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BB9EA5C2-FDD3-44AF-97EA-42E707F8BF35}" xr6:coauthVersionLast="44" xr6:coauthVersionMax="44" xr10:uidLastSave="{00000000-0000-0000-0000-000000000000}"/>
  <bookViews>
    <workbookView xWindow="-110" yWindow="-110" windowWidth="19420" windowHeight="10420" tabRatio="500" activeTab="4" xr2:uid="{00000000-000D-0000-FFFF-FFFF00000000}"/>
  </bookViews>
  <sheets>
    <sheet name="GFPOD" sheetId="1" r:id="rId1"/>
    <sheet name="1h" sheetId="2" r:id="rId2"/>
    <sheet name="2h" sheetId="3" r:id="rId3"/>
    <sheet name="3h" sheetId="4" r:id="rId4"/>
    <sheet name="4h" sheetId="5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1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2" i="5"/>
  <c r="I101" i="5" l="1"/>
  <c r="I174" i="5"/>
  <c r="I169" i="5"/>
  <c r="I168" i="5"/>
  <c r="I167" i="5"/>
  <c r="I166" i="5"/>
  <c r="I165" i="5"/>
  <c r="I164" i="5"/>
  <c r="I161" i="5"/>
  <c r="I160" i="5"/>
  <c r="I157" i="5"/>
  <c r="I156" i="5"/>
  <c r="I154" i="5"/>
  <c r="I150" i="5"/>
  <c r="I147" i="5"/>
  <c r="I143" i="5"/>
  <c r="I141" i="5"/>
  <c r="I140" i="5"/>
  <c r="I138" i="5"/>
  <c r="I136" i="5"/>
  <c r="I130" i="5"/>
  <c r="I129" i="5"/>
  <c r="I125" i="5"/>
  <c r="I123" i="5"/>
  <c r="I122" i="5"/>
  <c r="I119" i="5"/>
  <c r="I117" i="5"/>
  <c r="I116" i="5"/>
  <c r="I113" i="5"/>
  <c r="I109" i="5"/>
  <c r="I106" i="5"/>
  <c r="I105" i="5"/>
  <c r="I104" i="5"/>
  <c r="I102" i="5"/>
  <c r="I99" i="5"/>
  <c r="I98" i="5"/>
  <c r="I2" i="5"/>
  <c r="F90" i="4"/>
  <c r="E90" i="4"/>
  <c r="G90" i="4"/>
  <c r="F89" i="4"/>
  <c r="E89" i="4"/>
  <c r="G89" i="4" s="1"/>
  <c r="F88" i="4"/>
  <c r="G88" i="4" s="1"/>
  <c r="E88" i="4"/>
  <c r="F87" i="4"/>
  <c r="E87" i="4"/>
  <c r="F86" i="4"/>
  <c r="E86" i="4"/>
  <c r="G86" i="4"/>
  <c r="F85" i="4"/>
  <c r="E85" i="4"/>
  <c r="G85" i="4" s="1"/>
  <c r="F84" i="4"/>
  <c r="G84" i="4" s="1"/>
  <c r="E84" i="4"/>
  <c r="F83" i="4"/>
  <c r="G83" i="4" s="1"/>
  <c r="E83" i="4"/>
  <c r="F82" i="4"/>
  <c r="E82" i="4"/>
  <c r="G82" i="4"/>
  <c r="F81" i="4"/>
  <c r="E81" i="4"/>
  <c r="G81" i="4" s="1"/>
  <c r="F80" i="4"/>
  <c r="G80" i="4" s="1"/>
  <c r="E80" i="4"/>
  <c r="F79" i="4"/>
  <c r="E79" i="4"/>
  <c r="G79" i="4" s="1"/>
  <c r="F78" i="4"/>
  <c r="E78" i="4"/>
  <c r="G78" i="4"/>
  <c r="F77" i="4"/>
  <c r="G77" i="4" s="1"/>
  <c r="E77" i="4"/>
  <c r="F76" i="4"/>
  <c r="G76" i="4" s="1"/>
  <c r="E76" i="4"/>
  <c r="F75" i="4"/>
  <c r="E75" i="4"/>
  <c r="G75" i="4" s="1"/>
  <c r="F74" i="4"/>
  <c r="E74" i="4"/>
  <c r="G74" i="4"/>
  <c r="F73" i="4"/>
  <c r="E73" i="4"/>
  <c r="F72" i="4"/>
  <c r="E72" i="4"/>
  <c r="G72" i="4" s="1"/>
  <c r="F71" i="4"/>
  <c r="E71" i="4"/>
  <c r="G71" i="4"/>
  <c r="F70" i="4"/>
  <c r="E70" i="4"/>
  <c r="G70" i="4" s="1"/>
  <c r="F69" i="4"/>
  <c r="G69" i="4" s="1"/>
  <c r="E69" i="4"/>
  <c r="F68" i="4"/>
  <c r="E68" i="4"/>
  <c r="G68" i="4" s="1"/>
  <c r="F67" i="4"/>
  <c r="E67" i="4"/>
  <c r="G67" i="4"/>
  <c r="F66" i="4"/>
  <c r="E66" i="4"/>
  <c r="G66" i="4" s="1"/>
  <c r="F65" i="4"/>
  <c r="E65" i="4"/>
  <c r="F64" i="4"/>
  <c r="E64" i="4"/>
  <c r="G64" i="4"/>
  <c r="F63" i="4"/>
  <c r="G63" i="4" s="1"/>
  <c r="E63" i="4"/>
  <c r="F62" i="4"/>
  <c r="G62" i="4" s="1"/>
  <c r="E62" i="4"/>
  <c r="F61" i="4"/>
  <c r="G61" i="4" s="1"/>
  <c r="E61" i="4"/>
  <c r="F60" i="4"/>
  <c r="E60" i="4"/>
  <c r="G60" i="4"/>
  <c r="F59" i="4"/>
  <c r="E59" i="4"/>
  <c r="G59" i="4" s="1"/>
  <c r="F58" i="4"/>
  <c r="G58" i="4" s="1"/>
  <c r="E58" i="4"/>
  <c r="F57" i="4"/>
  <c r="E57" i="4"/>
  <c r="G57" i="4" s="1"/>
  <c r="F56" i="4"/>
  <c r="G56" i="4" s="1"/>
  <c r="E56" i="4"/>
  <c r="F55" i="4"/>
  <c r="G55" i="4" s="1"/>
  <c r="E55" i="4"/>
  <c r="F54" i="4"/>
  <c r="E54" i="4"/>
  <c r="G54" i="4" s="1"/>
  <c r="F53" i="4"/>
  <c r="E53" i="4"/>
  <c r="G53" i="4"/>
  <c r="F52" i="4"/>
  <c r="G52" i="4" s="1"/>
  <c r="E52" i="4"/>
  <c r="F51" i="4"/>
  <c r="G51" i="4" s="1"/>
  <c r="E51" i="4"/>
  <c r="F50" i="4"/>
  <c r="E50" i="4"/>
  <c r="G50" i="4" s="1"/>
  <c r="F49" i="4"/>
  <c r="E49" i="4"/>
  <c r="G49" i="4"/>
  <c r="F48" i="4"/>
  <c r="G48" i="4" s="1"/>
  <c r="E48" i="4"/>
  <c r="F47" i="4"/>
  <c r="G47" i="4" s="1"/>
  <c r="E47" i="4"/>
  <c r="F46" i="4"/>
  <c r="E46" i="4"/>
  <c r="G46" i="4" s="1"/>
  <c r="F45" i="4"/>
  <c r="E45" i="4"/>
  <c r="G45" i="4"/>
  <c r="F44" i="4"/>
  <c r="G44" i="4" s="1"/>
  <c r="E44" i="4"/>
  <c r="F43" i="4"/>
  <c r="G43" i="4" s="1"/>
  <c r="E43" i="4"/>
  <c r="F42" i="4"/>
  <c r="E42" i="4"/>
  <c r="G42" i="4" s="1"/>
  <c r="F41" i="4"/>
  <c r="E41" i="4"/>
  <c r="F40" i="4"/>
  <c r="G40" i="4" s="1"/>
  <c r="E40" i="4"/>
  <c r="F39" i="4"/>
  <c r="G39" i="4" s="1"/>
  <c r="E39" i="4"/>
  <c r="F38" i="4"/>
  <c r="E38" i="4"/>
  <c r="G38" i="4"/>
  <c r="F37" i="4"/>
  <c r="G37" i="4" s="1"/>
  <c r="E37" i="4"/>
  <c r="F36" i="4"/>
  <c r="G36" i="4" s="1"/>
  <c r="E36" i="4"/>
  <c r="F35" i="4"/>
  <c r="E35" i="4"/>
  <c r="F34" i="4"/>
  <c r="E34" i="4"/>
  <c r="G34" i="4"/>
  <c r="F33" i="4"/>
  <c r="E33" i="4"/>
  <c r="F32" i="4"/>
  <c r="G32" i="4" s="1"/>
  <c r="E32" i="4"/>
  <c r="F31" i="4"/>
  <c r="E31" i="4"/>
  <c r="G31" i="4"/>
  <c r="F30" i="4"/>
  <c r="G30" i="4" s="1"/>
  <c r="E30" i="4"/>
  <c r="F29" i="4"/>
  <c r="G29" i="4" s="1"/>
  <c r="E29" i="4"/>
  <c r="F28" i="4"/>
  <c r="E28" i="4"/>
  <c r="F27" i="4"/>
  <c r="E27" i="4"/>
  <c r="G27" i="4"/>
  <c r="F26" i="4"/>
  <c r="G26" i="4" s="1"/>
  <c r="E26" i="4"/>
  <c r="F25" i="4"/>
  <c r="E25" i="4"/>
  <c r="F24" i="4"/>
  <c r="E24" i="4"/>
  <c r="G24" i="4"/>
  <c r="F23" i="4"/>
  <c r="G23" i="4" s="1"/>
  <c r="E23" i="4"/>
  <c r="F22" i="4"/>
  <c r="G22" i="4" s="1"/>
  <c r="E22" i="4"/>
  <c r="F21" i="4"/>
  <c r="E21" i="4"/>
  <c r="G21" i="4" s="1"/>
  <c r="F20" i="4"/>
  <c r="E20" i="4"/>
  <c r="G20" i="4"/>
  <c r="F19" i="4"/>
  <c r="G19" i="4" s="1"/>
  <c r="E19" i="4"/>
  <c r="F18" i="4"/>
  <c r="G18" i="4" s="1"/>
  <c r="E18" i="4"/>
  <c r="F17" i="4"/>
  <c r="E17" i="4"/>
  <c r="F16" i="4"/>
  <c r="G16" i="4" s="1"/>
  <c r="E16" i="4"/>
  <c r="F15" i="4"/>
  <c r="G15" i="4" s="1"/>
  <c r="E15" i="4"/>
  <c r="F14" i="4"/>
  <c r="E14" i="4"/>
  <c r="G14" i="4" s="1"/>
  <c r="F13" i="4"/>
  <c r="E13" i="4"/>
  <c r="G13" i="4"/>
  <c r="F12" i="4"/>
  <c r="G12" i="4" s="1"/>
  <c r="E12" i="4"/>
  <c r="F11" i="4"/>
  <c r="G11" i="4" s="1"/>
  <c r="E11" i="4"/>
  <c r="F10" i="4"/>
  <c r="E10" i="4"/>
  <c r="G10" i="4" s="1"/>
  <c r="F9" i="4"/>
  <c r="E9" i="4"/>
  <c r="F8" i="4"/>
  <c r="G8" i="4" s="1"/>
  <c r="E8" i="4"/>
  <c r="F7" i="4"/>
  <c r="E7" i="4"/>
  <c r="G7" i="4" s="1"/>
  <c r="F6" i="4"/>
  <c r="E6" i="4"/>
  <c r="G6" i="4"/>
  <c r="F5" i="4"/>
  <c r="G5" i="4" s="1"/>
  <c r="E5" i="4"/>
  <c r="F4" i="4"/>
  <c r="G4" i="4" s="1"/>
  <c r="E4" i="4"/>
  <c r="F3" i="4"/>
  <c r="E3" i="4"/>
  <c r="G3" i="4" s="1"/>
  <c r="F2" i="4"/>
  <c r="E2" i="4"/>
  <c r="G2" i="4"/>
  <c r="F90" i="3"/>
  <c r="G90" i="3" s="1"/>
  <c r="E90" i="3"/>
  <c r="F89" i="3"/>
  <c r="G89" i="3" s="1"/>
  <c r="E89" i="3"/>
  <c r="F88" i="3"/>
  <c r="E88" i="3"/>
  <c r="G88" i="3" s="1"/>
  <c r="F87" i="3"/>
  <c r="E87" i="3"/>
  <c r="G87" i="3"/>
  <c r="F86" i="3"/>
  <c r="G86" i="3" s="1"/>
  <c r="E86" i="3"/>
  <c r="F85" i="3"/>
  <c r="E85" i="3"/>
  <c r="F84" i="3"/>
  <c r="E84" i="3"/>
  <c r="G84" i="3"/>
  <c r="F83" i="3"/>
  <c r="G83" i="3" s="1"/>
  <c r="E83" i="3"/>
  <c r="F82" i="3"/>
  <c r="G82" i="3" s="1"/>
  <c r="E82" i="3"/>
  <c r="F81" i="3"/>
  <c r="E81" i="3"/>
  <c r="G81" i="3" s="1"/>
  <c r="F80" i="3"/>
  <c r="E80" i="3"/>
  <c r="G80" i="3"/>
  <c r="F79" i="3"/>
  <c r="G79" i="3" s="1"/>
  <c r="E79" i="3"/>
  <c r="F78" i="3"/>
  <c r="G78" i="3" s="1"/>
  <c r="E78" i="3"/>
  <c r="F77" i="3"/>
  <c r="E77" i="3"/>
  <c r="F76" i="3"/>
  <c r="G76" i="3" s="1"/>
  <c r="E76" i="3"/>
  <c r="F75" i="3"/>
  <c r="G75" i="3" s="1"/>
  <c r="E75" i="3"/>
  <c r="F74" i="3"/>
  <c r="G74" i="3" s="1"/>
  <c r="E74" i="3"/>
  <c r="F73" i="3"/>
  <c r="E73" i="3"/>
  <c r="G73" i="3"/>
  <c r="F72" i="3"/>
  <c r="G72" i="3" s="1"/>
  <c r="E72" i="3"/>
  <c r="F71" i="3"/>
  <c r="G71" i="3" s="1"/>
  <c r="E71" i="3"/>
  <c r="F70" i="3"/>
  <c r="E70" i="3"/>
  <c r="F69" i="3"/>
  <c r="E69" i="3"/>
  <c r="F68" i="3"/>
  <c r="G68" i="3" s="1"/>
  <c r="E68" i="3"/>
  <c r="F67" i="3"/>
  <c r="E67" i="3"/>
  <c r="G67" i="3" s="1"/>
  <c r="F66" i="3"/>
  <c r="E66" i="3"/>
  <c r="G66" i="3"/>
  <c r="F65" i="3"/>
  <c r="E65" i="3"/>
  <c r="G65" i="3" s="1"/>
  <c r="F64" i="3"/>
  <c r="G64" i="3" s="1"/>
  <c r="E64" i="3"/>
  <c r="F63" i="3"/>
  <c r="E63" i="3"/>
  <c r="G63" i="3" s="1"/>
  <c r="F62" i="3"/>
  <c r="E62" i="3"/>
  <c r="G62" i="3"/>
  <c r="F61" i="3"/>
  <c r="E61" i="3"/>
  <c r="F60" i="3"/>
  <c r="E60" i="3"/>
  <c r="G60" i="3" s="1"/>
  <c r="F59" i="3"/>
  <c r="E59" i="3"/>
  <c r="G59" i="3"/>
  <c r="F58" i="3"/>
  <c r="E58" i="3"/>
  <c r="G58" i="3" s="1"/>
  <c r="F57" i="3"/>
  <c r="G57" i="3" s="1"/>
  <c r="E57" i="3"/>
  <c r="F56" i="3"/>
  <c r="E56" i="3"/>
  <c r="G56" i="3" s="1"/>
  <c r="F55" i="3"/>
  <c r="E55" i="3"/>
  <c r="G55" i="3"/>
  <c r="F54" i="3"/>
  <c r="G54" i="3" s="1"/>
  <c r="E54" i="3"/>
  <c r="F53" i="3"/>
  <c r="E53" i="3"/>
  <c r="F52" i="3"/>
  <c r="E52" i="3"/>
  <c r="G52" i="3"/>
  <c r="F51" i="3"/>
  <c r="E51" i="3"/>
  <c r="G51" i="3" s="1"/>
  <c r="F50" i="3"/>
  <c r="G50" i="3" s="1"/>
  <c r="E50" i="3"/>
  <c r="F49" i="3"/>
  <c r="G49" i="3" s="1"/>
  <c r="E49" i="3"/>
  <c r="F48" i="3"/>
  <c r="E48" i="3"/>
  <c r="G48" i="3"/>
  <c r="F47" i="3"/>
  <c r="E47" i="3"/>
  <c r="G47" i="3" s="1"/>
  <c r="F46" i="3"/>
  <c r="G46" i="3" s="1"/>
  <c r="E46" i="3"/>
  <c r="F45" i="3"/>
  <c r="E45" i="3"/>
  <c r="G45" i="3" s="1"/>
  <c r="F44" i="3"/>
  <c r="E44" i="3"/>
  <c r="G44" i="3" s="1"/>
  <c r="F43" i="3"/>
  <c r="G43" i="3" s="1"/>
  <c r="E43" i="3"/>
  <c r="F42" i="3"/>
  <c r="E42" i="3"/>
  <c r="F41" i="3"/>
  <c r="E41" i="3"/>
  <c r="G41" i="3"/>
  <c r="F40" i="3"/>
  <c r="E40" i="3"/>
  <c r="G40" i="3"/>
  <c r="F39" i="3"/>
  <c r="G39" i="3" s="1"/>
  <c r="E39" i="3"/>
  <c r="F38" i="3"/>
  <c r="E38" i="3"/>
  <c r="F37" i="3"/>
  <c r="E37" i="3"/>
  <c r="F36" i="3"/>
  <c r="G36" i="3" s="1"/>
  <c r="E36" i="3"/>
  <c r="F35" i="3"/>
  <c r="E35" i="3"/>
  <c r="F34" i="3"/>
  <c r="E34" i="3"/>
  <c r="F33" i="3"/>
  <c r="G33" i="3" s="1"/>
  <c r="E33" i="3"/>
  <c r="F32" i="3"/>
  <c r="E32" i="3"/>
  <c r="F31" i="3"/>
  <c r="E31" i="3"/>
  <c r="G31" i="3"/>
  <c r="F30" i="3"/>
  <c r="E30" i="3"/>
  <c r="G30" i="3"/>
  <c r="F29" i="3"/>
  <c r="E29" i="3"/>
  <c r="F28" i="3"/>
  <c r="E28" i="3"/>
  <c r="G28" i="3"/>
  <c r="F27" i="3"/>
  <c r="E27" i="3"/>
  <c r="G27" i="3"/>
  <c r="F26" i="3"/>
  <c r="E26" i="3"/>
  <c r="F25" i="3"/>
  <c r="E25" i="3"/>
  <c r="G25" i="3"/>
  <c r="F24" i="3"/>
  <c r="E24" i="3"/>
  <c r="G24" i="3"/>
  <c r="F23" i="3"/>
  <c r="G23" i="3" s="1"/>
  <c r="E23" i="3"/>
  <c r="F22" i="3"/>
  <c r="E22" i="3"/>
  <c r="F21" i="3"/>
  <c r="E21" i="3"/>
  <c r="G21" i="3"/>
  <c r="F20" i="3"/>
  <c r="E20" i="3"/>
  <c r="G20" i="3"/>
  <c r="F19" i="3"/>
  <c r="E19" i="3"/>
  <c r="F18" i="3"/>
  <c r="E18" i="3"/>
  <c r="G18" i="3"/>
  <c r="F17" i="3"/>
  <c r="E17" i="3"/>
  <c r="G17" i="3"/>
  <c r="F16" i="3"/>
  <c r="G16" i="3" s="1"/>
  <c r="E16" i="3"/>
  <c r="F15" i="3"/>
  <c r="E15" i="3"/>
  <c r="F14" i="3"/>
  <c r="E14" i="3"/>
  <c r="G14" i="3"/>
  <c r="F13" i="3"/>
  <c r="G13" i="3" s="1"/>
  <c r="E13" i="3"/>
  <c r="F12" i="3"/>
  <c r="G12" i="3" s="1"/>
  <c r="E12" i="3"/>
  <c r="F11" i="3"/>
  <c r="E11" i="3"/>
  <c r="G11" i="3"/>
  <c r="F10" i="3"/>
  <c r="E10" i="3"/>
  <c r="G10" i="3"/>
  <c r="F9" i="3"/>
  <c r="G9" i="3" s="1"/>
  <c r="E9" i="3"/>
  <c r="F8" i="3"/>
  <c r="G8" i="3" s="1"/>
  <c r="E8" i="3"/>
  <c r="F7" i="3"/>
  <c r="E7" i="3"/>
  <c r="F6" i="3"/>
  <c r="G6" i="3" s="1"/>
  <c r="E6" i="3"/>
  <c r="F5" i="3"/>
  <c r="G5" i="3" s="1"/>
  <c r="E5" i="3"/>
  <c r="F4" i="3"/>
  <c r="E4" i="3"/>
  <c r="G4" i="3"/>
  <c r="F3" i="3"/>
  <c r="E3" i="3"/>
  <c r="F2" i="3"/>
  <c r="E2" i="3"/>
  <c r="F90" i="2"/>
  <c r="E90" i="2"/>
  <c r="G90" i="2"/>
  <c r="F89" i="2"/>
  <c r="E89" i="2"/>
  <c r="G89" i="2"/>
  <c r="F88" i="2"/>
  <c r="G88" i="2" s="1"/>
  <c r="E88" i="2"/>
  <c r="F87" i="2"/>
  <c r="E87" i="2"/>
  <c r="F86" i="2"/>
  <c r="E86" i="2"/>
  <c r="G86" i="2"/>
  <c r="F85" i="2"/>
  <c r="E85" i="2"/>
  <c r="G85" i="2"/>
  <c r="F84" i="2"/>
  <c r="G84" i="2" s="1"/>
  <c r="E84" i="2"/>
  <c r="F83" i="2"/>
  <c r="E83" i="2"/>
  <c r="F82" i="2"/>
  <c r="E82" i="2"/>
  <c r="G82" i="2"/>
  <c r="F81" i="2"/>
  <c r="G81" i="2" s="1"/>
  <c r="E81" i="2"/>
  <c r="F80" i="2"/>
  <c r="G80" i="2" s="1"/>
  <c r="E80" i="2"/>
  <c r="F79" i="2"/>
  <c r="E79" i="2"/>
  <c r="G79" i="2"/>
  <c r="F78" i="2"/>
  <c r="E78" i="2"/>
  <c r="G78" i="2"/>
  <c r="F77" i="2"/>
  <c r="G77" i="2" s="1"/>
  <c r="E77" i="2"/>
  <c r="F76" i="2"/>
  <c r="G76" i="2" s="1"/>
  <c r="E76" i="2"/>
  <c r="F75" i="2"/>
  <c r="E75" i="2"/>
  <c r="F74" i="2"/>
  <c r="G74" i="2" s="1"/>
  <c r="E74" i="2"/>
  <c r="F73" i="2"/>
  <c r="G73" i="2" s="1"/>
  <c r="E73" i="2"/>
  <c r="F72" i="2"/>
  <c r="E72" i="2"/>
  <c r="G72" i="2"/>
  <c r="F71" i="2"/>
  <c r="E71" i="2"/>
  <c r="G71" i="2"/>
  <c r="F70" i="2"/>
  <c r="G70" i="2" s="1"/>
  <c r="E70" i="2"/>
  <c r="F69" i="2"/>
  <c r="G69" i="2" s="1"/>
  <c r="E69" i="2"/>
  <c r="F68" i="2"/>
  <c r="E68" i="2"/>
  <c r="G68" i="2"/>
  <c r="F67" i="2"/>
  <c r="E67" i="2"/>
  <c r="F66" i="2"/>
  <c r="E66" i="2"/>
  <c r="F65" i="2"/>
  <c r="E65" i="2"/>
  <c r="G65" i="2"/>
  <c r="F64" i="2"/>
  <c r="E64" i="2"/>
  <c r="G64" i="2"/>
  <c r="F63" i="2"/>
  <c r="G63" i="2" s="1"/>
  <c r="E63" i="2"/>
  <c r="F62" i="2"/>
  <c r="E62" i="2"/>
  <c r="F61" i="2"/>
  <c r="E61" i="2"/>
  <c r="G61" i="2"/>
  <c r="F60" i="2"/>
  <c r="E60" i="2"/>
  <c r="G60" i="2"/>
  <c r="F59" i="2"/>
  <c r="E59" i="2"/>
  <c r="F58" i="2"/>
  <c r="E58" i="2"/>
  <c r="G58" i="2"/>
  <c r="F57" i="2"/>
  <c r="E57" i="2"/>
  <c r="G57" i="2"/>
  <c r="F56" i="2"/>
  <c r="G56" i="2" s="1"/>
  <c r="E56" i="2"/>
  <c r="F55" i="2"/>
  <c r="E55" i="2"/>
  <c r="F54" i="2"/>
  <c r="E54" i="2"/>
  <c r="G54" i="2"/>
  <c r="F53" i="2"/>
  <c r="E53" i="2"/>
  <c r="G53" i="2"/>
  <c r="F52" i="2"/>
  <c r="G52" i="2" s="1"/>
  <c r="E52" i="2"/>
  <c r="F51" i="2"/>
  <c r="E51" i="2"/>
  <c r="G51" i="2" s="1"/>
  <c r="F50" i="2"/>
  <c r="E50" i="2"/>
  <c r="G50" i="2"/>
  <c r="F49" i="2"/>
  <c r="G49" i="2" s="1"/>
  <c r="E49" i="2"/>
  <c r="F48" i="2"/>
  <c r="G48" i="2" s="1"/>
  <c r="E48" i="2"/>
  <c r="F47" i="2"/>
  <c r="E47" i="2"/>
  <c r="G47" i="2"/>
  <c r="F46" i="2"/>
  <c r="E46" i="2"/>
  <c r="G46" i="2"/>
  <c r="F45" i="2"/>
  <c r="G45" i="2" s="1"/>
  <c r="E45" i="2"/>
  <c r="F44" i="2"/>
  <c r="G44" i="2" s="1"/>
  <c r="E44" i="2"/>
  <c r="F43" i="2"/>
  <c r="E43" i="2"/>
  <c r="F42" i="2"/>
  <c r="G42" i="2" s="1"/>
  <c r="E42" i="2"/>
  <c r="F41" i="2"/>
  <c r="G41" i="2" s="1"/>
  <c r="E41" i="2"/>
  <c r="F40" i="2"/>
  <c r="E40" i="2"/>
  <c r="G40" i="2"/>
  <c r="F39" i="2"/>
  <c r="E39" i="2"/>
  <c r="G39" i="2"/>
  <c r="F38" i="2"/>
  <c r="G38" i="2" s="1"/>
  <c r="E38" i="2"/>
  <c r="F37" i="2"/>
  <c r="G37" i="2" s="1"/>
  <c r="E37" i="2"/>
  <c r="F36" i="2"/>
  <c r="E36" i="2"/>
  <c r="G36" i="2"/>
  <c r="F35" i="2"/>
  <c r="E35" i="2"/>
  <c r="F34" i="2"/>
  <c r="E34" i="2"/>
  <c r="F33" i="2"/>
  <c r="E33" i="2"/>
  <c r="G33" i="2"/>
  <c r="F32" i="2"/>
  <c r="E32" i="2"/>
  <c r="G32" i="2"/>
  <c r="F31" i="2"/>
  <c r="G31" i="2" s="1"/>
  <c r="E31" i="2"/>
  <c r="F30" i="2"/>
  <c r="E30" i="2"/>
  <c r="F29" i="2"/>
  <c r="E29" i="2"/>
  <c r="G29" i="2"/>
  <c r="F28" i="2"/>
  <c r="E28" i="2"/>
  <c r="G28" i="2"/>
  <c r="F27" i="2"/>
  <c r="E27" i="2"/>
  <c r="F26" i="2"/>
  <c r="E26" i="2"/>
  <c r="G26" i="2"/>
  <c r="F25" i="2"/>
  <c r="E25" i="2"/>
  <c r="G25" i="2"/>
  <c r="F24" i="2"/>
  <c r="G24" i="2" s="1"/>
  <c r="E24" i="2"/>
  <c r="F23" i="2"/>
  <c r="E23" i="2"/>
  <c r="F22" i="2"/>
  <c r="E22" i="2"/>
  <c r="G22" i="2"/>
  <c r="F21" i="2"/>
  <c r="E21" i="2"/>
  <c r="G21" i="2"/>
  <c r="F20" i="2"/>
  <c r="G20" i="2" s="1"/>
  <c r="E20" i="2"/>
  <c r="F19" i="2"/>
  <c r="E19" i="2"/>
  <c r="F18" i="2"/>
  <c r="E18" i="2"/>
  <c r="F17" i="2"/>
  <c r="E17" i="2"/>
  <c r="F16" i="2"/>
  <c r="E16" i="2"/>
  <c r="G16" i="2"/>
  <c r="F15" i="2"/>
  <c r="E15" i="2"/>
  <c r="F14" i="2"/>
  <c r="E14" i="2"/>
  <c r="F13" i="2"/>
  <c r="E13" i="2"/>
  <c r="G13" i="2"/>
  <c r="F12" i="2"/>
  <c r="G12" i="2" s="1"/>
  <c r="E12" i="2"/>
  <c r="F11" i="2"/>
  <c r="E11" i="2"/>
  <c r="G11" i="2" s="1"/>
  <c r="F10" i="2"/>
  <c r="E10" i="2"/>
  <c r="F9" i="2"/>
  <c r="E9" i="2"/>
  <c r="F8" i="2"/>
  <c r="E8" i="2"/>
  <c r="G8" i="2"/>
  <c r="F7" i="2"/>
  <c r="E7" i="2"/>
  <c r="F6" i="2"/>
  <c r="E6" i="2"/>
  <c r="F5" i="2"/>
  <c r="E5" i="2"/>
  <c r="G5" i="2"/>
  <c r="F4" i="2"/>
  <c r="G4" i="2" s="1"/>
  <c r="E4" i="2"/>
  <c r="F3" i="2"/>
  <c r="E3" i="2"/>
  <c r="F2" i="2"/>
  <c r="E2" i="2"/>
  <c r="F90" i="1"/>
  <c r="E90" i="1"/>
  <c r="F89" i="1"/>
  <c r="E89" i="1"/>
  <c r="G89" i="1" s="1"/>
  <c r="F88" i="1"/>
  <c r="E88" i="1"/>
  <c r="G88" i="1"/>
  <c r="F87" i="1"/>
  <c r="G87" i="1" s="1"/>
  <c r="E87" i="1"/>
  <c r="F86" i="1"/>
  <c r="E86" i="1"/>
  <c r="F85" i="1"/>
  <c r="E85" i="1"/>
  <c r="G85" i="1" s="1"/>
  <c r="F84" i="1"/>
  <c r="E84" i="1"/>
  <c r="G84" i="1"/>
  <c r="F83" i="1"/>
  <c r="G83" i="1" s="1"/>
  <c r="E83" i="1"/>
  <c r="F82" i="1"/>
  <c r="E82" i="1"/>
  <c r="F81" i="1"/>
  <c r="E81" i="1"/>
  <c r="G81" i="1" s="1"/>
  <c r="F80" i="1"/>
  <c r="E80" i="1"/>
  <c r="G80" i="1"/>
  <c r="F79" i="1"/>
  <c r="G79" i="1" s="1"/>
  <c r="E79" i="1"/>
  <c r="F78" i="1"/>
  <c r="E78" i="1"/>
  <c r="F77" i="1"/>
  <c r="E77" i="1"/>
  <c r="G77" i="1" s="1"/>
  <c r="F76" i="1"/>
  <c r="E76" i="1"/>
  <c r="G76" i="1"/>
  <c r="F75" i="1"/>
  <c r="G75" i="1" s="1"/>
  <c r="E75" i="1"/>
  <c r="F74" i="1"/>
  <c r="E74" i="1"/>
  <c r="F73" i="1"/>
  <c r="E73" i="1"/>
  <c r="G73" i="1" s="1"/>
  <c r="F72" i="1"/>
  <c r="E72" i="1"/>
  <c r="G72" i="1"/>
  <c r="F71" i="1"/>
  <c r="G71" i="1" s="1"/>
  <c r="E71" i="1"/>
  <c r="F70" i="1"/>
  <c r="E70" i="1"/>
  <c r="F69" i="1"/>
  <c r="E69" i="1"/>
  <c r="G69" i="1" s="1"/>
  <c r="F68" i="1"/>
  <c r="E68" i="1"/>
  <c r="G68" i="1"/>
  <c r="F67" i="1"/>
  <c r="G67" i="1" s="1"/>
  <c r="E67" i="1"/>
  <c r="F66" i="1"/>
  <c r="E66" i="1"/>
  <c r="F65" i="1"/>
  <c r="E65" i="1"/>
  <c r="G65" i="1" s="1"/>
  <c r="F64" i="1"/>
  <c r="E64" i="1"/>
  <c r="G64" i="1"/>
  <c r="F63" i="1"/>
  <c r="G63" i="1" s="1"/>
  <c r="E63" i="1"/>
  <c r="F62" i="1"/>
  <c r="E62" i="1"/>
  <c r="F61" i="1"/>
  <c r="E61" i="1"/>
  <c r="G61" i="1" s="1"/>
  <c r="F60" i="1"/>
  <c r="E60" i="1"/>
  <c r="G60" i="1"/>
  <c r="F59" i="1"/>
  <c r="G59" i="1" s="1"/>
  <c r="E59" i="1"/>
  <c r="F58" i="1"/>
  <c r="E58" i="1"/>
  <c r="F57" i="1"/>
  <c r="E57" i="1"/>
  <c r="G57" i="1" s="1"/>
  <c r="F56" i="1"/>
  <c r="E56" i="1"/>
  <c r="G56" i="1"/>
  <c r="F55" i="1"/>
  <c r="G55" i="1" s="1"/>
  <c r="E55" i="1"/>
  <c r="F54" i="1"/>
  <c r="E54" i="1"/>
  <c r="G54" i="1" s="1"/>
  <c r="F53" i="1"/>
  <c r="E53" i="1"/>
  <c r="G53" i="1"/>
  <c r="F52" i="1"/>
  <c r="E52" i="1"/>
  <c r="G52" i="1" s="1"/>
  <c r="F51" i="1"/>
  <c r="G51" i="1" s="1"/>
  <c r="E51" i="1"/>
  <c r="F50" i="1"/>
  <c r="G50" i="1" s="1"/>
  <c r="E50" i="1"/>
  <c r="F49" i="1"/>
  <c r="E49" i="1"/>
  <c r="G49" i="1"/>
  <c r="F48" i="1"/>
  <c r="G48" i="1" s="1"/>
  <c r="E48" i="1"/>
  <c r="F47" i="1"/>
  <c r="G47" i="1" s="1"/>
  <c r="E47" i="1"/>
  <c r="F46" i="1"/>
  <c r="E46" i="1"/>
  <c r="G46" i="1" s="1"/>
  <c r="F45" i="1"/>
  <c r="E45" i="1"/>
  <c r="G45" i="1"/>
  <c r="F44" i="1"/>
  <c r="E44" i="1"/>
  <c r="G44" i="1" s="1"/>
  <c r="F43" i="1"/>
  <c r="G43" i="1" s="1"/>
  <c r="E43" i="1"/>
  <c r="F42" i="1"/>
  <c r="G42" i="1" s="1"/>
  <c r="E42" i="1"/>
  <c r="F41" i="1"/>
  <c r="E41" i="1"/>
  <c r="G41" i="1"/>
  <c r="F40" i="1"/>
  <c r="E40" i="1"/>
  <c r="G40" i="1" s="1"/>
  <c r="F39" i="1"/>
  <c r="G39" i="1" s="1"/>
  <c r="E39" i="1"/>
  <c r="F38" i="1"/>
  <c r="G38" i="1" s="1"/>
  <c r="E38" i="1"/>
  <c r="F37" i="1"/>
  <c r="E37" i="1"/>
  <c r="G37" i="1"/>
  <c r="F36" i="1"/>
  <c r="E36" i="1"/>
  <c r="G36" i="1" s="1"/>
  <c r="F35" i="1"/>
  <c r="G35" i="1" s="1"/>
  <c r="E35" i="1"/>
  <c r="F34" i="1"/>
  <c r="G34" i="1" s="1"/>
  <c r="E34" i="1"/>
  <c r="F33" i="1"/>
  <c r="E33" i="1"/>
  <c r="G33" i="1"/>
  <c r="F32" i="1"/>
  <c r="E32" i="1"/>
  <c r="G32" i="1" s="1"/>
  <c r="F31" i="1"/>
  <c r="G31" i="1" s="1"/>
  <c r="E31" i="1"/>
  <c r="F30" i="1"/>
  <c r="G30" i="1" s="1"/>
  <c r="E30" i="1"/>
  <c r="F29" i="1"/>
  <c r="E29" i="1"/>
  <c r="G29" i="1"/>
  <c r="F28" i="1"/>
  <c r="E28" i="1"/>
  <c r="G28" i="1" s="1"/>
  <c r="F27" i="1"/>
  <c r="G27" i="1" s="1"/>
  <c r="E27" i="1"/>
  <c r="F26" i="1"/>
  <c r="G26" i="1" s="1"/>
  <c r="E26" i="1"/>
  <c r="F25" i="1"/>
  <c r="E25" i="1"/>
  <c r="G25" i="1"/>
  <c r="F24" i="1"/>
  <c r="E24" i="1"/>
  <c r="G24" i="1" s="1"/>
  <c r="F23" i="1"/>
  <c r="G23" i="1" s="1"/>
  <c r="E23" i="1"/>
  <c r="F22" i="1"/>
  <c r="G22" i="1" s="1"/>
  <c r="E22" i="1"/>
  <c r="F21" i="1"/>
  <c r="E21" i="1"/>
  <c r="G21" i="1"/>
  <c r="F20" i="1"/>
  <c r="E20" i="1"/>
  <c r="G20" i="1" s="1"/>
  <c r="F19" i="1"/>
  <c r="G19" i="1" s="1"/>
  <c r="E19" i="1"/>
  <c r="F18" i="1"/>
  <c r="G18" i="1" s="1"/>
  <c r="E18" i="1"/>
  <c r="F17" i="1"/>
  <c r="E17" i="1"/>
  <c r="G17" i="1"/>
  <c r="F16" i="1"/>
  <c r="E16" i="1"/>
  <c r="G16" i="1" s="1"/>
  <c r="F15" i="1"/>
  <c r="G15" i="1" s="1"/>
  <c r="E15" i="1"/>
  <c r="F14" i="1"/>
  <c r="G14" i="1" s="1"/>
  <c r="E14" i="1"/>
  <c r="F13" i="1"/>
  <c r="E13" i="1"/>
  <c r="G13" i="1"/>
  <c r="F12" i="1"/>
  <c r="G12" i="1" s="1"/>
  <c r="E12" i="1"/>
  <c r="F11" i="1"/>
  <c r="G11" i="1" s="1"/>
  <c r="E11" i="1"/>
  <c r="F10" i="1"/>
  <c r="G10" i="1" s="1"/>
  <c r="E10" i="1"/>
  <c r="F9" i="1"/>
  <c r="E9" i="1"/>
  <c r="G9" i="1"/>
  <c r="F8" i="1"/>
  <c r="E8" i="1"/>
  <c r="G8" i="1" s="1"/>
  <c r="F7" i="1"/>
  <c r="G7" i="1" s="1"/>
  <c r="E7" i="1"/>
  <c r="F6" i="1"/>
  <c r="G6" i="1" s="1"/>
  <c r="E6" i="1"/>
  <c r="F5" i="1"/>
  <c r="E5" i="1"/>
  <c r="G5" i="1"/>
  <c r="F4" i="1"/>
  <c r="E4" i="1"/>
  <c r="G4" i="1" s="1"/>
  <c r="F3" i="1"/>
  <c r="G3" i="1" s="1"/>
  <c r="E3" i="1"/>
  <c r="F2" i="1"/>
  <c r="E2" i="1"/>
  <c r="G2" i="1" s="1"/>
  <c r="I30" i="5"/>
  <c r="I34" i="5"/>
  <c r="I36" i="5"/>
  <c r="I44" i="5"/>
  <c r="I52" i="5"/>
  <c r="I54" i="5"/>
  <c r="I58" i="5"/>
  <c r="I60" i="5"/>
  <c r="I62" i="5"/>
  <c r="I66" i="5"/>
  <c r="I68" i="5"/>
  <c r="I76" i="5"/>
  <c r="I84" i="5"/>
  <c r="I86" i="5"/>
  <c r="I90" i="5"/>
  <c r="I97" i="5"/>
  <c r="I177" i="5"/>
  <c r="I93" i="5"/>
  <c r="I7" i="5"/>
  <c r="I15" i="5"/>
  <c r="I39" i="5"/>
  <c r="I41" i="5"/>
  <c r="I47" i="5"/>
  <c r="I49" i="5"/>
  <c r="I51" i="5"/>
  <c r="I8" i="5"/>
  <c r="I16" i="5"/>
  <c r="I28" i="5"/>
  <c r="I4" i="5"/>
  <c r="I12" i="5"/>
  <c r="I20" i="5"/>
  <c r="I22" i="5"/>
  <c r="I26" i="5"/>
  <c r="I40" i="5"/>
  <c r="I48" i="5"/>
  <c r="I71" i="5"/>
  <c r="I79" i="5"/>
  <c r="I83" i="5"/>
  <c r="I72" i="5"/>
  <c r="I80" i="5"/>
  <c r="I17" i="5"/>
  <c r="I19" i="5"/>
  <c r="I6" i="5"/>
  <c r="I10" i="5"/>
  <c r="I27" i="5"/>
  <c r="I57" i="5"/>
  <c r="I74" i="5"/>
  <c r="I87" i="5"/>
  <c r="I3" i="5"/>
  <c r="I14" i="5"/>
  <c r="I18" i="5"/>
  <c r="I24" i="5"/>
  <c r="I31" i="5"/>
  <c r="I33" i="5"/>
  <c r="I35" i="5"/>
  <c r="I46" i="5"/>
  <c r="I50" i="5"/>
  <c r="I56" i="5"/>
  <c r="I63" i="5"/>
  <c r="I67" i="5"/>
  <c r="I78" i="5"/>
  <c r="I82" i="5"/>
  <c r="I88" i="5"/>
  <c r="I23" i="5"/>
  <c r="I25" i="5"/>
  <c r="I38" i="5"/>
  <c r="I42" i="5"/>
  <c r="I55" i="5"/>
  <c r="I59" i="5"/>
  <c r="I70" i="5"/>
  <c r="I91" i="5"/>
  <c r="I9" i="5"/>
  <c r="I11" i="5"/>
  <c r="I32" i="5"/>
  <c r="I43" i="5"/>
  <c r="I64" i="5"/>
  <c r="I75" i="5"/>
  <c r="I69" i="5"/>
  <c r="I77" i="5"/>
  <c r="I85" i="5"/>
  <c r="I65" i="5"/>
  <c r="I73" i="5"/>
  <c r="I81" i="5"/>
  <c r="I89" i="5"/>
  <c r="G3" i="2"/>
  <c r="G6" i="2"/>
  <c r="G14" i="2"/>
  <c r="G19" i="2"/>
  <c r="G35" i="2"/>
  <c r="G67" i="2"/>
  <c r="G83" i="2"/>
  <c r="G15" i="3"/>
  <c r="G3" i="3"/>
  <c r="G19" i="3"/>
  <c r="G2" i="2"/>
  <c r="G7" i="2"/>
  <c r="G10" i="2"/>
  <c r="G15" i="2"/>
  <c r="G18" i="2"/>
  <c r="G27" i="2"/>
  <c r="G43" i="2"/>
  <c r="G59" i="2"/>
  <c r="G75" i="2"/>
  <c r="G7" i="3"/>
  <c r="G26" i="3"/>
  <c r="G29" i="3"/>
  <c r="G34" i="3"/>
  <c r="G37" i="3"/>
  <c r="G53" i="3"/>
  <c r="G61" i="3"/>
  <c r="G69" i="3"/>
  <c r="G77" i="3"/>
  <c r="G85" i="3"/>
  <c r="G9" i="4"/>
  <c r="G17" i="4"/>
  <c r="G25" i="4"/>
  <c r="G33" i="4"/>
  <c r="G41" i="4"/>
  <c r="G65" i="4"/>
  <c r="G73" i="4"/>
  <c r="I5" i="5"/>
  <c r="I13" i="5"/>
  <c r="I21" i="5"/>
  <c r="I29" i="5"/>
  <c r="I37" i="5"/>
  <c r="I45" i="5"/>
  <c r="I53" i="5"/>
  <c r="I61" i="5"/>
  <c r="I149" i="5"/>
  <c r="I94" i="5" l="1"/>
  <c r="I126" i="5"/>
  <c r="I142" i="5"/>
  <c r="I171" i="5"/>
  <c r="I173" i="5"/>
  <c r="I176" i="5"/>
  <c r="I95" i="5"/>
  <c r="I110" i="5"/>
  <c r="I133" i="5"/>
  <c r="I135" i="5"/>
  <c r="I170" i="5"/>
  <c r="I103" i="5"/>
  <c r="I145" i="5"/>
  <c r="I152" i="5"/>
  <c r="I163" i="5"/>
  <c r="I172" i="5"/>
  <c r="I92" i="5"/>
  <c r="I111" i="5"/>
  <c r="I115" i="5"/>
  <c r="I131" i="5"/>
  <c r="I139" i="5"/>
  <c r="I146" i="5"/>
  <c r="I153" i="5"/>
  <c r="I96" i="5"/>
  <c r="I100" i="5"/>
  <c r="I108" i="5"/>
  <c r="I112" i="5"/>
  <c r="I114" i="5"/>
  <c r="I118" i="5"/>
  <c r="I121" i="5"/>
  <c r="I128" i="5"/>
  <c r="I132" i="5"/>
  <c r="I134" i="5"/>
  <c r="I159" i="5"/>
  <c r="G62" i="1"/>
  <c r="G70" i="1"/>
  <c r="G78" i="1"/>
  <c r="G86" i="1"/>
  <c r="G9" i="2"/>
  <c r="G91" i="2" s="1"/>
  <c r="G23" i="2"/>
  <c r="G34" i="2"/>
  <c r="G62" i="2"/>
  <c r="G87" i="2"/>
  <c r="G32" i="3"/>
  <c r="G38" i="3"/>
  <c r="G70" i="3"/>
  <c r="G28" i="4"/>
  <c r="G35" i="4"/>
  <c r="G87" i="4"/>
  <c r="I107" i="5"/>
  <c r="I120" i="5"/>
  <c r="I127" i="5"/>
  <c r="I158" i="5"/>
  <c r="I178" i="5"/>
  <c r="I124" i="5"/>
  <c r="I137" i="5"/>
  <c r="I144" i="5"/>
  <c r="I151" i="5"/>
  <c r="I162" i="5"/>
  <c r="G58" i="1"/>
  <c r="G91" i="1" s="1"/>
  <c r="G66" i="1"/>
  <c r="G74" i="1"/>
  <c r="G82" i="1"/>
  <c r="G90" i="1"/>
  <c r="G17" i="2"/>
  <c r="G30" i="2"/>
  <c r="G55" i="2"/>
  <c r="G66" i="2"/>
  <c r="G2" i="3"/>
  <c r="G22" i="3"/>
  <c r="G35" i="3"/>
  <c r="G42" i="3"/>
  <c r="I148" i="5"/>
  <c r="I155" i="5"/>
  <c r="I175" i="5"/>
  <c r="G91" i="4" l="1"/>
  <c r="G91" i="3"/>
</calcChain>
</file>

<file path=xl/sharedStrings.xml><?xml version="1.0" encoding="utf-8"?>
<sst xmlns="http://schemas.openxmlformats.org/spreadsheetml/2006/main" count="1015" uniqueCount="458">
  <si>
    <t>RBS</t>
  </si>
  <si>
    <t>Rep1</t>
  </si>
  <si>
    <t>Rep2</t>
  </si>
  <si>
    <t>Rep3</t>
  </si>
  <si>
    <t>AVERAGE</t>
  </si>
  <si>
    <t>STD</t>
  </si>
  <si>
    <t>PERC</t>
  </si>
  <si>
    <t>TTTAAGAAGGAGATATACAT</t>
  </si>
  <si>
    <t>CTTAAGAAGGAGATATACAT</t>
  </si>
  <si>
    <t>GTTAAGAAGGAGATATACAT</t>
  </si>
  <si>
    <t>ATTAAGAAGGAGATATACAT</t>
  </si>
  <si>
    <t>TCTAAGAAGGAGATATACAT</t>
  </si>
  <si>
    <t>TGTAAGAAGGAGATATACAT</t>
  </si>
  <si>
    <t>TATAAGAAGGAGATATACAT</t>
  </si>
  <si>
    <t>TTGAAGAAGGAGATATACAT</t>
  </si>
  <si>
    <t>TTAAAGAAGGAGATATACAT</t>
  </si>
  <si>
    <t>TTTCAGAAGGAGATATACAT</t>
  </si>
  <si>
    <t>TTTGAGAAGGAGATATACAT</t>
  </si>
  <si>
    <t>TTTTAGAAGGAGATATACAT</t>
  </si>
  <si>
    <t>TTTACGAAGGAGATATACAT</t>
  </si>
  <si>
    <t>TTTAGGAAGGAGATATACAT</t>
  </si>
  <si>
    <t>TTTATGAAGGAGATATACAT</t>
  </si>
  <si>
    <t>TTTAACAAGGAGATATACAT</t>
  </si>
  <si>
    <t>TTTAAAAAGGAGATATACAT</t>
  </si>
  <si>
    <t>TTTAATAAGGAGATATACAT</t>
  </si>
  <si>
    <t>TTTAAGCAGGAGATATACAT</t>
  </si>
  <si>
    <t>TTTAAGGAGGAGATATACAT</t>
  </si>
  <si>
    <t>TTTAAGTAGGAGATATACAT</t>
  </si>
  <si>
    <t>TTTAAGACGGAGATATACAT</t>
  </si>
  <si>
    <t>TTTAAGAGGGAGATATACAT</t>
  </si>
  <si>
    <t>TTTAAGATGGAGATATACAT</t>
  </si>
  <si>
    <t>TTTAAGAACGAGATATACAT</t>
  </si>
  <si>
    <t>TTTAAGAAAGAGATATACAT</t>
  </si>
  <si>
    <t>TTTAAGAATGAGATATACAT</t>
  </si>
  <si>
    <t>TTTAAGAAGCAGATATACAT</t>
  </si>
  <si>
    <t>TTTAAGAAGAAGATATACAT</t>
  </si>
  <si>
    <t>TTTAAGAAGTAGATATACAT</t>
  </si>
  <si>
    <t>TTTAAGAAGGCGATATACAT</t>
  </si>
  <si>
    <t>TTTAAGAAGGGGATATACAT</t>
  </si>
  <si>
    <t>TTTAAGAAGGTGATATACAT</t>
  </si>
  <si>
    <t>TTTAAGAAGGACATATACAT</t>
  </si>
  <si>
    <t>TTTAAGAAGGAAATATACAT</t>
  </si>
  <si>
    <t>TTTAAGAAGGATATATACAT</t>
  </si>
  <si>
    <t>TTTAAGAAGGAGCTATACAT</t>
  </si>
  <si>
    <t>TTTAAGAAGGAGGTATACAT</t>
  </si>
  <si>
    <t>TTTAAGAAGGAGTTATACAT</t>
  </si>
  <si>
    <t>TTTAAGAAGGAGACATACAT</t>
  </si>
  <si>
    <t>TTTAAGAAGGAGAGATACAT</t>
  </si>
  <si>
    <t>TTTAAGAAGGAGAAATACAT</t>
  </si>
  <si>
    <t>TTTAAGAAGGAGATCTACAT</t>
  </si>
  <si>
    <t>TTTAAGAAGGAGATGTACAT</t>
  </si>
  <si>
    <t>TTTAAGAAGGAGATTTACAT</t>
  </si>
  <si>
    <t>TTTAAGAAGGAGATACACAT</t>
  </si>
  <si>
    <t>TTTAAGAAGGAGATAGACAT</t>
  </si>
  <si>
    <t>TTTAAGAAGGAGATAAACAT</t>
  </si>
  <si>
    <t>TTTAAGAAGGAGATATCCAT</t>
  </si>
  <si>
    <t>TTTAAGAAGGAGATATGCAT</t>
  </si>
  <si>
    <t>TTTAAGAAGGAGATATTCAT</t>
  </si>
  <si>
    <t>TTTAAGAAGGAGATATAAAT</t>
  </si>
  <si>
    <t>TTTAAGAAGGAGATATAGAT</t>
  </si>
  <si>
    <t>TTTAAGAAGGAGATATATAT</t>
  </si>
  <si>
    <t>TTTAAGAAGGAGATATACCT</t>
  </si>
  <si>
    <t>TTTAAGAAGGAGATATACGT</t>
  </si>
  <si>
    <t>TTTAAGAAGGAGATATACTT</t>
  </si>
  <si>
    <t>TTTAAGAAGGAGATATACAC</t>
  </si>
  <si>
    <t>TTTAAGAAGGAGATATACAG</t>
  </si>
  <si>
    <t>TTTAAGAAGGAGATATACAA</t>
  </si>
  <si>
    <t>TTTAAGAGTTGACTATACAT</t>
  </si>
  <si>
    <t>TTTAAGATACCTGTATACAT</t>
  </si>
  <si>
    <t>TTTAAGAGAAGCGTATACAT</t>
  </si>
  <si>
    <t>TTTAAGAGTATGCTATACAT</t>
  </si>
  <si>
    <t>TTTAAGATCACTTTATACAT</t>
  </si>
  <si>
    <t>TTTAAGAGAAGCCTATACAT</t>
  </si>
  <si>
    <t>TTTAAGAATAGAATATACAT</t>
  </si>
  <si>
    <t>TTTAAGATCTGACTATACAT</t>
  </si>
  <si>
    <t>TTTAAGATAAGTATATACAT</t>
  </si>
  <si>
    <t>TTTAAGAGATAAATATACAT</t>
  </si>
  <si>
    <t>TTTAAGAGGTCAATATACAT</t>
  </si>
  <si>
    <t>TTTAAGACGATCCTATACAT</t>
  </si>
  <si>
    <t>TTTAAGAACAGACTATACAT</t>
  </si>
  <si>
    <t>TTTAAGAGTTATATATACAT</t>
  </si>
  <si>
    <t>TTTAAGAGGAACATATACAT</t>
  </si>
  <si>
    <t>TTTAAGACCCGAATATACAT</t>
  </si>
  <si>
    <t>TTTAAGAAATGTCTATACAT</t>
  </si>
  <si>
    <t>TTTAAGACGTACCTATACAT</t>
  </si>
  <si>
    <t>TTTAAGAACCGTGTATACAT</t>
  </si>
  <si>
    <t>TTTAAGAGGACACTATACAT</t>
  </si>
  <si>
    <t>TTTAAGAATCCCATATACAT</t>
  </si>
  <si>
    <t>TTTAAGAGAGCGATATACAT</t>
  </si>
  <si>
    <t>TTTAAGAATATGCTATACAT</t>
  </si>
  <si>
    <t>TTTAAGACAACATTATACAT</t>
  </si>
  <si>
    <t>TTTAAGAGCTACATATACAT</t>
  </si>
  <si>
    <t>TTTAAGAGAAGACTATACAT</t>
  </si>
  <si>
    <t>TTTAAGACTCCGTTATACAT</t>
  </si>
  <si>
    <t>TTTAAGATTACTATATACAT</t>
  </si>
  <si>
    <t>TTTAAGACGAGACTATACAT</t>
  </si>
  <si>
    <t>tttaagaGAAAGAtatacat</t>
  </si>
  <si>
    <t>tttaagaCGGGGGtatacat</t>
  </si>
  <si>
    <t>tttaagaTGAGGGtatacat</t>
  </si>
  <si>
    <t>tttaagaCCGGGAtatacat</t>
  </si>
  <si>
    <t>tttaagaAAGGGTtatacat</t>
  </si>
  <si>
    <t>tttaagaCTGTAGtatacat</t>
  </si>
  <si>
    <t>tttaagaCTGACAtatacat</t>
  </si>
  <si>
    <t>tttaagaCGTGTGtatacat</t>
  </si>
  <si>
    <t>tttaagaGAGGGGtatacat</t>
  </si>
  <si>
    <t>tttaagaCTAGGAtatacat</t>
  </si>
  <si>
    <t>tttaagaATTGGGtatacat</t>
  </si>
  <si>
    <t>tttaagaTACTGAtatacat</t>
  </si>
  <si>
    <t>tttaagaAGAGCGtatacat</t>
  </si>
  <si>
    <t>tttaagaAGGGGTtatacat</t>
  </si>
  <si>
    <t>tttaagaCAAGCCtatacat</t>
  </si>
  <si>
    <t>tttaagaCAATTGtatacat</t>
  </si>
  <si>
    <t>tttaagaTATTTTtatacat</t>
  </si>
  <si>
    <t>tttaagaTCCGGCtatacat</t>
  </si>
  <si>
    <t>tttaagaTGGGAGtatacat</t>
  </si>
  <si>
    <t>tttaagaAAAGTGtatacat</t>
  </si>
  <si>
    <t>tttaagaCGGGAGtatacat</t>
  </si>
  <si>
    <t>tttaagaTAAGAGtatacat</t>
  </si>
  <si>
    <t>tttaagaTAAGGGtatacat</t>
  </si>
  <si>
    <t>tttaagaTAGTCTtatacat</t>
  </si>
  <si>
    <t>tttaagaAAGTAGtatacat</t>
  </si>
  <si>
    <t>tttaagaCCACGCtatacat</t>
  </si>
  <si>
    <t>tttaagaGTAATGtatacat</t>
  </si>
  <si>
    <t>tttaagaCATTGAtatacat</t>
  </si>
  <si>
    <t>TTTAAGACGGATTTATACAT</t>
  </si>
  <si>
    <t>TTTAAGATTCGGATATACAT</t>
  </si>
  <si>
    <t>TTTAAGACTCGGATATACAT</t>
  </si>
  <si>
    <t>TTTAAGAACCGGATATACAT</t>
  </si>
  <si>
    <t>TTTAAGAGCCGGATATACAT</t>
  </si>
  <si>
    <t>TTTAAGAATCGGATATACAT</t>
  </si>
  <si>
    <t>TTTAAGACCGGATTATACAT</t>
  </si>
  <si>
    <t>TTTAAGATAAAGATATACAT</t>
  </si>
  <si>
    <t>TTTAAGACGATAATATACAT</t>
  </si>
  <si>
    <t>TTTAAGAACACACTATACAT</t>
  </si>
  <si>
    <t>TTTAAGATATATATATACAT</t>
  </si>
  <si>
    <t>TTTAAGACTCTCTTATACAT</t>
  </si>
  <si>
    <t>TTTAAGAGTGTGTTATACAT</t>
  </si>
  <si>
    <t>TTTAAGAATATATTATACAT</t>
  </si>
  <si>
    <t>TTTAAGATGTGTGTATACAT</t>
  </si>
  <si>
    <t>TTTAAGATCTCTCTATACAT</t>
  </si>
  <si>
    <t>TTTAAGACACACATATACAT</t>
  </si>
  <si>
    <t>TTTAAGACTAAGATATACAT</t>
  </si>
  <si>
    <t>TTTAAGAATAAGATATACAT</t>
  </si>
  <si>
    <t>TTTAAGATAAGATTATACAT</t>
  </si>
  <si>
    <t>TTTAAGATTAAGATATACAT</t>
  </si>
  <si>
    <t>TTTAAGAGGTCGATATACAT</t>
  </si>
  <si>
    <t>TTTAAGAGGTAGATATACAT</t>
  </si>
  <si>
    <t>TTTAAGAGGAAGATATACAT</t>
  </si>
  <si>
    <t>TTTAAGAGGGGGATATACAT</t>
  </si>
  <si>
    <t>TTTAAGAGGGGATTATACAT</t>
  </si>
  <si>
    <t>TTTAAGAGGGATCTATACAT</t>
  </si>
  <si>
    <t>TTTAAGAGGGATTTATACAT</t>
  </si>
  <si>
    <t>TTTAAGAGGGATGTATACAT</t>
  </si>
  <si>
    <t>TTTAAGAGGGATATATACAT</t>
  </si>
  <si>
    <t>TTTAAGAGGATCTTATACAT</t>
  </si>
  <si>
    <t>TTTAAGAGGATTTTATACAT</t>
  </si>
  <si>
    <t>TTTAAGAGGATAGTATACAT</t>
  </si>
  <si>
    <t>TTTAAGAGGATTATATACAT</t>
  </si>
  <si>
    <t>TTTAAGAGGATATTATACAT</t>
  </si>
  <si>
    <t>TTTAAGAGGATACTATACAT</t>
  </si>
  <si>
    <t>TTTAAGAGGATGCTATACAT</t>
  </si>
  <si>
    <t>TTTAAGAGGATGTTATACAT</t>
  </si>
  <si>
    <t>TTTAAGAGGATTCTATACAT</t>
  </si>
  <si>
    <t>TTTAAGAGGATCGTATACAT</t>
  </si>
  <si>
    <t>TTTAAGAGGATTGTATACAT</t>
  </si>
  <si>
    <t>TTTAAGAGGATCCTATACAT</t>
  </si>
  <si>
    <t>TTTAAGAGGATGATATACAT</t>
  </si>
  <si>
    <t>TTTAAGAGGATCATATACAT</t>
  </si>
  <si>
    <t>TTTAAGACCCCGATATACAT</t>
  </si>
  <si>
    <t>TTTAAGATTTTTGTATACAT</t>
  </si>
  <si>
    <t>TTTAAGATTTTTATATACAT</t>
  </si>
  <si>
    <t>TTTAAGAGTTTTTTATACAT</t>
  </si>
  <si>
    <t>TTTAAGACTTTTTTATACAT</t>
  </si>
  <si>
    <t>TTTAAGACCCCCTTATACAT</t>
  </si>
  <si>
    <t>TTTAAGACCCCCGTATACAT</t>
  </si>
  <si>
    <t>TTTAAGACCCCCATATACAT</t>
  </si>
  <si>
    <t>TTTAAGATTTTTCTATACAT</t>
  </si>
  <si>
    <t>TTTAAGAGCCCCCTATACAT</t>
  </si>
  <si>
    <t>TTTAAGAATTTTTTATACAT</t>
  </si>
  <si>
    <t>TTTAAGAACCCCCTATACAT</t>
  </si>
  <si>
    <t>TTTAAGATCCCCCTATACAT</t>
  </si>
  <si>
    <t>TTTAAGAGGATAATATACAT</t>
  </si>
  <si>
    <t>TTTAAGACCCCCCTATACAT</t>
  </si>
  <si>
    <t>TTTAAGATTTTTTTATACAT</t>
  </si>
  <si>
    <t>RBS_1by1_0</t>
  </si>
  <si>
    <t>RBS_1by1_1</t>
  </si>
  <si>
    <t>RBS_1by1_2</t>
  </si>
  <si>
    <t>RBS_1by1_3</t>
  </si>
  <si>
    <t>RBS_1by1_4</t>
  </si>
  <si>
    <t>RBS_1by1_5</t>
  </si>
  <si>
    <t>RBS_1by1_6</t>
  </si>
  <si>
    <t>RBS_1by1_8</t>
  </si>
  <si>
    <t>RBS_1by1_9</t>
  </si>
  <si>
    <t>RBS_1by1_10</t>
  </si>
  <si>
    <t>RBS_1by1_11</t>
  </si>
  <si>
    <t>RBS_1by1_12</t>
  </si>
  <si>
    <t>RBS_1by1_13</t>
  </si>
  <si>
    <t>RBS_1by1_14</t>
  </si>
  <si>
    <t>RBS_1by1_15</t>
  </si>
  <si>
    <t>RBS_1by1_16</t>
  </si>
  <si>
    <t>RBS_1by1_17</t>
  </si>
  <si>
    <t>RBS_1by1_18</t>
  </si>
  <si>
    <t>RBS_1by1_19</t>
  </si>
  <si>
    <t>RBS_1by1_20</t>
  </si>
  <si>
    <t>RBS_1by1_21</t>
  </si>
  <si>
    <t>RBS_1by1_22</t>
  </si>
  <si>
    <t>RBS_1by1_23</t>
  </si>
  <si>
    <t>RBS_1by1_24</t>
  </si>
  <si>
    <t>RBS_1by1_25</t>
  </si>
  <si>
    <t>RBS_1by1_26</t>
  </si>
  <si>
    <t>RBS_1by1_27</t>
  </si>
  <si>
    <t>RBS_1by1_28</t>
  </si>
  <si>
    <t>RBS_1by1_29</t>
  </si>
  <si>
    <t>RBS_1by1_30</t>
  </si>
  <si>
    <t>RBS_1by1_31</t>
  </si>
  <si>
    <t>RBS_1by1_32</t>
  </si>
  <si>
    <t>RBS_1by1_33</t>
  </si>
  <si>
    <t>RBS_1by1_34</t>
  </si>
  <si>
    <t>RBS_1by1_35</t>
  </si>
  <si>
    <t>RBS_1by1_36</t>
  </si>
  <si>
    <t>RBS_1by1_37</t>
  </si>
  <si>
    <t>RBS_1by1_38</t>
  </si>
  <si>
    <t>RBS_1by1_39</t>
  </si>
  <si>
    <t>RBS_1by1_40</t>
  </si>
  <si>
    <t>RBS_1by1_41</t>
  </si>
  <si>
    <t>RBS_1by1_42</t>
  </si>
  <si>
    <t>RBS_1by1_43</t>
  </si>
  <si>
    <t>RBS_1by1_44</t>
  </si>
  <si>
    <t>RBS_1by1_45</t>
  </si>
  <si>
    <t>RBS_1by1_46</t>
  </si>
  <si>
    <t>RBS_1by1_47</t>
  </si>
  <si>
    <t>RBS_1by1_48</t>
  </si>
  <si>
    <t>RBS_1by1_49</t>
  </si>
  <si>
    <t>RBS_1by1_50</t>
  </si>
  <si>
    <t>RBS_1by1_51</t>
  </si>
  <si>
    <t>RBS_1by1_52</t>
  </si>
  <si>
    <t>RBS_1by1_53</t>
  </si>
  <si>
    <t>RBS_1by1_54</t>
  </si>
  <si>
    <t>RBS_1by1_55</t>
  </si>
  <si>
    <t>RBS_1by1_56</t>
  </si>
  <si>
    <t>RBS_1by1_57</t>
  </si>
  <si>
    <t>RBS_1by1_58</t>
  </si>
  <si>
    <t>RBS_1by1_59</t>
  </si>
  <si>
    <t>RBS_1by1_60</t>
  </si>
  <si>
    <t>RBS_RU_0</t>
  </si>
  <si>
    <t>RBS_RU_1</t>
  </si>
  <si>
    <t>RBS_RU_2</t>
  </si>
  <si>
    <t>RBS_RU_3</t>
  </si>
  <si>
    <t>RBS_RU_4</t>
  </si>
  <si>
    <t>RBS_RU_5</t>
  </si>
  <si>
    <t>RBS_RU_6</t>
  </si>
  <si>
    <t>RBS_RU_7</t>
  </si>
  <si>
    <t>RBS_RU_8</t>
  </si>
  <si>
    <t>RBS_RU_9</t>
  </si>
  <si>
    <t>RBS_RU_10</t>
  </si>
  <si>
    <t>RBS_RU_11</t>
  </si>
  <si>
    <t>RBS_RU_12</t>
  </si>
  <si>
    <t>RBS_RU_13</t>
  </si>
  <si>
    <t>RBS_RU_14</t>
  </si>
  <si>
    <t>RBS_RU_15</t>
  </si>
  <si>
    <t>RBS_RU_16</t>
  </si>
  <si>
    <t>RBS_RU_17</t>
  </si>
  <si>
    <t>RBS_RU_18</t>
  </si>
  <si>
    <t>RBS_RU_19</t>
  </si>
  <si>
    <t>RBS_RU_20</t>
  </si>
  <si>
    <t>RBS_RU_21</t>
  </si>
  <si>
    <t>RBS_RU_22</t>
  </si>
  <si>
    <t>RBS_RU_23</t>
  </si>
  <si>
    <t>RBS_RU_24</t>
  </si>
  <si>
    <t>RBS_RU_25</t>
  </si>
  <si>
    <t>RBS_RU_26</t>
  </si>
  <si>
    <t>RBS_RU_27</t>
  </si>
  <si>
    <t>RBS_RU_28</t>
  </si>
  <si>
    <t>RBS_BA_00</t>
  </si>
  <si>
    <t>RBS_BA_01</t>
  </si>
  <si>
    <t>RBS_BA_02</t>
  </si>
  <si>
    <t>RBS_BA_03</t>
  </si>
  <si>
    <t>RBS_BA_04</t>
  </si>
  <si>
    <t>RBS_BA_05</t>
  </si>
  <si>
    <t>RBS_BA_06</t>
  </si>
  <si>
    <t>RBS_BA_07</t>
  </si>
  <si>
    <t>RBS_BA_08</t>
  </si>
  <si>
    <t>RBS_BA_09</t>
  </si>
  <si>
    <t>RBS_BA_10</t>
  </si>
  <si>
    <t>RBS_BA_11</t>
  </si>
  <si>
    <t>RBS_BA_12</t>
  </si>
  <si>
    <t>RBS_BA_13</t>
  </si>
  <si>
    <t>RBS_BA_14</t>
  </si>
  <si>
    <t>RBS_BA_15</t>
  </si>
  <si>
    <t>RBS_BA_16</t>
  </si>
  <si>
    <t>RBS_BA_17</t>
  </si>
  <si>
    <t>RBS_BA_18</t>
  </si>
  <si>
    <t>RBS_BA_19</t>
  </si>
  <si>
    <t>RBS_BA_20</t>
  </si>
  <si>
    <t>RBS_BA_21</t>
  </si>
  <si>
    <t>RBS_BA_22</t>
  </si>
  <si>
    <t>RBS_BA_23</t>
  </si>
  <si>
    <t>RBS_BA_24</t>
  </si>
  <si>
    <t>RBS_BA_25</t>
  </si>
  <si>
    <t>RBS_BA_26</t>
  </si>
  <si>
    <t>RBS_BA_27</t>
  </si>
  <si>
    <t>RBS_BA_28</t>
  </si>
  <si>
    <t>RBS_BA_29</t>
  </si>
  <si>
    <t>RBS_BA_30</t>
  </si>
  <si>
    <t>RBS_BA_31</t>
  </si>
  <si>
    <t>RBS_BA_32</t>
  </si>
  <si>
    <t>RBS_BA_33</t>
  </si>
  <si>
    <t>RBS_BA_34</t>
  </si>
  <si>
    <t>RBS_BA_35</t>
  </si>
  <si>
    <t>RBS_BA_36</t>
  </si>
  <si>
    <t>RBS_BA_37</t>
  </si>
  <si>
    <t>RBS_BA_38</t>
  </si>
  <si>
    <t>RBS_BA_39</t>
  </si>
  <si>
    <t>RBS_BA_40</t>
  </si>
  <si>
    <t>RBS_BA_41</t>
  </si>
  <si>
    <t>RBS_BA_42</t>
  </si>
  <si>
    <t>RBS_BA_43</t>
  </si>
  <si>
    <t>RBS_BA_44</t>
  </si>
  <si>
    <t>RBS_BA_45</t>
  </si>
  <si>
    <t>RBS_BA_46</t>
  </si>
  <si>
    <t>RBS_BA_47</t>
  </si>
  <si>
    <t>RBS_BA_48</t>
  </si>
  <si>
    <t>RBS_BA_49</t>
  </si>
  <si>
    <t>RBS_BA_50</t>
  </si>
  <si>
    <t>RBS_BA_51</t>
  </si>
  <si>
    <t>RBS_BA_52</t>
  </si>
  <si>
    <t>RBS_BA_53</t>
  </si>
  <si>
    <t>RBS_BA_54</t>
  </si>
  <si>
    <t>RBS_BA_55</t>
  </si>
  <si>
    <t>RBS_BA_56</t>
  </si>
  <si>
    <t>RBS_BA_57</t>
  </si>
  <si>
    <t>RBS_BA_58</t>
  </si>
  <si>
    <t>RBS_BA_59</t>
  </si>
  <si>
    <t>RBS_RP_30</t>
  </si>
  <si>
    <t>RBS_RP_31</t>
  </si>
  <si>
    <t>RBS_RP_32</t>
  </si>
  <si>
    <t>RBS_RP_33</t>
  </si>
  <si>
    <t>RBS_RP_34</t>
  </si>
  <si>
    <t>RBS_RP_35</t>
  </si>
  <si>
    <t>RBS_RP_36</t>
  </si>
  <si>
    <t>RBS_RP_37</t>
  </si>
  <si>
    <t>RBS_RP_38</t>
  </si>
  <si>
    <t>RBS_RP_39</t>
  </si>
  <si>
    <t>RBS_RP_40</t>
  </si>
  <si>
    <t>RBS_RP_41</t>
  </si>
  <si>
    <t>RBS_RP_42</t>
  </si>
  <si>
    <t>RBS_RP_43</t>
  </si>
  <si>
    <t>RBS_RP_45</t>
  </si>
  <si>
    <t>RBS_RP_46</t>
  </si>
  <si>
    <t>RBS_RP_47</t>
  </si>
  <si>
    <t>RBS_RP_48</t>
  </si>
  <si>
    <t>RBS_RP_49</t>
  </si>
  <si>
    <t>RBS_RP_50</t>
  </si>
  <si>
    <t>RBS_RP_51</t>
  </si>
  <si>
    <t>RBS_RP_52</t>
  </si>
  <si>
    <t>RBS_RP_53</t>
  </si>
  <si>
    <t>RBS_RP_54</t>
  </si>
  <si>
    <t>RBS_RP_55</t>
  </si>
  <si>
    <t>RBS_RP_57</t>
  </si>
  <si>
    <t>RBS_RP_58</t>
  </si>
  <si>
    <t>RBS_RP_59</t>
  </si>
  <si>
    <t>Name</t>
  </si>
  <si>
    <t>Group</t>
  </si>
  <si>
    <t>bps</t>
  </si>
  <si>
    <t>uni random</t>
  </si>
  <si>
    <t>bandit</t>
  </si>
  <si>
    <t>prob random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</si>
  <si>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</si>
  <si>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</si>
  <si>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</si>
  <si>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</si>
  <si>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</si>
  <si>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</si>
  <si>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</si>
  <si>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</si>
  <si>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</si>
  <si>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</si>
  <si>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</si>
  <si>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</si>
  <si>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</si>
  <si>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</si>
  <si>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</si>
  <si>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</si>
  <si>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</si>
  <si>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</si>
  <si>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</si>
  <si>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</si>
  <si>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</si>
  <si>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</si>
  <si>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</si>
  <si>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</si>
  <si>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</si>
  <si>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</si>
  <si>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</si>
  <si>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</si>
  <si>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</si>
  <si>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</si>
  <si>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</si>
  <si>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</si>
  <si>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</si>
  <si>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</si>
  <si>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</si>
  <si>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</si>
  <si>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</si>
  <si>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</si>
  <si>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</si>
  <si>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</si>
  <si>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</si>
  <si>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</si>
  <si>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</si>
  <si>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</si>
  <si>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</si>
  <si>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</si>
  <si>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</si>
  <si>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</si>
  <si>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</si>
  <si>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</si>
  <si>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</si>
  <si>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</si>
  <si>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</si>
  <si>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</si>
  <si>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</si>
  <si>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</si>
  <si>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</si>
  <si>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</si>
  <si>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</si>
  <si>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</si>
  <si>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</si>
  <si>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</si>
  <si>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</si>
  <si>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</si>
  <si>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</si>
  <si>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</si>
  <si>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</si>
  <si>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</si>
  <si>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</si>
  <si>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</si>
  <si>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</si>
  <si>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</si>
  <si>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</si>
  <si>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</si>
  <si>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</si>
  <si>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</si>
  <si>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</si>
  <si>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</si>
  <si>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</si>
  <si>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</si>
  <si>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</si>
  <si>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</si>
  <si>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</si>
  <si>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</si>
  <si>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</si>
  <si>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</si>
  <si>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</si>
  <si>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</si>
  <si>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</si>
  <si>
    <t>Preliminary Flow Results</t>
  </si>
  <si>
    <t>Rep4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</si>
</sst>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0" xfId="0" applyFont="1"/>
    <xf numFmtId="10" fontId="0" fillId="0" borderId="0" xfId="0" applyNumberFormat="1"/>
    <xf numFmtId="0" fontId="3" fillId="0" borderId="0" xfId="0" applyFont="1" applyBorder="1" applyAlignment="1"/>
    <xf numFmtId="0" fontId="0" fillId="0" borderId="0" xfId="0" applyFont="1" applyBorder="1" applyAlignment="1"/>
    <xf numFmtId="0" fontId="0" fillId="2" borderId="0" xfId="0" applyFill="1"/>
    <xf numFmtId="0" fontId="0" fillId="0" borderId="0" xfId="0" applyFont="1" applyAlignment="1">
      <alignment vertical="center" wrapText="1"/>
    </xf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10" fontId="0" fillId="0" borderId="0" xfId="0" applyNumberFormat="1" applyAlignment="1">
      <alignment vertical="center" wrapText="1"/>
    </xf>
    <xf numFmtId="10" fontId="0" fillId="3" borderId="0" xfId="0" applyNumberFormat="1" applyFill="1" applyAlignment="1">
      <alignment vertical="center" wrapText="1"/>
    </xf>
    <xf numFmtId="0" fontId="3" fillId="0" borderId="0" xfId="0" applyFont="1"/>
    <xf numFmtId="0" fontId="0" fillId="4" borderId="0" xfId="0" applyFill="1"/>
    <xf numFmtId="0" fontId="0" fillId="0" borderId="0" xfId="0" applyFont="1" applyFill="1" applyAlignment="1">
      <alignment vertical="center" wrapText="1"/>
    </xf>
    <xf numFmtId="2" fontId="3" fillId="0" borderId="0" xfId="0" applyNumberFormat="1" applyFont="1" applyFill="1" applyBorder="1" applyAlignment="1" applyProtection="1"/>
    <xf numFmtId="0" fontId="3" fillId="0" borderId="0" xfId="0" applyFont="1" applyFill="1" applyBorder="1" applyAlignment="1" applyProtection="1"/>
    <xf numFmtId="10" fontId="0" fillId="0" borderId="0" xfId="0" applyNumberFormat="1" applyFill="1" applyAlignment="1">
      <alignment vertical="center" wrapText="1"/>
    </xf>
    <xf numFmtId="0" fontId="1" fillId="0" borderId="0" xfId="0" applyFont="1" applyFill="1" applyBorder="1" applyAlignment="1">
      <alignment horizontal="center" vertical="top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91"/>
  <sheetViews>
    <sheetView workbookViewId="0"/>
  </sheetViews>
  <sheetFormatPr defaultColWidth="8.81640625" defaultRowHeight="14.5" x14ac:dyDescent="0.35"/>
  <cols>
    <col min="1" max="1" width="39.453125" customWidth="1"/>
    <col min="2" max="1025" width="8.453125" customWidth="1"/>
  </cols>
  <sheetData>
    <row r="1" spans="1:114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  <c r="K1" s="1"/>
      <c r="L1" s="1"/>
      <c r="M1" s="1"/>
      <c r="N1" s="2"/>
      <c r="P1" s="2"/>
      <c r="S1" s="1"/>
      <c r="T1" s="1"/>
      <c r="U1" s="1"/>
      <c r="V1" s="2"/>
      <c r="X1" s="2"/>
      <c r="AA1" s="1"/>
      <c r="AB1" s="1"/>
      <c r="AC1" s="1"/>
      <c r="AD1" s="2"/>
      <c r="AF1" s="2"/>
      <c r="AI1" s="1"/>
      <c r="AJ1" s="1"/>
      <c r="AK1" s="1"/>
      <c r="AL1" s="2"/>
      <c r="AN1" s="2"/>
    </row>
    <row r="2" spans="1:114" x14ac:dyDescent="0.35">
      <c r="A2" s="3" t="s">
        <v>7</v>
      </c>
      <c r="B2">
        <v>1194.44444444444</v>
      </c>
      <c r="C2">
        <v>1160.37735849057</v>
      </c>
      <c r="D2">
        <v>1486.1111111111099</v>
      </c>
      <c r="E2">
        <f t="shared" ref="E2:E33" si="0">AVERAGE(B2:D2)</f>
        <v>1280.3109713487067</v>
      </c>
      <c r="F2">
        <f t="shared" ref="F2:F33" si="1">_xlfn.STDEV.P(B2:D2)</f>
        <v>146.18576020715577</v>
      </c>
      <c r="G2" s="4">
        <f t="shared" ref="G2:G33" si="2">F2/E2</f>
        <v>0.11417988557354983</v>
      </c>
      <c r="K2" s="5"/>
      <c r="L2" s="5"/>
      <c r="M2" s="5"/>
      <c r="P2" s="4"/>
      <c r="S2" s="5"/>
      <c r="T2" s="5"/>
      <c r="U2" s="5"/>
      <c r="X2" s="4"/>
      <c r="AA2" s="5"/>
      <c r="AB2" s="5"/>
      <c r="AC2" s="5"/>
      <c r="AF2" s="4"/>
      <c r="AI2" s="5"/>
      <c r="AJ2" s="5"/>
      <c r="AK2" s="5"/>
      <c r="AN2" s="4"/>
    </row>
    <row r="3" spans="1:114" x14ac:dyDescent="0.35">
      <c r="A3" s="3" t="s">
        <v>8</v>
      </c>
      <c r="B3">
        <v>793.98148148148198</v>
      </c>
      <c r="C3">
        <v>732.60869565217399</v>
      </c>
      <c r="D3">
        <v>1054.5851528384301</v>
      </c>
      <c r="E3">
        <f t="shared" si="0"/>
        <v>860.3917766573619</v>
      </c>
      <c r="F3">
        <f t="shared" si="1"/>
        <v>139.58260451446938</v>
      </c>
      <c r="G3" s="4">
        <f t="shared" si="2"/>
        <v>0.16223144886013485</v>
      </c>
      <c r="K3" s="5"/>
      <c r="L3" s="5"/>
      <c r="M3" s="5"/>
      <c r="P3" s="4"/>
      <c r="S3" s="5"/>
      <c r="T3" s="5"/>
      <c r="U3" s="5"/>
      <c r="X3" s="4"/>
      <c r="Y3" s="6"/>
      <c r="AA3" s="5"/>
      <c r="AB3" s="5"/>
      <c r="AC3" s="5"/>
      <c r="AF3" s="4"/>
      <c r="AG3" s="6"/>
      <c r="AI3" s="5"/>
      <c r="AJ3" s="5"/>
      <c r="AK3" s="5"/>
      <c r="AN3" s="4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</row>
    <row r="4" spans="1:114" x14ac:dyDescent="0.35">
      <c r="A4" s="3" t="s">
        <v>9</v>
      </c>
      <c r="B4">
        <v>453.362255965293</v>
      </c>
      <c r="C4">
        <v>426.636568848759</v>
      </c>
      <c r="D4">
        <v>661.94331983805705</v>
      </c>
      <c r="E4">
        <f t="shared" si="0"/>
        <v>513.98071488403639</v>
      </c>
      <c r="F4">
        <f t="shared" si="1"/>
        <v>105.19272768446628</v>
      </c>
      <c r="G4" s="4">
        <f t="shared" si="2"/>
        <v>0.20466279110919505</v>
      </c>
      <c r="K4" s="5"/>
      <c r="L4" s="5"/>
      <c r="M4" s="5"/>
      <c r="P4" s="4"/>
      <c r="S4" s="5"/>
      <c r="T4" s="5"/>
      <c r="U4" s="5"/>
      <c r="X4" s="4"/>
      <c r="Y4" s="6"/>
      <c r="AA4" s="5"/>
      <c r="AB4" s="5"/>
      <c r="AC4" s="5"/>
      <c r="AF4" s="4"/>
      <c r="AG4" s="6"/>
      <c r="AI4" s="5"/>
      <c r="AJ4" s="5"/>
      <c r="AK4" s="5"/>
      <c r="AN4" s="4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</row>
    <row r="5" spans="1:114" x14ac:dyDescent="0.35">
      <c r="A5" s="3" t="s">
        <v>10</v>
      </c>
      <c r="B5">
        <v>803.49344978165902</v>
      </c>
      <c r="C5">
        <v>707.41482965931903</v>
      </c>
      <c r="D5">
        <v>1012.12121212121</v>
      </c>
      <c r="E5">
        <f t="shared" si="0"/>
        <v>841.00983052072934</v>
      </c>
      <c r="F5">
        <f t="shared" si="1"/>
        <v>127.19303963155708</v>
      </c>
      <c r="G5" s="4">
        <f t="shared" si="2"/>
        <v>0.15123846953465786</v>
      </c>
      <c r="K5" s="5"/>
      <c r="L5" s="5"/>
      <c r="M5" s="5"/>
      <c r="P5" s="4"/>
      <c r="S5" s="5"/>
      <c r="T5" s="5"/>
      <c r="U5" s="5"/>
      <c r="X5" s="4"/>
      <c r="AA5" s="5"/>
      <c r="AB5" s="5"/>
      <c r="AC5" s="5"/>
      <c r="AF5" s="4"/>
      <c r="AG5" s="6"/>
      <c r="AI5" s="5"/>
      <c r="AJ5" s="5"/>
      <c r="AK5" s="5"/>
      <c r="AN5" s="4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</row>
    <row r="6" spans="1:114" x14ac:dyDescent="0.35">
      <c r="A6" s="3" t="s">
        <v>11</v>
      </c>
      <c r="B6">
        <v>833.68869936034105</v>
      </c>
      <c r="C6">
        <v>737.27087576374697</v>
      </c>
      <c r="D6">
        <v>946.93877551020398</v>
      </c>
      <c r="E6">
        <f t="shared" si="0"/>
        <v>839.29945021143067</v>
      </c>
      <c r="F6">
        <f t="shared" si="1"/>
        <v>85.68845678719812</v>
      </c>
      <c r="G6" s="4">
        <f t="shared" si="2"/>
        <v>0.10209521377097538</v>
      </c>
      <c r="K6" s="5"/>
      <c r="L6" s="5"/>
      <c r="M6" s="5"/>
      <c r="P6" s="4"/>
      <c r="S6" s="5"/>
      <c r="T6" s="5"/>
      <c r="U6" s="5"/>
      <c r="X6" s="4"/>
      <c r="AA6" s="5"/>
      <c r="AB6" s="5"/>
      <c r="AC6" s="5"/>
      <c r="AF6" s="4"/>
      <c r="AI6" s="5"/>
      <c r="AJ6" s="5"/>
      <c r="AK6" s="5"/>
      <c r="AN6" s="4"/>
    </row>
    <row r="7" spans="1:114" x14ac:dyDescent="0.35">
      <c r="A7" s="3" t="s">
        <v>12</v>
      </c>
      <c r="B7">
        <v>368.85245901639303</v>
      </c>
      <c r="C7">
        <v>342.68537074148298</v>
      </c>
      <c r="D7">
        <v>521.31782945736404</v>
      </c>
      <c r="E7">
        <f t="shared" si="0"/>
        <v>410.95188640507996</v>
      </c>
      <c r="F7">
        <f t="shared" si="1"/>
        <v>78.768268427338157</v>
      </c>
      <c r="G7" s="4">
        <f t="shared" si="2"/>
        <v>0.19167272625607412</v>
      </c>
      <c r="K7" s="5"/>
      <c r="L7" s="5"/>
      <c r="M7" s="5"/>
      <c r="P7" s="4"/>
      <c r="S7" s="5"/>
      <c r="T7" s="5"/>
      <c r="U7" s="5"/>
      <c r="X7" s="4"/>
      <c r="Y7" s="6"/>
      <c r="AA7" s="5"/>
      <c r="AB7" s="5"/>
      <c r="AC7" s="5"/>
      <c r="AF7" s="4"/>
      <c r="AG7" s="6"/>
      <c r="AI7" s="5"/>
      <c r="AJ7" s="5"/>
      <c r="AK7" s="5"/>
      <c r="AN7" s="4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</row>
    <row r="8" spans="1:114" x14ac:dyDescent="0.35">
      <c r="A8" s="3" t="s">
        <v>13</v>
      </c>
      <c r="B8">
        <v>633.62068965517199</v>
      </c>
      <c r="C8">
        <v>554.45544554455398</v>
      </c>
      <c r="D8">
        <v>773.54709418837695</v>
      </c>
      <c r="E8">
        <f t="shared" si="0"/>
        <v>653.87440979603434</v>
      </c>
      <c r="F8">
        <f t="shared" si="1"/>
        <v>90.583101849536433</v>
      </c>
      <c r="G8" s="4">
        <f t="shared" si="2"/>
        <v>0.13853287495651095</v>
      </c>
      <c r="K8" s="5"/>
      <c r="L8" s="5"/>
      <c r="M8" s="5"/>
      <c r="P8" s="4"/>
      <c r="S8" s="5"/>
      <c r="T8" s="5"/>
      <c r="U8" s="5"/>
      <c r="X8" s="4"/>
      <c r="AA8" s="5"/>
      <c r="AB8" s="5"/>
      <c r="AC8" s="5"/>
      <c r="AF8" s="4"/>
      <c r="AI8" s="5"/>
      <c r="AJ8" s="5"/>
      <c r="AK8" s="5"/>
      <c r="AN8" s="4"/>
    </row>
    <row r="9" spans="1:114" x14ac:dyDescent="0.35">
      <c r="A9" s="3" t="s">
        <v>14</v>
      </c>
      <c r="B9">
        <v>783.83838383838395</v>
      </c>
      <c r="C9">
        <v>772.54098360655701</v>
      </c>
      <c r="D9" s="7">
        <v>5020</v>
      </c>
      <c r="E9">
        <f t="shared" si="0"/>
        <v>2192.1264558149801</v>
      </c>
      <c r="F9">
        <f t="shared" si="1"/>
        <v>1999.6138784340606</v>
      </c>
      <c r="G9" s="4">
        <f t="shared" si="2"/>
        <v>0.91217998538804734</v>
      </c>
      <c r="K9" s="5"/>
      <c r="L9" s="5"/>
      <c r="M9" s="5"/>
      <c r="P9" s="4"/>
      <c r="S9" s="5"/>
      <c r="T9" s="5"/>
      <c r="U9" s="5"/>
      <c r="X9" s="4"/>
      <c r="AA9" s="5"/>
      <c r="AB9" s="5"/>
      <c r="AC9" s="5"/>
      <c r="AF9" s="4"/>
      <c r="AI9" s="5"/>
      <c r="AJ9" s="5"/>
      <c r="AK9" s="5"/>
      <c r="AN9" s="4"/>
    </row>
    <row r="10" spans="1:114" x14ac:dyDescent="0.35">
      <c r="A10" s="3" t="s">
        <v>15</v>
      </c>
      <c r="B10">
        <v>443.33996023856901</v>
      </c>
      <c r="C10">
        <v>393.65671641790999</v>
      </c>
      <c r="D10">
        <v>968.56581532416499</v>
      </c>
      <c r="E10">
        <f t="shared" si="0"/>
        <v>601.85416399354801</v>
      </c>
      <c r="F10">
        <f t="shared" si="1"/>
        <v>260.09637008277895</v>
      </c>
      <c r="G10" s="4">
        <f t="shared" si="2"/>
        <v>0.43215846237057393</v>
      </c>
      <c r="K10" s="5"/>
      <c r="L10" s="5"/>
      <c r="M10" s="5"/>
      <c r="P10" s="4"/>
      <c r="S10" s="5"/>
      <c r="T10" s="5"/>
      <c r="U10" s="5"/>
      <c r="X10" s="4"/>
      <c r="AA10" s="5"/>
      <c r="AB10" s="5"/>
      <c r="AC10" s="5"/>
      <c r="AF10" s="4"/>
      <c r="AI10" s="5"/>
      <c r="AJ10" s="5"/>
      <c r="AK10" s="5"/>
      <c r="AN10" s="4"/>
    </row>
    <row r="11" spans="1:114" x14ac:dyDescent="0.35">
      <c r="A11" s="3" t="s">
        <v>16</v>
      </c>
      <c r="B11">
        <v>750.48732943469804</v>
      </c>
      <c r="C11">
        <v>658.92857142857099</v>
      </c>
      <c r="D11">
        <v>613.15280464216596</v>
      </c>
      <c r="E11">
        <f t="shared" si="0"/>
        <v>674.18956850181166</v>
      </c>
      <c r="F11">
        <f t="shared" si="1"/>
        <v>57.095630006447649</v>
      </c>
      <c r="G11" s="4">
        <f t="shared" si="2"/>
        <v>8.4687798022929847E-2</v>
      </c>
      <c r="K11" s="5"/>
      <c r="L11" s="5"/>
      <c r="M11" s="5"/>
      <c r="P11" s="4"/>
      <c r="S11" s="5"/>
      <c r="T11" s="5"/>
      <c r="U11" s="5"/>
      <c r="X11" s="4"/>
      <c r="AA11" s="5"/>
      <c r="AB11" s="5"/>
      <c r="AC11" s="5"/>
      <c r="AF11" s="4"/>
      <c r="AI11" s="5"/>
      <c r="AJ11" s="5"/>
      <c r="AK11" s="5"/>
      <c r="AN11" s="4"/>
    </row>
    <row r="12" spans="1:114" x14ac:dyDescent="0.35">
      <c r="A12" s="3" t="s">
        <v>17</v>
      </c>
      <c r="B12">
        <v>955.22388059701495</v>
      </c>
      <c r="C12">
        <v>777.35849056603797</v>
      </c>
      <c r="D12">
        <v>928.71690427698604</v>
      </c>
      <c r="E12">
        <f t="shared" si="0"/>
        <v>887.09975848001295</v>
      </c>
      <c r="F12">
        <f t="shared" si="1"/>
        <v>78.349704789627964</v>
      </c>
      <c r="G12" s="4">
        <f t="shared" si="2"/>
        <v>8.832118827748868E-2</v>
      </c>
      <c r="K12" s="5"/>
      <c r="L12" s="5"/>
      <c r="M12" s="5"/>
      <c r="P12" s="4"/>
      <c r="S12" s="5"/>
      <c r="T12" s="5"/>
      <c r="U12" s="5"/>
      <c r="X12" s="4"/>
      <c r="AA12" s="5"/>
      <c r="AB12" s="5"/>
      <c r="AC12" s="5"/>
      <c r="AF12" s="4"/>
      <c r="AI12" s="5"/>
      <c r="AJ12" s="5"/>
      <c r="AK12" s="5"/>
      <c r="AN12" s="4"/>
    </row>
    <row r="13" spans="1:114" x14ac:dyDescent="0.35">
      <c r="A13" s="3" t="s">
        <v>18</v>
      </c>
      <c r="B13">
        <v>747.66355140186897</v>
      </c>
      <c r="C13">
        <v>742.00913242009096</v>
      </c>
      <c r="D13">
        <v>958.498023715415</v>
      </c>
      <c r="E13">
        <f t="shared" si="0"/>
        <v>816.05690251245835</v>
      </c>
      <c r="F13">
        <f t="shared" si="1"/>
        <v>100.74753221352144</v>
      </c>
      <c r="G13" s="4">
        <f t="shared" si="2"/>
        <v>0.12345650395620957</v>
      </c>
      <c r="K13" s="5"/>
      <c r="L13" s="5"/>
      <c r="M13" s="5"/>
      <c r="P13" s="4"/>
      <c r="S13" s="5"/>
      <c r="T13" s="5"/>
      <c r="U13" s="5"/>
      <c r="X13" s="4"/>
      <c r="AA13" s="5"/>
      <c r="AB13" s="5"/>
      <c r="AC13" s="5"/>
      <c r="AF13" s="4"/>
      <c r="AI13" s="5"/>
      <c r="AJ13" s="5"/>
      <c r="AK13" s="5"/>
      <c r="AN13" s="4"/>
    </row>
    <row r="14" spans="1:114" x14ac:dyDescent="0.35">
      <c r="A14" s="3" t="s">
        <v>19</v>
      </c>
      <c r="B14">
        <v>771.24183006535895</v>
      </c>
      <c r="C14">
        <v>659.38069216757697</v>
      </c>
      <c r="D14">
        <v>1102.3454157782501</v>
      </c>
      <c r="E14">
        <f t="shared" si="0"/>
        <v>844.32264600372855</v>
      </c>
      <c r="F14">
        <f t="shared" si="1"/>
        <v>188.07807037598982</v>
      </c>
      <c r="G14" s="4">
        <f t="shared" si="2"/>
        <v>0.2227561599421547</v>
      </c>
      <c r="K14" s="5"/>
      <c r="L14" s="5"/>
      <c r="M14" s="5"/>
      <c r="P14" s="4"/>
      <c r="S14" s="5"/>
      <c r="T14" s="5"/>
      <c r="U14" s="5"/>
      <c r="X14" s="4"/>
      <c r="AA14" s="5"/>
      <c r="AB14" s="5"/>
      <c r="AC14" s="5"/>
      <c r="AF14" s="4"/>
      <c r="AI14" s="5"/>
      <c r="AJ14" s="5"/>
      <c r="AK14" s="5"/>
      <c r="AN14" s="4"/>
    </row>
    <row r="15" spans="1:114" x14ac:dyDescent="0.35">
      <c r="A15" s="3" t="s">
        <v>20</v>
      </c>
      <c r="B15">
        <v>612.03319502074703</v>
      </c>
      <c r="C15">
        <v>565.30214424951305</v>
      </c>
      <c r="D15">
        <v>985.74338085539705</v>
      </c>
      <c r="E15">
        <f t="shared" si="0"/>
        <v>721.02624004188567</v>
      </c>
      <c r="F15">
        <f t="shared" si="1"/>
        <v>188.15298962441193</v>
      </c>
      <c r="G15" s="4">
        <f t="shared" si="2"/>
        <v>0.26095165359513378</v>
      </c>
      <c r="K15" s="5"/>
      <c r="L15" s="5"/>
      <c r="M15" s="5"/>
      <c r="P15" s="4"/>
      <c r="S15" s="5"/>
      <c r="T15" s="5"/>
      <c r="U15" s="5"/>
      <c r="X15" s="4"/>
      <c r="AA15" s="5"/>
      <c r="AB15" s="5"/>
      <c r="AC15" s="5"/>
      <c r="AF15" s="4"/>
      <c r="AI15" s="5"/>
      <c r="AJ15" s="5"/>
      <c r="AK15" s="5"/>
      <c r="AN15" s="4"/>
    </row>
    <row r="16" spans="1:114" x14ac:dyDescent="0.35">
      <c r="A16" s="3" t="s">
        <v>21</v>
      </c>
      <c r="B16">
        <v>402.36686390532498</v>
      </c>
      <c r="C16">
        <v>348.37545126353803</v>
      </c>
      <c r="D16">
        <v>763.91554702495205</v>
      </c>
      <c r="E16">
        <f t="shared" si="0"/>
        <v>504.88595406460507</v>
      </c>
      <c r="F16">
        <f t="shared" si="1"/>
        <v>184.48308988751276</v>
      </c>
      <c r="G16" s="4">
        <f t="shared" si="2"/>
        <v>0.36539556785512467</v>
      </c>
      <c r="K16" s="5"/>
      <c r="L16" s="5"/>
      <c r="M16" s="5"/>
      <c r="P16" s="4"/>
      <c r="S16" s="5"/>
      <c r="T16" s="5"/>
      <c r="U16" s="5"/>
      <c r="X16" s="4"/>
      <c r="AA16" s="5"/>
      <c r="AB16" s="5"/>
      <c r="AC16" s="5"/>
      <c r="AF16" s="4"/>
      <c r="AI16" s="5"/>
      <c r="AJ16" s="5"/>
      <c r="AK16" s="5"/>
      <c r="AN16" s="4"/>
    </row>
    <row r="17" spans="1:40" x14ac:dyDescent="0.35">
      <c r="A17" s="3" t="s">
        <v>22</v>
      </c>
      <c r="B17">
        <v>512.82051282051304</v>
      </c>
      <c r="C17">
        <v>449.15254237288099</v>
      </c>
      <c r="D17">
        <v>538.87884267631102</v>
      </c>
      <c r="E17">
        <f t="shared" si="0"/>
        <v>500.28396595656835</v>
      </c>
      <c r="F17">
        <f t="shared" si="1"/>
        <v>37.687982142757733</v>
      </c>
      <c r="G17" s="4">
        <f t="shared" si="2"/>
        <v>7.5333180168379768E-2</v>
      </c>
      <c r="K17" s="5"/>
      <c r="L17" s="5"/>
      <c r="M17" s="5"/>
      <c r="P17" s="4"/>
      <c r="S17" s="5"/>
      <c r="T17" s="5"/>
      <c r="U17" s="5"/>
      <c r="X17" s="4"/>
      <c r="AA17" s="5"/>
      <c r="AB17" s="5"/>
      <c r="AC17" s="5"/>
      <c r="AF17" s="4"/>
      <c r="AI17" s="5"/>
      <c r="AJ17" s="5"/>
      <c r="AK17" s="5"/>
      <c r="AN17" s="4"/>
    </row>
    <row r="18" spans="1:40" x14ac:dyDescent="0.35">
      <c r="A18" s="3" t="s">
        <v>23</v>
      </c>
      <c r="B18">
        <v>448.47328244274797</v>
      </c>
      <c r="C18">
        <v>368.42105263157902</v>
      </c>
      <c r="D18">
        <v>511.86440677966101</v>
      </c>
      <c r="E18">
        <f t="shared" si="0"/>
        <v>442.91958061799602</v>
      </c>
      <c r="F18">
        <f t="shared" si="1"/>
        <v>58.692030494106213</v>
      </c>
      <c r="G18" s="4">
        <f t="shared" si="2"/>
        <v>0.13251170881227356</v>
      </c>
      <c r="K18" s="5"/>
      <c r="L18" s="5"/>
      <c r="M18" s="5"/>
      <c r="P18" s="4"/>
      <c r="S18" s="5"/>
      <c r="T18" s="5"/>
      <c r="U18" s="5"/>
      <c r="X18" s="4"/>
      <c r="AA18" s="5"/>
      <c r="AB18" s="5"/>
      <c r="AC18" s="5"/>
      <c r="AF18" s="4"/>
      <c r="AI18" s="5"/>
      <c r="AJ18" s="5"/>
      <c r="AK18" s="5"/>
      <c r="AN18" s="4"/>
    </row>
    <row r="19" spans="1:40" x14ac:dyDescent="0.35">
      <c r="A19" s="3" t="s">
        <v>24</v>
      </c>
      <c r="B19">
        <v>449.416342412451</v>
      </c>
      <c r="C19">
        <v>403.01003344481597</v>
      </c>
      <c r="D19">
        <v>468.01346801346801</v>
      </c>
      <c r="E19">
        <f t="shared" si="0"/>
        <v>440.14661462357827</v>
      </c>
      <c r="F19">
        <f t="shared" si="1"/>
        <v>27.335050958919702</v>
      </c>
      <c r="G19" s="4">
        <f t="shared" si="2"/>
        <v>6.2104421687525994E-2</v>
      </c>
      <c r="K19" s="5"/>
      <c r="L19" s="5"/>
      <c r="M19" s="5"/>
      <c r="P19" s="4"/>
      <c r="S19" s="5"/>
      <c r="T19" s="5"/>
      <c r="U19" s="5"/>
      <c r="X19" s="4"/>
      <c r="AA19" s="5"/>
      <c r="AB19" s="5"/>
      <c r="AC19" s="5"/>
      <c r="AF19" s="4"/>
      <c r="AI19" s="5"/>
      <c r="AJ19" s="5"/>
      <c r="AK19" s="5"/>
      <c r="AN19" s="4"/>
    </row>
    <row r="20" spans="1:40" x14ac:dyDescent="0.35">
      <c r="A20" s="3" t="s">
        <v>25</v>
      </c>
      <c r="B20">
        <v>426.92307692307702</v>
      </c>
      <c r="C20">
        <v>346.83098591549299</v>
      </c>
      <c r="D20">
        <v>512.19512195122002</v>
      </c>
      <c r="E20">
        <f t="shared" si="0"/>
        <v>428.64972826326334</v>
      </c>
      <c r="F20">
        <f t="shared" si="1"/>
        <v>67.520665307487349</v>
      </c>
      <c r="G20" s="4">
        <f t="shared" si="2"/>
        <v>0.15751944036231433</v>
      </c>
      <c r="K20" s="5"/>
      <c r="L20" s="5"/>
      <c r="M20" s="5"/>
      <c r="P20" s="4"/>
      <c r="S20" s="5"/>
      <c r="T20" s="5"/>
      <c r="U20" s="5"/>
      <c r="X20" s="4"/>
      <c r="AA20" s="5"/>
      <c r="AB20" s="5"/>
      <c r="AC20" s="5"/>
      <c r="AF20" s="4"/>
      <c r="AI20" s="5"/>
      <c r="AJ20" s="5"/>
      <c r="AK20" s="5"/>
      <c r="AN20" s="4"/>
    </row>
    <row r="21" spans="1:40" x14ac:dyDescent="0.35">
      <c r="A21" s="3" t="s">
        <v>26</v>
      </c>
      <c r="B21">
        <v>477.31397459165203</v>
      </c>
      <c r="C21">
        <v>439.86820428336102</v>
      </c>
      <c r="D21">
        <v>511.66965888689401</v>
      </c>
      <c r="E21">
        <f t="shared" si="0"/>
        <v>476.28394592063569</v>
      </c>
      <c r="F21">
        <f t="shared" si="1"/>
        <v>29.321868290784142</v>
      </c>
      <c r="G21" s="4">
        <f t="shared" si="2"/>
        <v>6.1563839264215117E-2</v>
      </c>
      <c r="K21" s="5"/>
      <c r="L21" s="5"/>
      <c r="M21" s="5"/>
      <c r="P21" s="4"/>
      <c r="S21" s="5"/>
      <c r="T21" s="5"/>
      <c r="U21" s="5"/>
      <c r="X21" s="4"/>
      <c r="AA21" s="5"/>
      <c r="AB21" s="5"/>
      <c r="AC21" s="5"/>
      <c r="AF21" s="4"/>
      <c r="AI21" s="5"/>
      <c r="AJ21" s="5"/>
      <c r="AK21" s="5"/>
      <c r="AN21" s="4"/>
    </row>
    <row r="22" spans="1:40" x14ac:dyDescent="0.35">
      <c r="A22" s="3" t="s">
        <v>27</v>
      </c>
      <c r="B22">
        <v>307.96460176991201</v>
      </c>
      <c r="C22">
        <v>276.29513343799101</v>
      </c>
      <c r="D22">
        <v>595.11343804537501</v>
      </c>
      <c r="E22">
        <f t="shared" si="0"/>
        <v>393.12439108442601</v>
      </c>
      <c r="F22">
        <f t="shared" si="1"/>
        <v>143.41180826615113</v>
      </c>
      <c r="G22" s="4">
        <f t="shared" si="2"/>
        <v>0.3648000773255316</v>
      </c>
      <c r="K22" s="5"/>
      <c r="L22" s="5"/>
      <c r="M22" s="5"/>
      <c r="P22" s="4"/>
      <c r="S22" s="5"/>
      <c r="T22" s="5"/>
      <c r="U22" s="5"/>
      <c r="X22" s="4"/>
      <c r="AA22" s="5"/>
      <c r="AB22" s="5"/>
      <c r="AC22" s="5"/>
      <c r="AF22" s="4"/>
      <c r="AI22" s="5"/>
      <c r="AJ22" s="5"/>
      <c r="AK22" s="5"/>
      <c r="AN22" s="4"/>
    </row>
    <row r="23" spans="1:40" x14ac:dyDescent="0.35">
      <c r="A23" s="3" t="s">
        <v>28</v>
      </c>
      <c r="B23">
        <v>442.24422442244202</v>
      </c>
      <c r="C23">
        <v>426.17960426179599</v>
      </c>
      <c r="D23">
        <v>428.57142857142901</v>
      </c>
      <c r="E23">
        <f t="shared" si="0"/>
        <v>432.33175241855571</v>
      </c>
      <c r="F23">
        <f t="shared" si="1"/>
        <v>7.0768652101011886</v>
      </c>
      <c r="G23" s="4">
        <f t="shared" si="2"/>
        <v>1.6369061884794953E-2</v>
      </c>
      <c r="K23" s="5"/>
      <c r="L23" s="5"/>
      <c r="M23" s="5"/>
      <c r="P23" s="4"/>
      <c r="S23" s="5"/>
      <c r="T23" s="5"/>
      <c r="U23" s="5"/>
      <c r="X23" s="4"/>
      <c r="AA23" s="5"/>
      <c r="AB23" s="5"/>
      <c r="AC23" s="5"/>
      <c r="AF23" s="4"/>
      <c r="AI23" s="5"/>
      <c r="AJ23" s="5"/>
      <c r="AK23" s="5"/>
      <c r="AN23" s="4"/>
    </row>
    <row r="24" spans="1:40" x14ac:dyDescent="0.35">
      <c r="A24" s="3" t="s">
        <v>29</v>
      </c>
      <c r="B24">
        <v>228.13688212927801</v>
      </c>
      <c r="C24">
        <v>160</v>
      </c>
      <c r="D24">
        <v>562.60720411663794</v>
      </c>
      <c r="E24">
        <f t="shared" si="0"/>
        <v>316.91469541530529</v>
      </c>
      <c r="F24">
        <f t="shared" si="1"/>
        <v>175.94367526861282</v>
      </c>
      <c r="G24" s="4">
        <f t="shared" si="2"/>
        <v>0.5551767646433845</v>
      </c>
      <c r="K24" s="5"/>
      <c r="L24" s="5"/>
      <c r="M24" s="5"/>
      <c r="P24" s="4"/>
      <c r="S24" s="5"/>
      <c r="T24" s="5"/>
      <c r="U24" s="5"/>
      <c r="X24" s="4"/>
      <c r="AA24" s="5"/>
      <c r="AB24" s="5"/>
      <c r="AC24" s="5"/>
      <c r="AF24" s="4"/>
      <c r="AI24" s="5"/>
      <c r="AJ24" s="5"/>
      <c r="AK24" s="5"/>
      <c r="AN24" s="4"/>
    </row>
    <row r="25" spans="1:40" x14ac:dyDescent="0.35">
      <c r="A25" s="3" t="s">
        <v>30</v>
      </c>
      <c r="B25">
        <v>557.07762557077604</v>
      </c>
      <c r="C25">
        <v>473.33333333333297</v>
      </c>
      <c r="D25">
        <v>377.289377289377</v>
      </c>
      <c r="E25">
        <f t="shared" si="0"/>
        <v>469.23344539782869</v>
      </c>
      <c r="F25">
        <f t="shared" si="1"/>
        <v>73.455475701662309</v>
      </c>
      <c r="G25" s="4">
        <f t="shared" si="2"/>
        <v>0.1565435635974004</v>
      </c>
      <c r="K25" s="5"/>
      <c r="L25" s="5"/>
      <c r="M25" s="5"/>
      <c r="P25" s="4"/>
      <c r="S25" s="5"/>
      <c r="T25" s="5"/>
      <c r="U25" s="5"/>
      <c r="X25" s="4"/>
      <c r="AA25" s="5"/>
      <c r="AB25" s="5"/>
      <c r="AC25" s="5"/>
      <c r="AF25" s="4"/>
      <c r="AI25" s="5"/>
      <c r="AJ25" s="5"/>
      <c r="AK25" s="5"/>
      <c r="AN25" s="4"/>
    </row>
    <row r="26" spans="1:40" x14ac:dyDescent="0.35">
      <c r="A26" s="3" t="s">
        <v>31</v>
      </c>
      <c r="B26">
        <v>602.48447204968897</v>
      </c>
      <c r="C26">
        <v>503.55871886121002</v>
      </c>
      <c r="D26">
        <v>732.36514522821597</v>
      </c>
      <c r="E26">
        <f t="shared" si="0"/>
        <v>612.80277871303826</v>
      </c>
      <c r="F26">
        <f t="shared" si="1"/>
        <v>93.694346239991916</v>
      </c>
      <c r="G26" s="4">
        <f t="shared" si="2"/>
        <v>0.15289478033497442</v>
      </c>
      <c r="K26" s="5"/>
      <c r="L26" s="5"/>
      <c r="M26" s="5"/>
      <c r="P26" s="4"/>
      <c r="S26" s="5"/>
      <c r="T26" s="5"/>
      <c r="U26" s="5"/>
      <c r="X26" s="4"/>
      <c r="AA26" s="5"/>
      <c r="AB26" s="5"/>
      <c r="AC26" s="5"/>
      <c r="AF26" s="4"/>
      <c r="AI26" s="5"/>
      <c r="AJ26" s="5"/>
      <c r="AK26" s="5"/>
      <c r="AN26" s="4"/>
    </row>
    <row r="27" spans="1:40" x14ac:dyDescent="0.35">
      <c r="A27" s="3" t="s">
        <v>32</v>
      </c>
      <c r="B27">
        <v>244.258872651357</v>
      </c>
      <c r="C27">
        <v>206.500956022944</v>
      </c>
      <c r="D27">
        <v>722.93577981651401</v>
      </c>
      <c r="E27">
        <f t="shared" si="0"/>
        <v>391.23186949693832</v>
      </c>
      <c r="F27">
        <f t="shared" si="1"/>
        <v>235.0560616221903</v>
      </c>
      <c r="G27" s="4">
        <f t="shared" si="2"/>
        <v>0.60081010763370291</v>
      </c>
      <c r="K27" s="5"/>
      <c r="L27" s="5"/>
      <c r="M27" s="5"/>
      <c r="P27" s="4"/>
      <c r="S27" s="5"/>
      <c r="T27" s="5"/>
      <c r="U27" s="5"/>
      <c r="X27" s="4"/>
      <c r="AA27" s="5"/>
      <c r="AB27" s="5"/>
      <c r="AC27" s="5"/>
      <c r="AF27" s="4"/>
      <c r="AI27" s="5"/>
      <c r="AJ27" s="5"/>
      <c r="AK27" s="5"/>
      <c r="AN27" s="4"/>
    </row>
    <row r="28" spans="1:40" x14ac:dyDescent="0.35">
      <c r="A28" s="3" t="s">
        <v>33</v>
      </c>
      <c r="B28">
        <v>242.97188755020099</v>
      </c>
      <c r="C28">
        <v>181.81818181818201</v>
      </c>
      <c r="D28">
        <v>371.84115523465698</v>
      </c>
      <c r="E28">
        <f t="shared" si="0"/>
        <v>265.54374153434668</v>
      </c>
      <c r="F28">
        <f t="shared" si="1"/>
        <v>79.201426968293006</v>
      </c>
      <c r="G28" s="4">
        <f t="shared" si="2"/>
        <v>0.2982613203785438</v>
      </c>
      <c r="K28" s="5"/>
      <c r="L28" s="5"/>
      <c r="M28" s="5"/>
      <c r="P28" s="4"/>
      <c r="S28" s="5"/>
      <c r="T28" s="5"/>
      <c r="U28" s="5"/>
      <c r="X28" s="4"/>
      <c r="AA28" s="5"/>
      <c r="AB28" s="5"/>
      <c r="AC28" s="5"/>
      <c r="AF28" s="4"/>
      <c r="AI28" s="5"/>
      <c r="AJ28" s="5"/>
      <c r="AK28" s="5"/>
      <c r="AN28" s="4"/>
    </row>
    <row r="29" spans="1:40" x14ac:dyDescent="0.35">
      <c r="A29" s="3" t="s">
        <v>34</v>
      </c>
      <c r="B29">
        <v>178.637200736648</v>
      </c>
      <c r="C29">
        <v>143.79084967320301</v>
      </c>
      <c r="D29">
        <v>348.67256637168202</v>
      </c>
      <c r="E29">
        <f t="shared" si="0"/>
        <v>223.70020559384434</v>
      </c>
      <c r="F29">
        <f t="shared" si="1"/>
        <v>89.506555679453683</v>
      </c>
      <c r="G29" s="4">
        <f t="shared" si="2"/>
        <v>0.4001183433955533</v>
      </c>
      <c r="K29" s="5"/>
      <c r="L29" s="5"/>
      <c r="M29" s="5"/>
      <c r="P29" s="4"/>
      <c r="S29" s="5"/>
      <c r="T29" s="5"/>
      <c r="U29" s="5"/>
      <c r="X29" s="4"/>
      <c r="AA29" s="5"/>
      <c r="AB29" s="5"/>
      <c r="AC29" s="5"/>
      <c r="AF29" s="4"/>
      <c r="AI29" s="5"/>
      <c r="AJ29" s="5"/>
      <c r="AK29" s="5"/>
      <c r="AN29" s="4"/>
    </row>
    <row r="30" spans="1:40" x14ac:dyDescent="0.35">
      <c r="A30" s="3" t="s">
        <v>35</v>
      </c>
      <c r="B30">
        <v>154.128440366973</v>
      </c>
      <c r="C30">
        <v>131.36288998358</v>
      </c>
      <c r="D30">
        <v>281.66666666666703</v>
      </c>
      <c r="E30">
        <f t="shared" si="0"/>
        <v>189.05266567240665</v>
      </c>
      <c r="F30">
        <f t="shared" si="1"/>
        <v>66.144198315439851</v>
      </c>
      <c r="G30" s="4">
        <f t="shared" si="2"/>
        <v>0.34987180995403433</v>
      </c>
      <c r="K30" s="5"/>
      <c r="L30" s="5"/>
      <c r="M30" s="5"/>
      <c r="P30" s="4"/>
      <c r="S30" s="5"/>
      <c r="T30" s="5"/>
      <c r="U30" s="5"/>
      <c r="X30" s="4"/>
      <c r="AA30" s="5"/>
      <c r="AB30" s="5"/>
      <c r="AC30" s="5"/>
      <c r="AF30" s="4"/>
      <c r="AI30" s="5"/>
      <c r="AJ30" s="5"/>
      <c r="AK30" s="5"/>
      <c r="AN30" s="4"/>
    </row>
    <row r="31" spans="1:40" x14ac:dyDescent="0.35">
      <c r="A31" s="3" t="s">
        <v>36</v>
      </c>
      <c r="B31">
        <v>152.89982425307599</v>
      </c>
      <c r="C31">
        <v>117.834394904459</v>
      </c>
      <c r="D31">
        <v>248.75621890547299</v>
      </c>
      <c r="E31">
        <f t="shared" si="0"/>
        <v>173.163479354336</v>
      </c>
      <c r="F31">
        <f t="shared" si="1"/>
        <v>55.335900272699625</v>
      </c>
      <c r="G31" s="4">
        <f t="shared" si="2"/>
        <v>0.31955872265345547</v>
      </c>
      <c r="K31" s="5"/>
      <c r="L31" s="5"/>
      <c r="M31" s="5"/>
      <c r="P31" s="4"/>
      <c r="S31" s="5"/>
      <c r="T31" s="5"/>
      <c r="U31" s="5"/>
      <c r="X31" s="4"/>
      <c r="AA31" s="5"/>
      <c r="AB31" s="5"/>
      <c r="AC31" s="5"/>
      <c r="AF31" s="4"/>
      <c r="AI31" s="5"/>
      <c r="AJ31" s="5"/>
      <c r="AK31" s="5"/>
      <c r="AN31" s="4"/>
    </row>
    <row r="32" spans="1:40" x14ac:dyDescent="0.35">
      <c r="A32" s="3" t="s">
        <v>37</v>
      </c>
      <c r="B32">
        <v>129.37062937062899</v>
      </c>
      <c r="C32">
        <v>105.343511450382</v>
      </c>
      <c r="D32">
        <v>254.12541254125401</v>
      </c>
      <c r="E32">
        <f t="shared" si="0"/>
        <v>162.94651778742164</v>
      </c>
      <c r="F32">
        <f t="shared" si="1"/>
        <v>65.215124704249391</v>
      </c>
      <c r="G32" s="4">
        <f t="shared" si="2"/>
        <v>0.40022410782247198</v>
      </c>
      <c r="K32" s="5"/>
      <c r="L32" s="5"/>
      <c r="M32" s="5"/>
      <c r="P32" s="4"/>
      <c r="S32" s="5"/>
      <c r="T32" s="5"/>
      <c r="U32" s="5"/>
      <c r="X32" s="4"/>
      <c r="AA32" s="5"/>
      <c r="AB32" s="5"/>
      <c r="AC32" s="5"/>
      <c r="AF32" s="4"/>
      <c r="AI32" s="5"/>
      <c r="AJ32" s="5"/>
      <c r="AK32" s="5"/>
      <c r="AN32" s="4"/>
    </row>
    <row r="33" spans="1:40" x14ac:dyDescent="0.35">
      <c r="A33" s="3" t="s">
        <v>38</v>
      </c>
      <c r="B33">
        <v>203.90070921985799</v>
      </c>
      <c r="C33">
        <v>196.899224806201</v>
      </c>
      <c r="D33">
        <v>249.14675767918101</v>
      </c>
      <c r="E33">
        <f t="shared" si="0"/>
        <v>216.64889723508</v>
      </c>
      <c r="F33">
        <f t="shared" si="1"/>
        <v>23.156545454534243</v>
      </c>
      <c r="G33" s="4">
        <f t="shared" si="2"/>
        <v>0.10688512958091675</v>
      </c>
      <c r="K33" s="5"/>
      <c r="L33" s="5"/>
      <c r="M33" s="5"/>
      <c r="P33" s="4"/>
      <c r="S33" s="5"/>
      <c r="T33" s="5"/>
      <c r="U33" s="5"/>
      <c r="X33" s="4"/>
      <c r="AA33" s="5"/>
      <c r="AB33" s="5"/>
      <c r="AC33" s="5"/>
      <c r="AF33" s="4"/>
      <c r="AI33" s="5"/>
      <c r="AJ33" s="5"/>
      <c r="AK33" s="5"/>
      <c r="AN33" s="4"/>
    </row>
    <row r="34" spans="1:40" x14ac:dyDescent="0.35">
      <c r="A34" s="3" t="s">
        <v>39</v>
      </c>
      <c r="B34">
        <v>235</v>
      </c>
      <c r="C34">
        <v>181.15942028985501</v>
      </c>
      <c r="D34">
        <v>340.20618556700998</v>
      </c>
      <c r="E34">
        <f t="shared" ref="E34:E65" si="3">AVERAGE(B34:D34)</f>
        <v>252.12186861895498</v>
      </c>
      <c r="F34">
        <f t="shared" ref="F34:F65" si="4">_xlfn.STDEV.P(B34:D34)</f>
        <v>66.049664016481671</v>
      </c>
      <c r="G34" s="4">
        <f t="shared" ref="G34:G65" si="5">F34/E34</f>
        <v>0.26197514867822114</v>
      </c>
      <c r="K34" s="5"/>
      <c r="L34" s="5"/>
      <c r="M34" s="5"/>
      <c r="P34" s="4"/>
      <c r="S34" s="5"/>
      <c r="T34" s="5"/>
      <c r="U34" s="5"/>
      <c r="X34" s="4"/>
      <c r="AA34" s="5"/>
      <c r="AB34" s="5"/>
      <c r="AC34" s="5"/>
      <c r="AF34" s="4"/>
      <c r="AI34" s="5"/>
      <c r="AJ34" s="5"/>
      <c r="AK34" s="5"/>
      <c r="AN34" s="4"/>
    </row>
    <row r="35" spans="1:40" x14ac:dyDescent="0.35">
      <c r="A35" s="3" t="s">
        <v>40</v>
      </c>
      <c r="B35">
        <v>295.02572898799298</v>
      </c>
      <c r="C35">
        <v>254.21133231240401</v>
      </c>
      <c r="D35">
        <v>350.99337748344402</v>
      </c>
      <c r="E35">
        <f t="shared" si="3"/>
        <v>300.076812927947</v>
      </c>
      <c r="F35">
        <f t="shared" si="4"/>
        <v>39.672208186576896</v>
      </c>
      <c r="G35" s="4">
        <f t="shared" si="5"/>
        <v>0.13220684330615973</v>
      </c>
      <c r="K35" s="5"/>
      <c r="L35" s="5"/>
      <c r="M35" s="5"/>
      <c r="P35" s="4"/>
      <c r="S35" s="5"/>
      <c r="T35" s="5"/>
      <c r="U35" s="5"/>
      <c r="X35" s="4"/>
      <c r="AA35" s="5"/>
      <c r="AB35" s="5"/>
      <c r="AC35" s="5"/>
      <c r="AF35" s="4"/>
      <c r="AI35" s="5"/>
      <c r="AJ35" s="5"/>
      <c r="AK35" s="5"/>
      <c r="AN35" s="4"/>
    </row>
    <row r="36" spans="1:40" x14ac:dyDescent="0.35">
      <c r="A36" s="3" t="s">
        <v>41</v>
      </c>
      <c r="B36">
        <v>267.790262172285</v>
      </c>
      <c r="C36">
        <v>178.62838915470499</v>
      </c>
      <c r="D36">
        <v>360.927152317881</v>
      </c>
      <c r="E36">
        <f t="shared" si="3"/>
        <v>269.11526788162365</v>
      </c>
      <c r="F36">
        <f t="shared" si="4"/>
        <v>74.429055674081383</v>
      </c>
      <c r="G36" s="4">
        <f t="shared" si="5"/>
        <v>0.27656942788850114</v>
      </c>
      <c r="K36" s="5"/>
      <c r="L36" s="5"/>
      <c r="M36" s="5"/>
      <c r="P36" s="4"/>
      <c r="S36" s="5"/>
      <c r="T36" s="5"/>
      <c r="U36" s="5"/>
      <c r="X36" s="4"/>
      <c r="AA36" s="5"/>
      <c r="AB36" s="5"/>
      <c r="AC36" s="5"/>
      <c r="AF36" s="4"/>
      <c r="AI36" s="5"/>
      <c r="AJ36" s="5"/>
      <c r="AK36" s="5"/>
      <c r="AN36" s="4"/>
    </row>
    <row r="37" spans="1:40" x14ac:dyDescent="0.35">
      <c r="A37" s="3" t="s">
        <v>42</v>
      </c>
      <c r="B37">
        <v>579.83193277310897</v>
      </c>
      <c r="C37">
        <v>471.77419354838702</v>
      </c>
      <c r="D37">
        <v>441.34078212290501</v>
      </c>
      <c r="E37">
        <f t="shared" si="3"/>
        <v>497.64896948146702</v>
      </c>
      <c r="F37">
        <f t="shared" si="4"/>
        <v>59.425458765833461</v>
      </c>
      <c r="G37" s="4">
        <f t="shared" si="5"/>
        <v>0.11941240193414392</v>
      </c>
      <c r="K37" s="5"/>
      <c r="L37" s="5"/>
      <c r="M37" s="5"/>
      <c r="P37" s="4"/>
      <c r="S37" s="5"/>
      <c r="T37" s="5"/>
      <c r="U37" s="5"/>
      <c r="X37" s="4"/>
      <c r="AA37" s="5"/>
      <c r="AB37" s="5"/>
      <c r="AC37" s="5"/>
      <c r="AF37" s="4"/>
      <c r="AI37" s="5"/>
      <c r="AJ37" s="5"/>
      <c r="AK37" s="5"/>
      <c r="AN37" s="4"/>
    </row>
    <row r="38" spans="1:40" x14ac:dyDescent="0.35">
      <c r="A38" s="3" t="s">
        <v>43</v>
      </c>
      <c r="B38">
        <v>329.87551867219901</v>
      </c>
      <c r="C38">
        <v>242.07011686143599</v>
      </c>
      <c r="D38">
        <v>716</v>
      </c>
      <c r="E38">
        <f t="shared" si="3"/>
        <v>429.31521184454505</v>
      </c>
      <c r="F38">
        <f t="shared" si="4"/>
        <v>205.86172214472981</v>
      </c>
      <c r="G38" s="4">
        <f t="shared" si="5"/>
        <v>0.47951182829103267</v>
      </c>
      <c r="K38" s="5"/>
      <c r="L38" s="5"/>
      <c r="M38" s="5"/>
      <c r="P38" s="4"/>
      <c r="S38" s="5"/>
      <c r="T38" s="5"/>
      <c r="U38" s="5"/>
      <c r="X38" s="4"/>
      <c r="AA38" s="5"/>
      <c r="AB38" s="5"/>
      <c r="AC38" s="5"/>
      <c r="AF38" s="4"/>
      <c r="AI38" s="5"/>
      <c r="AJ38" s="5"/>
      <c r="AK38" s="5"/>
      <c r="AN38" s="4"/>
    </row>
    <row r="39" spans="1:40" x14ac:dyDescent="0.35">
      <c r="A39" s="3" t="s">
        <v>44</v>
      </c>
      <c r="B39">
        <v>322.20039292730797</v>
      </c>
      <c r="C39">
        <v>289.42486085343199</v>
      </c>
      <c r="D39">
        <v>460.14492753623199</v>
      </c>
      <c r="E39">
        <f t="shared" si="3"/>
        <v>357.25672710565732</v>
      </c>
      <c r="F39">
        <f t="shared" si="4"/>
        <v>73.973171787989017</v>
      </c>
      <c r="G39" s="4">
        <f t="shared" si="5"/>
        <v>0.20705886320822653</v>
      </c>
      <c r="K39" s="5"/>
      <c r="L39" s="5"/>
      <c r="M39" s="5"/>
      <c r="P39" s="4"/>
      <c r="S39" s="5"/>
      <c r="T39" s="5"/>
      <c r="U39" s="5"/>
      <c r="X39" s="4"/>
      <c r="AA39" s="5"/>
      <c r="AB39" s="5"/>
      <c r="AC39" s="5"/>
      <c r="AF39" s="4"/>
      <c r="AI39" s="5"/>
      <c r="AJ39" s="5"/>
      <c r="AK39" s="5"/>
      <c r="AN39" s="4"/>
    </row>
    <row r="40" spans="1:40" x14ac:dyDescent="0.35">
      <c r="A40" s="3" t="s">
        <v>45</v>
      </c>
      <c r="B40">
        <v>309.751434034417</v>
      </c>
      <c r="C40">
        <v>218.48739495798301</v>
      </c>
      <c r="D40">
        <v>442.857142857143</v>
      </c>
      <c r="E40">
        <f t="shared" si="3"/>
        <v>323.69865728318103</v>
      </c>
      <c r="F40">
        <f t="shared" si="4"/>
        <v>92.127953486247605</v>
      </c>
      <c r="G40" s="4">
        <f t="shared" si="5"/>
        <v>0.28461024293236836</v>
      </c>
      <c r="K40" s="5"/>
      <c r="L40" s="5"/>
      <c r="M40" s="5"/>
      <c r="P40" s="4"/>
      <c r="S40" s="5"/>
      <c r="T40" s="5"/>
      <c r="U40" s="5"/>
      <c r="X40" s="4"/>
      <c r="AA40" s="5"/>
      <c r="AB40" s="5"/>
      <c r="AC40" s="5"/>
      <c r="AF40" s="4"/>
      <c r="AI40" s="5"/>
      <c r="AJ40" s="5"/>
      <c r="AK40" s="5"/>
      <c r="AN40" s="4"/>
    </row>
    <row r="41" spans="1:40" x14ac:dyDescent="0.35">
      <c r="A41" s="3" t="s">
        <v>46</v>
      </c>
      <c r="B41">
        <v>372.82229965156802</v>
      </c>
      <c r="C41">
        <v>363.02521008403397</v>
      </c>
      <c r="D41">
        <v>411.55866900175101</v>
      </c>
      <c r="E41">
        <f t="shared" si="3"/>
        <v>382.46872624578435</v>
      </c>
      <c r="F41">
        <f t="shared" si="4"/>
        <v>20.954940835956165</v>
      </c>
      <c r="G41" s="4">
        <f t="shared" si="5"/>
        <v>5.4788638646732057E-2</v>
      </c>
      <c r="K41" s="5"/>
      <c r="L41" s="5"/>
      <c r="M41" s="5"/>
      <c r="P41" s="4"/>
      <c r="S41" s="5"/>
      <c r="T41" s="5"/>
      <c r="U41" s="5"/>
      <c r="X41" s="4"/>
      <c r="AA41" s="5"/>
      <c r="AB41" s="5"/>
      <c r="AC41" s="5"/>
      <c r="AF41" s="4"/>
      <c r="AI41" s="5"/>
      <c r="AJ41" s="5"/>
      <c r="AK41" s="5"/>
      <c r="AN41" s="4"/>
    </row>
    <row r="42" spans="1:40" x14ac:dyDescent="0.35">
      <c r="A42" s="3" t="s">
        <v>47</v>
      </c>
      <c r="B42">
        <v>408.273381294964</v>
      </c>
      <c r="C42">
        <v>349.606299212598</v>
      </c>
      <c r="D42">
        <v>435.06493506493501</v>
      </c>
      <c r="E42">
        <f t="shared" si="3"/>
        <v>397.64820519083236</v>
      </c>
      <c r="F42">
        <f t="shared" si="4"/>
        <v>35.688143557475243</v>
      </c>
      <c r="G42" s="4">
        <f t="shared" si="5"/>
        <v>8.9748031278925083E-2</v>
      </c>
      <c r="K42" s="5"/>
      <c r="L42" s="5"/>
      <c r="M42" s="5"/>
      <c r="P42" s="4"/>
      <c r="S42" s="5"/>
      <c r="T42" s="5"/>
      <c r="U42" s="5"/>
      <c r="X42" s="4"/>
      <c r="AA42" s="5"/>
      <c r="AB42" s="5"/>
      <c r="AC42" s="5"/>
      <c r="AF42" s="4"/>
      <c r="AI42" s="5"/>
      <c r="AJ42" s="5"/>
      <c r="AK42" s="5"/>
      <c r="AN42" s="4"/>
    </row>
    <row r="43" spans="1:40" x14ac:dyDescent="0.35">
      <c r="A43" s="3" t="s">
        <v>48</v>
      </c>
      <c r="B43">
        <v>137.63066202090599</v>
      </c>
      <c r="C43">
        <v>106.583072100314</v>
      </c>
      <c r="D43">
        <v>434.34343434343401</v>
      </c>
      <c r="E43">
        <f t="shared" si="3"/>
        <v>226.18572282155137</v>
      </c>
      <c r="F43">
        <f t="shared" si="4"/>
        <v>147.73447546073953</v>
      </c>
      <c r="G43" s="4">
        <f t="shared" si="5"/>
        <v>0.65315561750683204</v>
      </c>
      <c r="K43" s="5"/>
      <c r="L43" s="5"/>
      <c r="M43" s="5"/>
      <c r="P43" s="4"/>
      <c r="S43" s="5"/>
      <c r="T43" s="5"/>
      <c r="U43" s="5"/>
      <c r="X43" s="4"/>
      <c r="AA43" s="5"/>
      <c r="AB43" s="5"/>
      <c r="AC43" s="5"/>
      <c r="AF43" s="4"/>
      <c r="AI43" s="5"/>
      <c r="AJ43" s="5"/>
      <c r="AK43" s="5"/>
      <c r="AN43" s="4"/>
    </row>
    <row r="44" spans="1:40" x14ac:dyDescent="0.35">
      <c r="A44" s="3" t="s">
        <v>49</v>
      </c>
      <c r="B44">
        <v>151.94346289752701</v>
      </c>
      <c r="C44">
        <v>119.685039370079</v>
      </c>
      <c r="D44">
        <v>224.59016393442599</v>
      </c>
      <c r="E44">
        <f t="shared" si="3"/>
        <v>165.40622206734398</v>
      </c>
      <c r="F44">
        <f t="shared" si="4"/>
        <v>43.872585998651942</v>
      </c>
      <c r="G44" s="4">
        <f t="shared" si="5"/>
        <v>0.26524144890262669</v>
      </c>
      <c r="K44" s="5"/>
      <c r="L44" s="5"/>
      <c r="M44" s="5"/>
      <c r="P44" s="4"/>
      <c r="S44" s="5"/>
      <c r="T44" s="5"/>
      <c r="U44" s="5"/>
      <c r="X44" s="4"/>
      <c r="AA44" s="5"/>
      <c r="AB44" s="5"/>
      <c r="AC44" s="5"/>
      <c r="AF44" s="4"/>
      <c r="AI44" s="5"/>
      <c r="AJ44" s="5"/>
      <c r="AK44" s="5"/>
      <c r="AN44" s="4"/>
    </row>
    <row r="45" spans="1:40" x14ac:dyDescent="0.35">
      <c r="A45" s="3" t="s">
        <v>50</v>
      </c>
      <c r="B45">
        <v>474.63768115942003</v>
      </c>
      <c r="C45">
        <v>429.42942942942898</v>
      </c>
      <c r="D45">
        <v>232.40589198036</v>
      </c>
      <c r="E45">
        <f t="shared" si="3"/>
        <v>378.82433418973636</v>
      </c>
      <c r="F45">
        <f t="shared" si="4"/>
        <v>105.16563656247502</v>
      </c>
      <c r="G45" s="4">
        <f t="shared" si="5"/>
        <v>0.27761056265673312</v>
      </c>
      <c r="K45" s="5"/>
      <c r="L45" s="5"/>
      <c r="M45" s="5"/>
      <c r="P45" s="4"/>
      <c r="S45" s="5"/>
      <c r="T45" s="5"/>
      <c r="U45" s="5"/>
      <c r="X45" s="4"/>
      <c r="AA45" s="5"/>
      <c r="AB45" s="5"/>
      <c r="AC45" s="5"/>
      <c r="AF45" s="4"/>
      <c r="AI45" s="5"/>
      <c r="AJ45" s="5"/>
      <c r="AK45" s="5"/>
      <c r="AN45" s="4"/>
    </row>
    <row r="46" spans="1:40" x14ac:dyDescent="0.35">
      <c r="A46" s="3" t="s">
        <v>51</v>
      </c>
      <c r="B46">
        <v>369.67632027257201</v>
      </c>
      <c r="C46">
        <v>309.06389301634499</v>
      </c>
      <c r="D46">
        <v>584.04074702886305</v>
      </c>
      <c r="E46">
        <f t="shared" si="3"/>
        <v>420.92698677259335</v>
      </c>
      <c r="F46">
        <f t="shared" si="4"/>
        <v>117.96338605171162</v>
      </c>
      <c r="G46" s="4">
        <f t="shared" si="5"/>
        <v>0.28024666927673508</v>
      </c>
      <c r="K46" s="5"/>
      <c r="L46" s="5"/>
      <c r="M46" s="5"/>
      <c r="P46" s="4"/>
      <c r="S46" s="5"/>
      <c r="T46" s="5"/>
      <c r="U46" s="5"/>
      <c r="X46" s="4"/>
      <c r="AA46" s="5"/>
      <c r="AB46" s="5"/>
      <c r="AC46" s="5"/>
      <c r="AF46" s="4"/>
      <c r="AI46" s="5"/>
      <c r="AJ46" s="5"/>
      <c r="AK46" s="5"/>
      <c r="AN46" s="4"/>
    </row>
    <row r="47" spans="1:40" x14ac:dyDescent="0.35">
      <c r="A47" s="3" t="s">
        <v>52</v>
      </c>
      <c r="B47">
        <v>458.69947275922698</v>
      </c>
      <c r="C47">
        <v>375.586854460094</v>
      </c>
      <c r="D47">
        <v>504.21585160202397</v>
      </c>
      <c r="E47">
        <f t="shared" si="3"/>
        <v>446.16739294044834</v>
      </c>
      <c r="F47">
        <f t="shared" si="4"/>
        <v>53.255012251572921</v>
      </c>
      <c r="G47" s="4">
        <f t="shared" si="5"/>
        <v>0.11936105841486509</v>
      </c>
      <c r="K47" s="5"/>
      <c r="L47" s="5"/>
      <c r="M47" s="5"/>
      <c r="P47" s="4"/>
      <c r="S47" s="5"/>
      <c r="T47" s="5"/>
      <c r="U47" s="5"/>
      <c r="X47" s="4"/>
      <c r="AA47" s="5"/>
      <c r="AB47" s="5"/>
      <c r="AC47" s="5"/>
      <c r="AF47" s="4"/>
      <c r="AI47" s="5"/>
      <c r="AJ47" s="5"/>
      <c r="AK47" s="5"/>
      <c r="AN47" s="4"/>
    </row>
    <row r="48" spans="1:40" x14ac:dyDescent="0.35">
      <c r="A48" s="3" t="s">
        <v>53</v>
      </c>
      <c r="B48">
        <v>648.393194706994</v>
      </c>
      <c r="C48">
        <v>569.98313659359201</v>
      </c>
      <c r="D48">
        <v>533.10696095076401</v>
      </c>
      <c r="E48">
        <f t="shared" si="3"/>
        <v>583.82776408378334</v>
      </c>
      <c r="F48">
        <f t="shared" si="4"/>
        <v>48.07275185369668</v>
      </c>
      <c r="G48" s="4">
        <f t="shared" si="5"/>
        <v>8.2340640187159558E-2</v>
      </c>
      <c r="K48" s="5"/>
      <c r="L48" s="5"/>
      <c r="M48" s="5"/>
      <c r="P48" s="4"/>
      <c r="S48" s="5"/>
      <c r="T48" s="5"/>
      <c r="U48" s="5"/>
      <c r="X48" s="4"/>
      <c r="AA48" s="5"/>
      <c r="AB48" s="5"/>
      <c r="AC48" s="5"/>
      <c r="AF48" s="4"/>
      <c r="AI48" s="5"/>
      <c r="AJ48" s="5"/>
      <c r="AK48" s="5"/>
      <c r="AN48" s="4"/>
    </row>
    <row r="49" spans="1:40" x14ac:dyDescent="0.35">
      <c r="A49" s="3" t="s">
        <v>54</v>
      </c>
      <c r="B49">
        <v>947.93926247288505</v>
      </c>
      <c r="C49">
        <v>836.65338645418296</v>
      </c>
      <c r="D49">
        <v>775.92592592592598</v>
      </c>
      <c r="E49">
        <f t="shared" si="3"/>
        <v>853.50619161766463</v>
      </c>
      <c r="F49">
        <f t="shared" si="4"/>
        <v>71.228083267360475</v>
      </c>
      <c r="G49" s="4">
        <f t="shared" si="5"/>
        <v>8.3453505044129433E-2</v>
      </c>
      <c r="K49" s="5"/>
      <c r="L49" s="5"/>
      <c r="M49" s="5"/>
      <c r="P49" s="4"/>
      <c r="S49" s="5"/>
      <c r="T49" s="5"/>
      <c r="U49" s="5"/>
      <c r="X49" s="4"/>
      <c r="AA49" s="5"/>
      <c r="AB49" s="5"/>
      <c r="AC49" s="5"/>
      <c r="AF49" s="4"/>
      <c r="AI49" s="5"/>
      <c r="AJ49" s="5"/>
      <c r="AK49" s="5"/>
      <c r="AN49" s="4"/>
    </row>
    <row r="50" spans="1:40" x14ac:dyDescent="0.35">
      <c r="A50" s="3" t="s">
        <v>55</v>
      </c>
      <c r="B50">
        <v>582.82208588957099</v>
      </c>
      <c r="C50">
        <v>520.86811352253801</v>
      </c>
      <c r="D50">
        <v>1075.51020408163</v>
      </c>
      <c r="E50">
        <f t="shared" si="3"/>
        <v>726.40013449791297</v>
      </c>
      <c r="F50">
        <f t="shared" si="4"/>
        <v>248.15043043360399</v>
      </c>
      <c r="G50" s="4">
        <f t="shared" si="5"/>
        <v>0.34161671873192218</v>
      </c>
      <c r="K50" s="5"/>
      <c r="L50" s="5"/>
      <c r="M50" s="5"/>
      <c r="P50" s="4"/>
      <c r="S50" s="5"/>
      <c r="T50" s="5"/>
      <c r="U50" s="5"/>
      <c r="X50" s="4"/>
      <c r="AA50" s="5"/>
      <c r="AB50" s="5"/>
      <c r="AC50" s="5"/>
      <c r="AF50" s="4"/>
      <c r="AI50" s="5"/>
      <c r="AJ50" s="5"/>
      <c r="AK50" s="5"/>
      <c r="AN50" s="4"/>
    </row>
    <row r="51" spans="1:40" x14ac:dyDescent="0.35">
      <c r="A51" s="3" t="s">
        <v>56</v>
      </c>
      <c r="B51">
        <v>350.40983606557398</v>
      </c>
      <c r="C51">
        <v>306.98529411764702</v>
      </c>
      <c r="D51">
        <v>724.01433691756301</v>
      </c>
      <c r="E51">
        <f t="shared" si="3"/>
        <v>460.46982236692799</v>
      </c>
      <c r="F51">
        <f t="shared" si="4"/>
        <v>187.19545235420696</v>
      </c>
      <c r="G51" s="4">
        <f t="shared" si="5"/>
        <v>0.4065314234752157</v>
      </c>
      <c r="K51" s="5"/>
      <c r="L51" s="5"/>
      <c r="M51" s="5"/>
      <c r="P51" s="4"/>
      <c r="S51" s="5"/>
      <c r="T51" s="5"/>
      <c r="U51" s="5"/>
      <c r="X51" s="4"/>
      <c r="AA51" s="5"/>
      <c r="AB51" s="5"/>
      <c r="AC51" s="5"/>
      <c r="AF51" s="4"/>
      <c r="AI51" s="5"/>
      <c r="AJ51" s="5"/>
      <c r="AK51" s="5"/>
      <c r="AN51" s="4"/>
    </row>
    <row r="52" spans="1:40" x14ac:dyDescent="0.35">
      <c r="A52" s="3" t="s">
        <v>57</v>
      </c>
      <c r="B52">
        <v>485.77235772357699</v>
      </c>
      <c r="C52">
        <v>424.24242424242402</v>
      </c>
      <c r="D52">
        <v>455.172413793104</v>
      </c>
      <c r="E52">
        <f t="shared" si="3"/>
        <v>455.06239858636832</v>
      </c>
      <c r="F52">
        <f t="shared" si="4"/>
        <v>25.119610613463763</v>
      </c>
      <c r="G52" s="4">
        <f t="shared" si="5"/>
        <v>5.5200365249901441E-2</v>
      </c>
      <c r="K52" s="5"/>
      <c r="L52" s="5"/>
      <c r="M52" s="5"/>
      <c r="P52" s="4"/>
      <c r="S52" s="5"/>
      <c r="T52" s="5"/>
      <c r="U52" s="5"/>
      <c r="X52" s="4"/>
      <c r="AA52" s="5"/>
      <c r="AB52" s="5"/>
      <c r="AC52" s="5"/>
      <c r="AF52" s="4"/>
      <c r="AI52" s="5"/>
      <c r="AJ52" s="5"/>
      <c r="AK52" s="5"/>
      <c r="AN52" s="4"/>
    </row>
    <row r="53" spans="1:40" x14ac:dyDescent="0.35">
      <c r="A53" s="3" t="s">
        <v>58</v>
      </c>
      <c r="B53">
        <v>448.695652173913</v>
      </c>
      <c r="C53">
        <v>407.17628705148201</v>
      </c>
      <c r="D53">
        <v>558.669001751314</v>
      </c>
      <c r="E53">
        <f t="shared" si="3"/>
        <v>471.51364699223632</v>
      </c>
      <c r="F53">
        <f t="shared" si="4"/>
        <v>63.91664528862573</v>
      </c>
      <c r="G53" s="4">
        <f t="shared" si="5"/>
        <v>0.13555629979396577</v>
      </c>
      <c r="K53" s="5"/>
      <c r="L53" s="5"/>
      <c r="M53" s="5"/>
      <c r="P53" s="4"/>
      <c r="S53" s="5"/>
      <c r="T53" s="5"/>
      <c r="U53" s="5"/>
      <c r="X53" s="4"/>
      <c r="AA53" s="5"/>
      <c r="AB53" s="5"/>
      <c r="AC53" s="5"/>
      <c r="AF53" s="4"/>
      <c r="AI53" s="5"/>
      <c r="AJ53" s="5"/>
      <c r="AK53" s="5"/>
      <c r="AN53" s="4"/>
    </row>
    <row r="54" spans="1:40" x14ac:dyDescent="0.35">
      <c r="A54" s="3" t="s">
        <v>59</v>
      </c>
      <c r="B54">
        <v>425.86206896551698</v>
      </c>
      <c r="C54">
        <v>409.09090909090901</v>
      </c>
      <c r="D54">
        <v>472.81713344316302</v>
      </c>
      <c r="E54">
        <f t="shared" si="3"/>
        <v>435.92337049986298</v>
      </c>
      <c r="F54">
        <f t="shared" si="4"/>
        <v>26.971346017236243</v>
      </c>
      <c r="G54" s="4">
        <f t="shared" si="5"/>
        <v>6.1871759677185556E-2</v>
      </c>
      <c r="K54" s="5"/>
      <c r="L54" s="5"/>
      <c r="M54" s="5"/>
      <c r="P54" s="4"/>
      <c r="S54" s="5"/>
      <c r="T54" s="5"/>
      <c r="U54" s="5"/>
      <c r="X54" s="4"/>
      <c r="AA54" s="5"/>
      <c r="AB54" s="5"/>
      <c r="AC54" s="5"/>
      <c r="AF54" s="4"/>
      <c r="AI54" s="5"/>
      <c r="AJ54" s="5"/>
      <c r="AK54" s="5"/>
      <c r="AN54" s="4"/>
    </row>
    <row r="55" spans="1:40" x14ac:dyDescent="0.35">
      <c r="A55" s="3" t="s">
        <v>60</v>
      </c>
      <c r="B55">
        <v>429.84014209591498</v>
      </c>
      <c r="C55">
        <v>401.63934426229503</v>
      </c>
      <c r="D55">
        <v>495.75551782682498</v>
      </c>
      <c r="E55">
        <f t="shared" si="3"/>
        <v>442.41166806167831</v>
      </c>
      <c r="F55">
        <f t="shared" si="4"/>
        <v>39.437680631920855</v>
      </c>
      <c r="G55" s="4">
        <f t="shared" si="5"/>
        <v>8.9142496636012536E-2</v>
      </c>
      <c r="K55" s="5"/>
      <c r="L55" s="5"/>
      <c r="M55" s="5"/>
      <c r="P55" s="4"/>
      <c r="S55" s="5"/>
      <c r="T55" s="5"/>
      <c r="U55" s="5"/>
      <c r="X55" s="4"/>
      <c r="AA55" s="5"/>
      <c r="AB55" s="5"/>
      <c r="AC55" s="5"/>
      <c r="AF55" s="4"/>
      <c r="AI55" s="5"/>
      <c r="AJ55" s="5"/>
      <c r="AK55" s="5"/>
      <c r="AN55" s="4"/>
    </row>
    <row r="56" spans="1:40" x14ac:dyDescent="0.35">
      <c r="A56" s="3" t="s">
        <v>61</v>
      </c>
      <c r="B56">
        <v>451.83887915936998</v>
      </c>
      <c r="C56">
        <v>444.44444444444503</v>
      </c>
      <c r="D56">
        <v>486.62207357859501</v>
      </c>
      <c r="E56">
        <f t="shared" si="3"/>
        <v>460.96846572747</v>
      </c>
      <c r="F56">
        <f t="shared" si="4"/>
        <v>18.389310536700364</v>
      </c>
      <c r="G56" s="4">
        <f t="shared" si="5"/>
        <v>3.9892773375895828E-2</v>
      </c>
      <c r="K56" s="5"/>
      <c r="L56" s="5"/>
      <c r="M56" s="5"/>
      <c r="P56" s="4"/>
      <c r="S56" s="5"/>
      <c r="T56" s="5"/>
      <c r="U56" s="5"/>
      <c r="X56" s="4"/>
      <c r="AA56" s="5"/>
      <c r="AB56" s="5"/>
      <c r="AC56" s="5"/>
      <c r="AF56" s="4"/>
      <c r="AI56" s="5"/>
      <c r="AJ56" s="5"/>
      <c r="AK56" s="5"/>
      <c r="AN56" s="4"/>
    </row>
    <row r="57" spans="1:40" x14ac:dyDescent="0.35">
      <c r="A57" s="3" t="s">
        <v>62</v>
      </c>
      <c r="B57">
        <v>456.20437956204398</v>
      </c>
      <c r="C57">
        <v>442.37288135593201</v>
      </c>
      <c r="D57">
        <v>533.55704697986596</v>
      </c>
      <c r="E57">
        <f t="shared" si="3"/>
        <v>477.378102632614</v>
      </c>
      <c r="F57">
        <f t="shared" si="4"/>
        <v>40.123832706885032</v>
      </c>
      <c r="G57" s="4">
        <f t="shared" si="5"/>
        <v>8.4050425617791649E-2</v>
      </c>
      <c r="K57" s="5"/>
      <c r="L57" s="5"/>
      <c r="M57" s="5"/>
      <c r="P57" s="4"/>
      <c r="S57" s="5"/>
      <c r="T57" s="5"/>
      <c r="U57" s="5"/>
      <c r="X57" s="4"/>
      <c r="AA57" s="5"/>
      <c r="AB57" s="5"/>
      <c r="AC57" s="5"/>
      <c r="AF57" s="4"/>
      <c r="AI57" s="5"/>
      <c r="AJ57" s="5"/>
      <c r="AK57" s="5"/>
      <c r="AN57" s="4"/>
    </row>
    <row r="58" spans="1:40" x14ac:dyDescent="0.35">
      <c r="A58" s="3" t="s">
        <v>63</v>
      </c>
      <c r="B58">
        <v>504.76190476190499</v>
      </c>
      <c r="C58">
        <v>406.75241157556297</v>
      </c>
      <c r="D58">
        <v>567.98623063683306</v>
      </c>
      <c r="E58">
        <f t="shared" si="3"/>
        <v>493.16684899143365</v>
      </c>
      <c r="F58">
        <f t="shared" si="4"/>
        <v>66.332094248113222</v>
      </c>
      <c r="G58" s="4">
        <f t="shared" si="5"/>
        <v>0.13450233807030573</v>
      </c>
      <c r="K58" s="5"/>
      <c r="L58" s="5"/>
      <c r="M58" s="5"/>
      <c r="P58" s="4"/>
      <c r="S58" s="5"/>
      <c r="T58" s="5"/>
      <c r="U58" s="5"/>
      <c r="X58" s="4"/>
      <c r="AA58" s="5"/>
      <c r="AB58" s="5"/>
      <c r="AC58" s="5"/>
      <c r="AF58" s="4"/>
      <c r="AI58" s="5"/>
      <c r="AJ58" s="5"/>
      <c r="AK58" s="5"/>
      <c r="AN58" s="4"/>
    </row>
    <row r="59" spans="1:40" x14ac:dyDescent="0.35">
      <c r="A59" s="3" t="s">
        <v>64</v>
      </c>
      <c r="B59">
        <v>583.02583025830302</v>
      </c>
      <c r="C59">
        <v>497.52883031301502</v>
      </c>
      <c r="D59">
        <v>594.276094276094</v>
      </c>
      <c r="E59">
        <f t="shared" si="3"/>
        <v>558.27691828247066</v>
      </c>
      <c r="F59">
        <f t="shared" si="4"/>
        <v>43.200229583310033</v>
      </c>
      <c r="G59" s="4">
        <f t="shared" si="5"/>
        <v>7.7381364281036008E-2</v>
      </c>
      <c r="K59" s="5"/>
      <c r="L59" s="5"/>
      <c r="M59" s="5"/>
      <c r="P59" s="4"/>
      <c r="S59" s="5"/>
      <c r="T59" s="5"/>
      <c r="U59" s="5"/>
      <c r="X59" s="4"/>
      <c r="AA59" s="5"/>
      <c r="AB59" s="5"/>
      <c r="AC59" s="5"/>
      <c r="AF59" s="4"/>
      <c r="AI59" s="5"/>
      <c r="AJ59" s="5"/>
      <c r="AK59" s="5"/>
      <c r="AN59" s="4"/>
    </row>
    <row r="60" spans="1:40" x14ac:dyDescent="0.35">
      <c r="A60" s="3" t="s">
        <v>65</v>
      </c>
      <c r="B60">
        <v>250.474383301708</v>
      </c>
      <c r="C60">
        <v>162.20735785953201</v>
      </c>
      <c r="D60">
        <v>647.68683274021396</v>
      </c>
      <c r="E60">
        <f t="shared" si="3"/>
        <v>353.4561913004847</v>
      </c>
      <c r="F60">
        <f t="shared" si="4"/>
        <v>211.15005677894629</v>
      </c>
      <c r="G60" s="4">
        <f t="shared" si="5"/>
        <v>0.59738678222626096</v>
      </c>
      <c r="K60" s="5"/>
      <c r="L60" s="5"/>
      <c r="M60" s="5"/>
      <c r="P60" s="4"/>
      <c r="S60" s="5"/>
      <c r="T60" s="5"/>
      <c r="U60" s="5"/>
      <c r="X60" s="4"/>
      <c r="AA60" s="5"/>
      <c r="AB60" s="5"/>
      <c r="AC60" s="5"/>
      <c r="AF60" s="4"/>
      <c r="AI60" s="5"/>
      <c r="AJ60" s="5"/>
      <c r="AK60" s="5"/>
      <c r="AN60" s="4"/>
    </row>
    <row r="61" spans="1:40" x14ac:dyDescent="0.35">
      <c r="A61" s="3" t="s">
        <v>66</v>
      </c>
      <c r="B61">
        <v>942.30769230769204</v>
      </c>
      <c r="C61">
        <v>855.91397849462396</v>
      </c>
      <c r="D61">
        <v>437.73584905660402</v>
      </c>
      <c r="E61">
        <f t="shared" si="3"/>
        <v>745.31917328630664</v>
      </c>
      <c r="F61">
        <f t="shared" si="4"/>
        <v>220.33549336523077</v>
      </c>
      <c r="G61" s="4">
        <f t="shared" si="5"/>
        <v>0.29562568797702349</v>
      </c>
      <c r="K61" s="5"/>
      <c r="L61" s="5"/>
      <c r="M61" s="5"/>
      <c r="P61" s="4"/>
      <c r="S61" s="5"/>
      <c r="T61" s="5"/>
      <c r="U61" s="5"/>
      <c r="X61" s="4"/>
      <c r="AA61" s="5"/>
      <c r="AB61" s="5"/>
      <c r="AC61" s="5"/>
      <c r="AF61" s="4"/>
      <c r="AI61" s="5"/>
      <c r="AJ61" s="5"/>
      <c r="AK61" s="5"/>
      <c r="AN61" s="4"/>
    </row>
    <row r="62" spans="1:40" x14ac:dyDescent="0.35">
      <c r="A62" s="3" t="s">
        <v>67</v>
      </c>
      <c r="B62">
        <v>577.86885245901601</v>
      </c>
      <c r="C62">
        <v>478.84940778341797</v>
      </c>
      <c r="D62">
        <v>1105.5776892430299</v>
      </c>
      <c r="E62">
        <f t="shared" si="3"/>
        <v>720.76531649515471</v>
      </c>
      <c r="F62">
        <f t="shared" si="4"/>
        <v>275.08984504564228</v>
      </c>
      <c r="G62" s="4">
        <f t="shared" si="5"/>
        <v>0.3816635439442535</v>
      </c>
      <c r="K62" s="5"/>
      <c r="L62" s="5"/>
      <c r="M62" s="5"/>
      <c r="P62" s="4"/>
      <c r="S62" s="5"/>
      <c r="T62" s="5"/>
      <c r="U62" s="5"/>
      <c r="X62" s="4"/>
      <c r="AA62" s="5"/>
      <c r="AB62" s="5"/>
      <c r="AC62" s="5"/>
      <c r="AF62" s="4"/>
      <c r="AI62" s="5"/>
      <c r="AJ62" s="5"/>
      <c r="AK62" s="5"/>
      <c r="AN62" s="4"/>
    </row>
    <row r="63" spans="1:40" x14ac:dyDescent="0.35">
      <c r="A63" s="3" t="s">
        <v>68</v>
      </c>
      <c r="B63">
        <v>228.515625</v>
      </c>
      <c r="C63">
        <v>164.60176991150399</v>
      </c>
      <c r="D63">
        <v>714.28571428571399</v>
      </c>
      <c r="E63">
        <f t="shared" si="3"/>
        <v>369.13436973240596</v>
      </c>
      <c r="F63">
        <f t="shared" si="4"/>
        <v>245.44970048638703</v>
      </c>
      <c r="G63" s="4">
        <f t="shared" si="5"/>
        <v>0.66493320755886043</v>
      </c>
      <c r="K63" s="5"/>
      <c r="L63" s="5"/>
      <c r="M63" s="5"/>
      <c r="P63" s="4"/>
      <c r="S63" s="5"/>
      <c r="T63" s="5"/>
      <c r="U63" s="5"/>
      <c r="X63" s="4"/>
      <c r="AA63" s="5"/>
      <c r="AB63" s="5"/>
      <c r="AC63" s="5"/>
      <c r="AF63" s="4"/>
      <c r="AI63" s="5"/>
      <c r="AJ63" s="5"/>
      <c r="AK63" s="5"/>
      <c r="AN63" s="4"/>
    </row>
    <row r="64" spans="1:40" x14ac:dyDescent="0.35">
      <c r="A64" s="3" t="s">
        <v>69</v>
      </c>
      <c r="B64">
        <v>174.721189591078</v>
      </c>
      <c r="C64">
        <v>144.62081128747801</v>
      </c>
      <c r="D64">
        <v>354.49735449735402</v>
      </c>
      <c r="E64">
        <f t="shared" si="3"/>
        <v>224.61311845863668</v>
      </c>
      <c r="F64">
        <f t="shared" si="4"/>
        <v>92.660470795357341</v>
      </c>
      <c r="G64" s="4">
        <f t="shared" si="5"/>
        <v>0.41253365534133352</v>
      </c>
      <c r="K64" s="5"/>
      <c r="L64" s="5"/>
      <c r="M64" s="5"/>
      <c r="P64" s="4"/>
      <c r="S64" s="5"/>
      <c r="T64" s="5"/>
      <c r="U64" s="5"/>
      <c r="X64" s="4"/>
      <c r="AA64" s="5"/>
      <c r="AB64" s="5"/>
      <c r="AC64" s="5"/>
      <c r="AF64" s="4"/>
      <c r="AI64" s="5"/>
      <c r="AJ64" s="5"/>
      <c r="AK64" s="5"/>
      <c r="AN64" s="4"/>
    </row>
    <row r="65" spans="1:40" x14ac:dyDescent="0.35">
      <c r="A65" s="3" t="s">
        <v>70</v>
      </c>
      <c r="B65">
        <v>182.341650671785</v>
      </c>
      <c r="C65">
        <v>122.54901960784299</v>
      </c>
      <c r="D65">
        <v>278.76823338735801</v>
      </c>
      <c r="E65">
        <f t="shared" si="3"/>
        <v>194.55296788899534</v>
      </c>
      <c r="F65">
        <f t="shared" si="4"/>
        <v>64.35810174125686</v>
      </c>
      <c r="G65" s="4">
        <f t="shared" si="5"/>
        <v>0.33079989701301904</v>
      </c>
      <c r="K65" s="5"/>
      <c r="L65" s="5"/>
      <c r="M65" s="5"/>
      <c r="P65" s="4"/>
      <c r="S65" s="5"/>
      <c r="T65" s="5"/>
      <c r="U65" s="5"/>
      <c r="X65" s="4"/>
      <c r="AA65" s="5"/>
      <c r="AB65" s="5"/>
      <c r="AC65" s="5"/>
      <c r="AF65" s="4"/>
      <c r="AI65" s="5"/>
      <c r="AJ65" s="5"/>
      <c r="AK65" s="5"/>
      <c r="AN65" s="4"/>
    </row>
    <row r="66" spans="1:40" x14ac:dyDescent="0.35">
      <c r="A66" s="3" t="s">
        <v>71</v>
      </c>
      <c r="B66">
        <v>202.173913043478</v>
      </c>
      <c r="C66">
        <v>116.38591117917299</v>
      </c>
      <c r="D66">
        <v>228.209191759113</v>
      </c>
      <c r="E66">
        <f t="shared" ref="E66:E90" si="6">AVERAGE(B66:D66)</f>
        <v>182.256338660588</v>
      </c>
      <c r="F66">
        <f t="shared" ref="F66:F90" si="7">_xlfn.STDEV.P(B66:D66)</f>
        <v>47.774776098470305</v>
      </c>
      <c r="G66" s="4">
        <f t="shared" ref="G66:G90" si="8">F66/E66</f>
        <v>0.26212957228028283</v>
      </c>
      <c r="K66" s="5"/>
      <c r="L66" s="5"/>
      <c r="M66" s="5"/>
      <c r="P66" s="4"/>
      <c r="S66" s="5"/>
      <c r="T66" s="5"/>
      <c r="U66" s="5"/>
      <c r="X66" s="4"/>
      <c r="AA66" s="5"/>
      <c r="AB66" s="5"/>
      <c r="AC66" s="5"/>
      <c r="AF66" s="4"/>
      <c r="AI66" s="5"/>
      <c r="AJ66" s="5"/>
      <c r="AK66" s="5"/>
      <c r="AN66" s="4"/>
    </row>
    <row r="67" spans="1:40" x14ac:dyDescent="0.35">
      <c r="A67" s="3" t="s">
        <v>72</v>
      </c>
      <c r="B67">
        <v>160.22099447513801</v>
      </c>
      <c r="C67">
        <v>119.868637110016</v>
      </c>
      <c r="D67">
        <v>249.59481361426299</v>
      </c>
      <c r="E67">
        <f t="shared" si="6"/>
        <v>176.561481733139</v>
      </c>
      <c r="F67">
        <f t="shared" si="7"/>
        <v>54.206265692411328</v>
      </c>
      <c r="G67" s="4">
        <f t="shared" si="8"/>
        <v>0.3070107090194254</v>
      </c>
      <c r="K67" s="5"/>
      <c r="L67" s="5"/>
      <c r="M67" s="5"/>
      <c r="P67" s="4"/>
      <c r="S67" s="5"/>
      <c r="T67" s="5"/>
      <c r="U67" s="5"/>
      <c r="X67" s="4"/>
      <c r="AA67" s="5"/>
      <c r="AB67" s="5"/>
      <c r="AC67" s="5"/>
      <c r="AF67" s="4"/>
      <c r="AI67" s="5"/>
      <c r="AJ67" s="5"/>
      <c r="AK67" s="5"/>
      <c r="AN67" s="4"/>
    </row>
    <row r="68" spans="1:40" x14ac:dyDescent="0.35">
      <c r="A68" s="3" t="s">
        <v>73</v>
      </c>
      <c r="B68">
        <v>164.57960644007201</v>
      </c>
      <c r="C68">
        <v>140.625</v>
      </c>
      <c r="D68">
        <v>265.75809199318599</v>
      </c>
      <c r="E68">
        <f t="shared" si="6"/>
        <v>190.32089947775265</v>
      </c>
      <c r="F68">
        <f t="shared" si="7"/>
        <v>54.231192152257378</v>
      </c>
      <c r="G68" s="4">
        <f t="shared" si="8"/>
        <v>0.28494606898700936</v>
      </c>
      <c r="K68" s="5"/>
      <c r="L68" s="5"/>
      <c r="M68" s="5"/>
      <c r="P68" s="4"/>
      <c r="S68" s="5"/>
      <c r="T68" s="5"/>
      <c r="U68" s="5"/>
      <c r="X68" s="4"/>
      <c r="AA68" s="5"/>
      <c r="AB68" s="5"/>
      <c r="AC68" s="5"/>
      <c r="AF68" s="4"/>
      <c r="AI68" s="5"/>
      <c r="AJ68" s="5"/>
      <c r="AK68" s="5"/>
      <c r="AN68" s="4"/>
    </row>
    <row r="69" spans="1:40" x14ac:dyDescent="0.35">
      <c r="A69" s="3" t="s">
        <v>74</v>
      </c>
      <c r="B69">
        <v>180.11257035647299</v>
      </c>
      <c r="C69">
        <v>138.40830449827001</v>
      </c>
      <c r="D69">
        <v>281.78694158075598</v>
      </c>
      <c r="E69">
        <f t="shared" si="6"/>
        <v>200.10260547849967</v>
      </c>
      <c r="F69">
        <f t="shared" si="7"/>
        <v>60.21660635319072</v>
      </c>
      <c r="G69" s="4">
        <f t="shared" si="8"/>
        <v>0.30092864712679007</v>
      </c>
      <c r="K69" s="5"/>
      <c r="L69" s="5"/>
      <c r="M69" s="5"/>
      <c r="P69" s="4"/>
      <c r="S69" s="5"/>
      <c r="T69" s="5"/>
      <c r="U69" s="5"/>
      <c r="X69" s="4"/>
      <c r="AA69" s="5"/>
      <c r="AB69" s="5"/>
      <c r="AC69" s="5"/>
      <c r="AF69" s="4"/>
      <c r="AI69" s="5"/>
      <c r="AJ69" s="5"/>
      <c r="AK69" s="5"/>
      <c r="AN69" s="4"/>
    </row>
    <row r="70" spans="1:40" x14ac:dyDescent="0.35">
      <c r="A70" s="3" t="s">
        <v>75</v>
      </c>
      <c r="B70">
        <v>165.13761467889901</v>
      </c>
      <c r="C70">
        <v>118.971061093248</v>
      </c>
      <c r="D70">
        <v>280.20134228187902</v>
      </c>
      <c r="E70">
        <f t="shared" si="6"/>
        <v>188.10333935134202</v>
      </c>
      <c r="F70">
        <f t="shared" si="7"/>
        <v>67.795620681275537</v>
      </c>
      <c r="G70" s="4">
        <f t="shared" si="8"/>
        <v>0.36041689060419041</v>
      </c>
      <c r="K70" s="5"/>
      <c r="L70" s="5"/>
      <c r="M70" s="5"/>
      <c r="P70" s="4"/>
      <c r="S70" s="5"/>
      <c r="T70" s="5"/>
      <c r="U70" s="5"/>
      <c r="X70" s="4"/>
      <c r="AA70" s="5"/>
      <c r="AB70" s="5"/>
      <c r="AC70" s="5"/>
      <c r="AF70" s="4"/>
      <c r="AI70" s="5"/>
      <c r="AJ70" s="5"/>
      <c r="AK70" s="5"/>
      <c r="AN70" s="4"/>
    </row>
    <row r="71" spans="1:40" x14ac:dyDescent="0.35">
      <c r="A71" s="3" t="s">
        <v>76</v>
      </c>
      <c r="B71">
        <v>183.364839319471</v>
      </c>
      <c r="C71">
        <v>149.07872696817401</v>
      </c>
      <c r="D71">
        <v>279.109589041096</v>
      </c>
      <c r="E71">
        <f t="shared" si="6"/>
        <v>203.851051776247</v>
      </c>
      <c r="F71">
        <f t="shared" si="7"/>
        <v>55.02587239032772</v>
      </c>
      <c r="G71" s="4">
        <f t="shared" si="8"/>
        <v>0.26993175610752185</v>
      </c>
      <c r="K71" s="5"/>
      <c r="L71" s="5"/>
      <c r="M71" s="5"/>
      <c r="P71" s="4"/>
      <c r="S71" s="5"/>
      <c r="T71" s="5"/>
      <c r="U71" s="5"/>
      <c r="X71" s="4"/>
      <c r="AA71" s="5"/>
      <c r="AB71" s="5"/>
      <c r="AC71" s="5"/>
      <c r="AF71" s="4"/>
      <c r="AI71" s="5"/>
      <c r="AJ71" s="5"/>
      <c r="AK71" s="5"/>
      <c r="AN71" s="4"/>
    </row>
    <row r="72" spans="1:40" x14ac:dyDescent="0.35">
      <c r="A72" s="3" t="s">
        <v>77</v>
      </c>
      <c r="B72">
        <v>233.576642335766</v>
      </c>
      <c r="C72">
        <v>202.02020202020199</v>
      </c>
      <c r="D72">
        <v>327.03213610585999</v>
      </c>
      <c r="E72">
        <f t="shared" si="6"/>
        <v>254.20966015394265</v>
      </c>
      <c r="F72">
        <f t="shared" si="7"/>
        <v>53.080360361582166</v>
      </c>
      <c r="G72" s="4">
        <f t="shared" si="8"/>
        <v>0.20880544165567155</v>
      </c>
      <c r="K72" s="5"/>
      <c r="L72" s="5"/>
      <c r="M72" s="5"/>
      <c r="P72" s="4"/>
      <c r="S72" s="5"/>
      <c r="T72" s="5"/>
      <c r="U72" s="5"/>
      <c r="X72" s="4"/>
      <c r="AA72" s="5"/>
      <c r="AB72" s="5"/>
      <c r="AC72" s="5"/>
      <c r="AF72" s="4"/>
      <c r="AI72" s="5"/>
      <c r="AJ72" s="5"/>
      <c r="AK72" s="5"/>
      <c r="AN72" s="4"/>
    </row>
    <row r="73" spans="1:40" x14ac:dyDescent="0.35">
      <c r="A73" s="3" t="s">
        <v>78</v>
      </c>
      <c r="B73">
        <v>298.80478087649402</v>
      </c>
      <c r="C73">
        <v>276.92307692307702</v>
      </c>
      <c r="D73">
        <v>446.52908067542199</v>
      </c>
      <c r="E73">
        <f t="shared" si="6"/>
        <v>340.75231282499766</v>
      </c>
      <c r="F73">
        <f t="shared" si="7"/>
        <v>75.327045628327625</v>
      </c>
      <c r="G73" s="4">
        <f t="shared" si="8"/>
        <v>0.22106099590001554</v>
      </c>
      <c r="K73" s="5"/>
      <c r="L73" s="5"/>
      <c r="M73" s="5"/>
      <c r="P73" s="4"/>
      <c r="S73" s="5"/>
      <c r="T73" s="5"/>
      <c r="U73" s="5"/>
      <c r="X73" s="4"/>
      <c r="AA73" s="5"/>
      <c r="AB73" s="5"/>
      <c r="AC73" s="5"/>
      <c r="AF73" s="4"/>
      <c r="AI73" s="5"/>
      <c r="AJ73" s="5"/>
      <c r="AK73" s="5"/>
      <c r="AN73" s="4"/>
    </row>
    <row r="74" spans="1:40" x14ac:dyDescent="0.35">
      <c r="A74" s="3" t="s">
        <v>79</v>
      </c>
      <c r="B74">
        <v>206.37898686679199</v>
      </c>
      <c r="C74">
        <v>151.21951219512201</v>
      </c>
      <c r="D74">
        <v>476.63551401869103</v>
      </c>
      <c r="E74">
        <f t="shared" si="6"/>
        <v>278.0780043602017</v>
      </c>
      <c r="F74">
        <f t="shared" si="7"/>
        <v>142.19576972809813</v>
      </c>
      <c r="G74" s="4">
        <f t="shared" si="8"/>
        <v>0.51135209365178069</v>
      </c>
      <c r="K74" s="5"/>
      <c r="L74" s="5"/>
      <c r="M74" s="5"/>
      <c r="P74" s="4"/>
      <c r="S74" s="5"/>
      <c r="T74" s="5"/>
      <c r="U74" s="5"/>
      <c r="X74" s="4"/>
      <c r="AA74" s="5"/>
      <c r="AB74" s="5"/>
      <c r="AC74" s="5"/>
      <c r="AF74" s="4"/>
      <c r="AI74" s="5"/>
      <c r="AJ74" s="5"/>
      <c r="AK74" s="5"/>
      <c r="AN74" s="4"/>
    </row>
    <row r="75" spans="1:40" x14ac:dyDescent="0.35">
      <c r="A75" s="3" t="s">
        <v>80</v>
      </c>
      <c r="B75">
        <v>222.86821705426399</v>
      </c>
      <c r="C75">
        <v>163.76306620209101</v>
      </c>
      <c r="D75">
        <v>360.96718480138202</v>
      </c>
      <c r="E75">
        <f t="shared" si="6"/>
        <v>249.19948935257901</v>
      </c>
      <c r="F75">
        <f t="shared" si="7"/>
        <v>82.63319762164528</v>
      </c>
      <c r="G75" s="4">
        <f t="shared" si="8"/>
        <v>0.33159457042358542</v>
      </c>
      <c r="K75" s="5"/>
      <c r="L75" s="5"/>
      <c r="M75" s="5"/>
      <c r="P75" s="4"/>
      <c r="S75" s="5"/>
      <c r="T75" s="5"/>
      <c r="U75" s="5"/>
      <c r="X75" s="4"/>
      <c r="AA75" s="5"/>
      <c r="AB75" s="5"/>
      <c r="AC75" s="5"/>
      <c r="AF75" s="4"/>
      <c r="AI75" s="5"/>
      <c r="AJ75" s="5"/>
      <c r="AK75" s="5"/>
      <c r="AN75" s="4"/>
    </row>
    <row r="76" spans="1:40" x14ac:dyDescent="0.35">
      <c r="A76" s="3" t="s">
        <v>81</v>
      </c>
      <c r="B76">
        <v>203.007518796992</v>
      </c>
      <c r="C76">
        <v>147.727272727273</v>
      </c>
      <c r="D76">
        <v>321.180555555556</v>
      </c>
      <c r="E76">
        <f t="shared" si="6"/>
        <v>223.97178235994033</v>
      </c>
      <c r="F76">
        <f t="shared" si="7"/>
        <v>72.347013718741451</v>
      </c>
      <c r="G76" s="4">
        <f t="shared" si="8"/>
        <v>0.32301843096678173</v>
      </c>
      <c r="K76" s="5"/>
      <c r="L76" s="5"/>
      <c r="M76" s="5"/>
      <c r="P76" s="4"/>
      <c r="S76" s="5"/>
      <c r="T76" s="5"/>
      <c r="U76" s="5"/>
      <c r="X76" s="4"/>
      <c r="AA76" s="5"/>
      <c r="AB76" s="5"/>
      <c r="AC76" s="5"/>
      <c r="AF76" s="4"/>
      <c r="AI76" s="5"/>
      <c r="AJ76" s="5"/>
      <c r="AK76" s="5"/>
      <c r="AN76" s="4"/>
    </row>
    <row r="77" spans="1:40" x14ac:dyDescent="0.35">
      <c r="A77" s="3" t="s">
        <v>82</v>
      </c>
      <c r="B77">
        <v>470.14925373134298</v>
      </c>
      <c r="C77">
        <v>369.95153473344101</v>
      </c>
      <c r="D77">
        <v>307.69230769230802</v>
      </c>
      <c r="E77">
        <f t="shared" si="6"/>
        <v>382.59769871903069</v>
      </c>
      <c r="F77">
        <f t="shared" si="7"/>
        <v>66.92288560597305</v>
      </c>
      <c r="G77" s="4">
        <f t="shared" si="8"/>
        <v>0.17491711484422542</v>
      </c>
      <c r="K77" s="5"/>
      <c r="L77" s="5"/>
      <c r="M77" s="5"/>
      <c r="P77" s="4"/>
      <c r="S77" s="5"/>
      <c r="T77" s="5"/>
      <c r="U77" s="5"/>
      <c r="X77" s="4"/>
      <c r="AA77" s="5"/>
      <c r="AB77" s="5"/>
      <c r="AC77" s="5"/>
      <c r="AF77" s="4"/>
      <c r="AI77" s="5"/>
      <c r="AJ77" s="5"/>
      <c r="AK77" s="5"/>
      <c r="AN77" s="4"/>
    </row>
    <row r="78" spans="1:40" x14ac:dyDescent="0.35">
      <c r="A78" s="3" t="s">
        <v>83</v>
      </c>
      <c r="B78">
        <v>177.858439201452</v>
      </c>
      <c r="C78">
        <v>131.79571663920899</v>
      </c>
      <c r="D78">
        <v>429.95169082125602</v>
      </c>
      <c r="E78">
        <f t="shared" si="6"/>
        <v>246.535282220639</v>
      </c>
      <c r="F78">
        <f t="shared" si="7"/>
        <v>131.05120579484174</v>
      </c>
      <c r="G78" s="4">
        <f t="shared" si="8"/>
        <v>0.53157180836111018</v>
      </c>
      <c r="K78" s="5"/>
      <c r="L78" s="5"/>
      <c r="M78" s="5"/>
      <c r="P78" s="4"/>
      <c r="S78" s="5"/>
      <c r="T78" s="5"/>
      <c r="U78" s="5"/>
      <c r="X78" s="4"/>
      <c r="AA78" s="5"/>
      <c r="AB78" s="5"/>
      <c r="AC78" s="5"/>
      <c r="AF78" s="4"/>
      <c r="AI78" s="5"/>
      <c r="AJ78" s="5"/>
      <c r="AK78" s="5"/>
      <c r="AN78" s="4"/>
    </row>
    <row r="79" spans="1:40" x14ac:dyDescent="0.35">
      <c r="A79" s="3" t="s">
        <v>84</v>
      </c>
      <c r="B79">
        <v>183.52059925093599</v>
      </c>
      <c r="C79">
        <v>139.802631578947</v>
      </c>
      <c r="D79">
        <v>265.23887973640899</v>
      </c>
      <c r="E79">
        <f t="shared" si="6"/>
        <v>196.18737018876399</v>
      </c>
      <c r="F79">
        <f t="shared" si="7"/>
        <v>51.986526475287526</v>
      </c>
      <c r="G79" s="4">
        <f t="shared" si="8"/>
        <v>0.26498406306821931</v>
      </c>
      <c r="K79" s="5"/>
      <c r="L79" s="5"/>
      <c r="M79" s="5"/>
      <c r="P79" s="4"/>
      <c r="S79" s="5"/>
      <c r="T79" s="5"/>
      <c r="U79" s="5"/>
      <c r="X79" s="4"/>
      <c r="AA79" s="5"/>
      <c r="AB79" s="5"/>
      <c r="AC79" s="5"/>
      <c r="AF79" s="4"/>
      <c r="AI79" s="5"/>
      <c r="AJ79" s="5"/>
      <c r="AK79" s="5"/>
      <c r="AN79" s="4"/>
    </row>
    <row r="80" spans="1:40" x14ac:dyDescent="0.35">
      <c r="A80" s="3" t="s">
        <v>85</v>
      </c>
      <c r="B80">
        <v>213.14741035856599</v>
      </c>
      <c r="C80">
        <v>147.20812182741099</v>
      </c>
      <c r="D80">
        <v>301.36986301369899</v>
      </c>
      <c r="E80">
        <f t="shared" si="6"/>
        <v>220.57513173322533</v>
      </c>
      <c r="F80">
        <f t="shared" si="7"/>
        <v>63.155041472087788</v>
      </c>
      <c r="G80" s="4">
        <f t="shared" si="8"/>
        <v>0.28631986287770045</v>
      </c>
      <c r="K80" s="5"/>
      <c r="L80" s="5"/>
      <c r="M80" s="5"/>
      <c r="P80" s="4"/>
      <c r="S80" s="5"/>
      <c r="T80" s="5"/>
      <c r="U80" s="5"/>
      <c r="X80" s="4"/>
      <c r="AA80" s="5"/>
      <c r="AB80" s="5"/>
      <c r="AC80" s="5"/>
      <c r="AF80" s="4"/>
      <c r="AI80" s="5"/>
      <c r="AJ80" s="5"/>
      <c r="AK80" s="5"/>
      <c r="AN80" s="4"/>
    </row>
    <row r="81" spans="1:40" x14ac:dyDescent="0.35">
      <c r="A81" s="3" t="s">
        <v>86</v>
      </c>
      <c r="B81">
        <v>198.07692307692301</v>
      </c>
      <c r="C81">
        <v>161.92170818505301</v>
      </c>
      <c r="D81">
        <v>296.55172413793099</v>
      </c>
      <c r="E81">
        <f t="shared" si="6"/>
        <v>218.85011846663565</v>
      </c>
      <c r="F81">
        <f t="shared" si="7"/>
        <v>56.891443609107867</v>
      </c>
      <c r="G81" s="4">
        <f t="shared" si="8"/>
        <v>0.25995619288541139</v>
      </c>
      <c r="K81" s="5"/>
      <c r="L81" s="5"/>
      <c r="M81" s="5"/>
      <c r="P81" s="4"/>
      <c r="S81" s="5"/>
      <c r="T81" s="5"/>
      <c r="U81" s="5"/>
      <c r="X81" s="4"/>
      <c r="AA81" s="5"/>
      <c r="AB81" s="5"/>
      <c r="AC81" s="5"/>
      <c r="AF81" s="4"/>
      <c r="AI81" s="5"/>
      <c r="AJ81" s="5"/>
      <c r="AK81" s="5"/>
      <c r="AN81" s="4"/>
    </row>
    <row r="82" spans="1:40" x14ac:dyDescent="0.35">
      <c r="A82" s="3" t="s">
        <v>87</v>
      </c>
      <c r="B82">
        <v>224.13793103448299</v>
      </c>
      <c r="C82">
        <v>142.857142857143</v>
      </c>
      <c r="D82">
        <v>304.123711340206</v>
      </c>
      <c r="E82">
        <f t="shared" si="6"/>
        <v>223.706261743944</v>
      </c>
      <c r="F82">
        <f t="shared" si="7"/>
        <v>65.837508465199861</v>
      </c>
      <c r="G82" s="4">
        <f t="shared" si="8"/>
        <v>0.29430337779528948</v>
      </c>
      <c r="K82" s="5"/>
      <c r="L82" s="5"/>
      <c r="M82" s="5"/>
      <c r="P82" s="4"/>
      <c r="S82" s="5"/>
      <c r="T82" s="5"/>
      <c r="U82" s="5"/>
      <c r="X82" s="4"/>
      <c r="AA82" s="5"/>
      <c r="AB82" s="5"/>
      <c r="AC82" s="5"/>
      <c r="AF82" s="4"/>
      <c r="AI82" s="5"/>
      <c r="AJ82" s="5"/>
      <c r="AK82" s="5"/>
      <c r="AN82" s="4"/>
    </row>
    <row r="83" spans="1:40" x14ac:dyDescent="0.35">
      <c r="A83" s="3" t="s">
        <v>88</v>
      </c>
      <c r="B83">
        <v>212.237093690249</v>
      </c>
      <c r="C83">
        <v>147.54098360655701</v>
      </c>
      <c r="D83">
        <v>342.01388888888903</v>
      </c>
      <c r="E83">
        <f t="shared" si="6"/>
        <v>233.9306553952317</v>
      </c>
      <c r="F83">
        <f t="shared" si="7"/>
        <v>80.86155117163176</v>
      </c>
      <c r="G83" s="4">
        <f t="shared" si="8"/>
        <v>0.34566462029106082</v>
      </c>
      <c r="K83" s="5"/>
      <c r="L83" s="5"/>
      <c r="M83" s="5"/>
      <c r="P83" s="4"/>
      <c r="S83" s="5"/>
      <c r="T83" s="5"/>
      <c r="U83" s="5"/>
      <c r="X83" s="4"/>
      <c r="AA83" s="5"/>
      <c r="AB83" s="5"/>
      <c r="AC83" s="5"/>
      <c r="AF83" s="4"/>
      <c r="AI83" s="5"/>
      <c r="AJ83" s="5"/>
      <c r="AK83" s="5"/>
      <c r="AN83" s="4"/>
    </row>
    <row r="84" spans="1:40" x14ac:dyDescent="0.35">
      <c r="A84" s="3" t="s">
        <v>89</v>
      </c>
      <c r="B84">
        <v>478.76447876447901</v>
      </c>
      <c r="C84">
        <v>425.99277978339398</v>
      </c>
      <c r="D84">
        <v>367.94171220400699</v>
      </c>
      <c r="E84">
        <f t="shared" si="6"/>
        <v>424.2329902506267</v>
      </c>
      <c r="F84">
        <f t="shared" si="7"/>
        <v>45.260314046847853</v>
      </c>
      <c r="G84" s="4">
        <f t="shared" si="8"/>
        <v>0.10668739840366762</v>
      </c>
      <c r="K84" s="5"/>
      <c r="L84" s="5"/>
      <c r="M84" s="5"/>
      <c r="P84" s="4"/>
      <c r="S84" s="5"/>
      <c r="T84" s="5"/>
      <c r="U84" s="5"/>
      <c r="X84" s="4"/>
      <c r="AA84" s="5"/>
      <c r="AB84" s="5"/>
      <c r="AC84" s="5"/>
      <c r="AF84" s="4"/>
      <c r="AI84" s="5"/>
      <c r="AJ84" s="5"/>
      <c r="AK84" s="5"/>
      <c r="AN84" s="4"/>
    </row>
    <row r="85" spans="1:40" x14ac:dyDescent="0.35">
      <c r="A85" s="3" t="s">
        <v>90</v>
      </c>
      <c r="B85">
        <v>407.64331210191102</v>
      </c>
      <c r="C85">
        <v>272.01565557729901</v>
      </c>
      <c r="D85">
        <v>663.55140186915901</v>
      </c>
      <c r="E85">
        <f t="shared" si="6"/>
        <v>447.73678984945633</v>
      </c>
      <c r="F85">
        <f t="shared" si="7"/>
        <v>162.33848460239005</v>
      </c>
      <c r="G85" s="4">
        <f t="shared" si="8"/>
        <v>0.36257571028946167</v>
      </c>
      <c r="K85" s="5"/>
      <c r="L85" s="5"/>
      <c r="M85" s="5"/>
      <c r="P85" s="4"/>
      <c r="S85" s="5"/>
      <c r="T85" s="5"/>
      <c r="U85" s="5"/>
      <c r="X85" s="4"/>
      <c r="AA85" s="5"/>
      <c r="AB85" s="5"/>
      <c r="AC85" s="5"/>
      <c r="AF85" s="4"/>
      <c r="AI85" s="5"/>
      <c r="AJ85" s="5"/>
      <c r="AK85" s="5"/>
      <c r="AN85" s="4"/>
    </row>
    <row r="86" spans="1:40" x14ac:dyDescent="0.35">
      <c r="A86" s="3" t="s">
        <v>91</v>
      </c>
      <c r="B86">
        <v>489.837398373984</v>
      </c>
      <c r="C86">
        <v>448.27586206896598</v>
      </c>
      <c r="D86">
        <v>603.92156862745105</v>
      </c>
      <c r="E86">
        <f t="shared" si="6"/>
        <v>514.0116096901337</v>
      </c>
      <c r="F86">
        <f t="shared" si="7"/>
        <v>65.801169503745385</v>
      </c>
      <c r="G86" s="4">
        <f t="shared" si="8"/>
        <v>0.12801494803475919</v>
      </c>
      <c r="K86" s="5"/>
      <c r="L86" s="5"/>
      <c r="M86" s="5"/>
      <c r="P86" s="4"/>
      <c r="S86" s="5"/>
      <c r="T86" s="5"/>
      <c r="U86" s="5"/>
      <c r="X86" s="4"/>
      <c r="AA86" s="5"/>
      <c r="AB86" s="5"/>
      <c r="AC86" s="5"/>
      <c r="AF86" s="4"/>
      <c r="AI86" s="5"/>
      <c r="AJ86" s="5"/>
      <c r="AK86" s="5"/>
      <c r="AN86" s="4"/>
    </row>
    <row r="87" spans="1:40" x14ac:dyDescent="0.35">
      <c r="A87" s="3" t="s">
        <v>92</v>
      </c>
      <c r="B87">
        <v>293.38842975206597</v>
      </c>
      <c r="C87">
        <v>280.66528066528099</v>
      </c>
      <c r="D87">
        <v>657.19696969696997</v>
      </c>
      <c r="E87">
        <f t="shared" si="6"/>
        <v>410.41689337143902</v>
      </c>
      <c r="F87">
        <f t="shared" si="7"/>
        <v>174.57715425965156</v>
      </c>
      <c r="G87" s="4">
        <f t="shared" si="8"/>
        <v>0.42536542008677564</v>
      </c>
      <c r="K87" s="5"/>
      <c r="L87" s="5"/>
      <c r="M87" s="5"/>
      <c r="P87" s="4"/>
      <c r="S87" s="5"/>
      <c r="T87" s="5"/>
      <c r="U87" s="5"/>
      <c r="X87" s="4"/>
      <c r="AA87" s="5"/>
      <c r="AB87" s="5"/>
      <c r="AC87" s="5"/>
      <c r="AF87" s="4"/>
      <c r="AI87" s="5"/>
      <c r="AJ87" s="5"/>
      <c r="AK87" s="5"/>
      <c r="AN87" s="4"/>
    </row>
    <row r="88" spans="1:40" x14ac:dyDescent="0.35">
      <c r="A88" s="3" t="s">
        <v>93</v>
      </c>
      <c r="B88">
        <v>330.64516129032302</v>
      </c>
      <c r="C88">
        <v>313.09297912713498</v>
      </c>
      <c r="D88">
        <v>450.46728971962602</v>
      </c>
      <c r="E88">
        <f t="shared" si="6"/>
        <v>364.73514337902799</v>
      </c>
      <c r="F88">
        <f t="shared" si="7"/>
        <v>61.043811926608392</v>
      </c>
      <c r="G88" s="4">
        <f t="shared" si="8"/>
        <v>0.16736476600822767</v>
      </c>
      <c r="K88" s="5"/>
      <c r="L88" s="5"/>
      <c r="M88" s="5"/>
      <c r="P88" s="4"/>
      <c r="S88" s="5"/>
      <c r="T88" s="5"/>
      <c r="U88" s="5"/>
      <c r="X88" s="4"/>
      <c r="AA88" s="5"/>
      <c r="AB88" s="5"/>
      <c r="AC88" s="5"/>
      <c r="AF88" s="4"/>
      <c r="AI88" s="5"/>
      <c r="AJ88" s="5"/>
      <c r="AK88" s="5"/>
      <c r="AN88" s="4"/>
    </row>
    <row r="89" spans="1:40" x14ac:dyDescent="0.35">
      <c r="A89" s="3" t="s">
        <v>94</v>
      </c>
      <c r="B89">
        <v>259.920634920635</v>
      </c>
      <c r="C89">
        <v>178.890876565295</v>
      </c>
      <c r="D89">
        <v>489.79591836734699</v>
      </c>
      <c r="E89">
        <f t="shared" si="6"/>
        <v>309.53580995109229</v>
      </c>
      <c r="F89">
        <f t="shared" si="7"/>
        <v>131.68582674801192</v>
      </c>
      <c r="G89" s="4">
        <f t="shared" si="8"/>
        <v>0.42543002300386096</v>
      </c>
      <c r="K89" s="5"/>
      <c r="L89" s="5"/>
      <c r="M89" s="5"/>
      <c r="P89" s="4"/>
      <c r="S89" s="5"/>
      <c r="T89" s="5"/>
      <c r="U89" s="5"/>
      <c r="X89" s="4"/>
      <c r="AA89" s="5"/>
      <c r="AB89" s="5"/>
      <c r="AC89" s="5"/>
      <c r="AF89" s="4"/>
      <c r="AI89" s="5"/>
      <c r="AJ89" s="5"/>
      <c r="AK89" s="5"/>
      <c r="AN89" s="4"/>
    </row>
    <row r="90" spans="1:40" x14ac:dyDescent="0.35">
      <c r="A90" s="3" t="s">
        <v>95</v>
      </c>
      <c r="B90">
        <v>258.75486381322997</v>
      </c>
      <c r="C90">
        <v>231.07569721115499</v>
      </c>
      <c r="D90">
        <v>387.5</v>
      </c>
      <c r="E90">
        <f t="shared" si="6"/>
        <v>292.44352034146164</v>
      </c>
      <c r="F90">
        <f t="shared" si="7"/>
        <v>68.158319667041624</v>
      </c>
      <c r="G90" s="4">
        <f t="shared" si="8"/>
        <v>0.23306489946318149</v>
      </c>
      <c r="K90" s="5"/>
      <c r="L90" s="5"/>
      <c r="M90" s="5"/>
      <c r="P90" s="4"/>
      <c r="S90" s="5"/>
      <c r="T90" s="5"/>
      <c r="U90" s="5"/>
      <c r="X90" s="4"/>
      <c r="AA90" s="5"/>
      <c r="AB90" s="5"/>
      <c r="AC90" s="5"/>
      <c r="AF90" s="4"/>
      <c r="AI90" s="5"/>
      <c r="AJ90" s="5"/>
      <c r="AK90" s="5"/>
      <c r="AN90" s="4"/>
    </row>
    <row r="91" spans="1:40" x14ac:dyDescent="0.35">
      <c r="G91" s="4">
        <f>AVERAGE(G2:G90)</f>
        <v>0.2576231703171642</v>
      </c>
      <c r="K91" s="6"/>
      <c r="P91" s="4"/>
      <c r="S91" s="6"/>
      <c r="X91" s="4"/>
      <c r="AA91" s="6"/>
      <c r="AF91" s="4"/>
      <c r="AI91" s="6"/>
      <c r="AN91" s="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"/>
  <sheetViews>
    <sheetView workbookViewId="0"/>
  </sheetViews>
  <sheetFormatPr defaultColWidth="8.81640625" defaultRowHeight="14.5" x14ac:dyDescent="0.35"/>
  <cols>
    <col min="1" max="1" width="39.453125" customWidth="1"/>
    <col min="2" max="7" width="8.453125" customWidth="1"/>
    <col min="8" max="1025" width="9.1796875" customWidth="1"/>
  </cols>
  <sheetData>
    <row r="1" spans="1:7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7" x14ac:dyDescent="0.35">
      <c r="A2" s="3" t="s">
        <v>7</v>
      </c>
      <c r="B2" s="5">
        <v>67.955929999999995</v>
      </c>
      <c r="C2" s="5">
        <v>47.207929999999998</v>
      </c>
      <c r="D2" s="5">
        <v>78.948250000000002</v>
      </c>
      <c r="E2">
        <f t="shared" ref="E2:E33" si="0">AVERAGE(B2:D2)</f>
        <v>64.704036666666667</v>
      </c>
      <c r="F2">
        <f t="shared" ref="F2:F33" si="1">_xlfn.STDEV.P(B2:D2)</f>
        <v>13.160371983449204</v>
      </c>
      <c r="G2" s="4">
        <f t="shared" ref="G2:G33" si="2">F2/E2</f>
        <v>0.20339336865869734</v>
      </c>
    </row>
    <row r="3" spans="1:7" x14ac:dyDescent="0.35">
      <c r="A3" s="3" t="s">
        <v>8</v>
      </c>
      <c r="B3" s="5">
        <v>53.342599999999997</v>
      </c>
      <c r="C3" s="5">
        <v>37.747570000000003</v>
      </c>
      <c r="D3" s="5">
        <v>69.98648</v>
      </c>
      <c r="E3">
        <f t="shared" si="0"/>
        <v>53.692216666666667</v>
      </c>
      <c r="F3">
        <f t="shared" si="1"/>
        <v>13.163801461007468</v>
      </c>
      <c r="G3" s="4">
        <f t="shared" si="2"/>
        <v>0.24517150302680371</v>
      </c>
    </row>
    <row r="4" spans="1:7" x14ac:dyDescent="0.35">
      <c r="A4" s="3" t="s">
        <v>9</v>
      </c>
      <c r="B4" s="5">
        <v>34.71293</v>
      </c>
      <c r="C4" s="5">
        <v>31.633610000000001</v>
      </c>
      <c r="D4" s="5">
        <v>56.059980000000003</v>
      </c>
      <c r="E4">
        <f t="shared" si="0"/>
        <v>40.802173333333336</v>
      </c>
      <c r="F4">
        <f t="shared" si="1"/>
        <v>10.861892134848754</v>
      </c>
      <c r="G4" s="4">
        <f t="shared" si="2"/>
        <v>0.26620866604610816</v>
      </c>
    </row>
    <row r="5" spans="1:7" x14ac:dyDescent="0.35">
      <c r="A5" s="3" t="s">
        <v>10</v>
      </c>
      <c r="B5" s="5">
        <v>49.16536</v>
      </c>
      <c r="C5" s="5">
        <v>33.136360000000003</v>
      </c>
      <c r="D5" s="5">
        <v>63.712600000000002</v>
      </c>
      <c r="E5">
        <f t="shared" si="0"/>
        <v>48.671439999999997</v>
      </c>
      <c r="F5">
        <f t="shared" si="1"/>
        <v>12.487582655294029</v>
      </c>
      <c r="G5" s="4">
        <f t="shared" si="2"/>
        <v>0.25656899930008298</v>
      </c>
    </row>
    <row r="6" spans="1:7" x14ac:dyDescent="0.35">
      <c r="A6" s="3" t="s">
        <v>11</v>
      </c>
      <c r="B6" s="5">
        <v>50.200479999999999</v>
      </c>
      <c r="C6" s="5">
        <v>37.291260000000001</v>
      </c>
      <c r="D6" s="5">
        <v>56.48386</v>
      </c>
      <c r="E6">
        <f t="shared" si="0"/>
        <v>47.99186666666666</v>
      </c>
      <c r="F6">
        <f t="shared" si="1"/>
        <v>7.9894702925009771</v>
      </c>
      <c r="G6" s="4">
        <f t="shared" si="2"/>
        <v>0.16647550611008347</v>
      </c>
    </row>
    <row r="7" spans="1:7" x14ac:dyDescent="0.35">
      <c r="A7" s="3" t="s">
        <v>12</v>
      </c>
      <c r="B7" s="5">
        <v>31.306740000000001</v>
      </c>
      <c r="C7" s="5">
        <v>23.157389999999999</v>
      </c>
      <c r="D7" s="5">
        <v>44.297969999999999</v>
      </c>
      <c r="E7">
        <f t="shared" si="0"/>
        <v>32.920700000000004</v>
      </c>
      <c r="F7">
        <f t="shared" si="1"/>
        <v>8.7057330093565302</v>
      </c>
      <c r="G7" s="4">
        <f t="shared" si="2"/>
        <v>0.26444556189134888</v>
      </c>
    </row>
    <row r="8" spans="1:7" x14ac:dyDescent="0.35">
      <c r="A8" s="3" t="s">
        <v>13</v>
      </c>
      <c r="B8" s="5">
        <v>42.540649999999999</v>
      </c>
      <c r="C8" s="5">
        <v>28.15485</v>
      </c>
      <c r="D8" s="5">
        <v>49.601480000000002</v>
      </c>
      <c r="E8">
        <f t="shared" si="0"/>
        <v>40.098993333333333</v>
      </c>
      <c r="F8">
        <f t="shared" si="1"/>
        <v>8.9241526226166616</v>
      </c>
      <c r="G8" s="4">
        <f t="shared" si="2"/>
        <v>0.22255303389868961</v>
      </c>
    </row>
    <row r="9" spans="1:7" x14ac:dyDescent="0.35">
      <c r="A9" s="3" t="s">
        <v>14</v>
      </c>
      <c r="B9" s="5">
        <v>45.081569999999999</v>
      </c>
      <c r="C9" s="5">
        <v>35.232909999999997</v>
      </c>
      <c r="D9" s="5">
        <v>357.66669999999999</v>
      </c>
      <c r="E9">
        <f t="shared" si="0"/>
        <v>145.99372666666667</v>
      </c>
      <c r="F9">
        <f t="shared" si="1"/>
        <v>149.72938868901554</v>
      </c>
      <c r="G9" s="4">
        <f t="shared" si="2"/>
        <v>1.0255878256390984</v>
      </c>
    </row>
    <row r="10" spans="1:7" x14ac:dyDescent="0.35">
      <c r="A10" s="3" t="s">
        <v>15</v>
      </c>
      <c r="B10" s="5">
        <v>32.479379999999999</v>
      </c>
      <c r="C10" s="5">
        <v>23.19172</v>
      </c>
      <c r="D10" s="5">
        <v>56.084229999999998</v>
      </c>
      <c r="E10">
        <f t="shared" si="0"/>
        <v>37.251776666666665</v>
      </c>
      <c r="F10">
        <f t="shared" si="1"/>
        <v>13.845844887739998</v>
      </c>
      <c r="G10" s="4">
        <f t="shared" si="2"/>
        <v>0.37168280620906402</v>
      </c>
    </row>
    <row r="11" spans="1:7" x14ac:dyDescent="0.35">
      <c r="A11" s="3" t="s">
        <v>16</v>
      </c>
      <c r="B11" s="5">
        <v>45.831659999999999</v>
      </c>
      <c r="C11" s="5">
        <v>30.551649999999999</v>
      </c>
      <c r="D11" s="5">
        <v>49.767800000000001</v>
      </c>
      <c r="E11">
        <f t="shared" si="0"/>
        <v>42.050369999999994</v>
      </c>
      <c r="F11">
        <f t="shared" si="1"/>
        <v>8.2880926938872399</v>
      </c>
      <c r="G11" s="4">
        <f t="shared" si="2"/>
        <v>0.19709916212121895</v>
      </c>
    </row>
    <row r="12" spans="1:7" x14ac:dyDescent="0.35">
      <c r="A12" s="3" t="s">
        <v>17</v>
      </c>
      <c r="B12" s="5">
        <v>53.644280000000002</v>
      </c>
      <c r="C12" s="5">
        <v>41.243180000000002</v>
      </c>
      <c r="D12" s="5">
        <v>59.891159999999999</v>
      </c>
      <c r="E12">
        <f t="shared" si="0"/>
        <v>51.59287333333333</v>
      </c>
      <c r="F12">
        <f t="shared" si="1"/>
        <v>7.7499673764532391</v>
      </c>
      <c r="G12" s="4">
        <f t="shared" si="2"/>
        <v>0.15021391280888613</v>
      </c>
    </row>
    <row r="13" spans="1:7" x14ac:dyDescent="0.35">
      <c r="A13" s="3" t="s">
        <v>18</v>
      </c>
      <c r="B13" s="5">
        <v>56.981909999999999</v>
      </c>
      <c r="C13" s="5">
        <v>49.247219999999999</v>
      </c>
      <c r="D13" s="5">
        <v>65.166399999999996</v>
      </c>
      <c r="E13">
        <f t="shared" si="0"/>
        <v>57.131843333333336</v>
      </c>
      <c r="F13">
        <f t="shared" si="1"/>
        <v>6.4998427145807423</v>
      </c>
      <c r="G13" s="4">
        <f t="shared" si="2"/>
        <v>0.11376917556567681</v>
      </c>
    </row>
    <row r="14" spans="1:7" x14ac:dyDescent="0.35">
      <c r="A14" s="3" t="s">
        <v>19</v>
      </c>
      <c r="B14" s="5">
        <v>50.595649999999999</v>
      </c>
      <c r="C14" s="5">
        <v>37.138120000000001</v>
      </c>
      <c r="D14" s="5">
        <v>70.805329999999998</v>
      </c>
      <c r="E14">
        <f t="shared" si="0"/>
        <v>52.846366666666661</v>
      </c>
      <c r="F14">
        <f t="shared" si="1"/>
        <v>13.836414550772247</v>
      </c>
      <c r="G14" s="4">
        <f t="shared" si="2"/>
        <v>0.26182338396216925</v>
      </c>
    </row>
    <row r="15" spans="1:7" x14ac:dyDescent="0.35">
      <c r="A15" s="3" t="s">
        <v>20</v>
      </c>
      <c r="B15" s="5">
        <v>46.238810000000001</v>
      </c>
      <c r="C15" s="5">
        <v>33.241439999999997</v>
      </c>
      <c r="D15" s="5">
        <v>62.033610000000003</v>
      </c>
      <c r="E15">
        <f t="shared" si="0"/>
        <v>47.171286666666667</v>
      </c>
      <c r="F15">
        <f t="shared" si="1"/>
        <v>11.77283307386498</v>
      </c>
      <c r="G15" s="4">
        <f t="shared" si="2"/>
        <v>0.24957625508621517</v>
      </c>
    </row>
    <row r="16" spans="1:7" x14ac:dyDescent="0.35">
      <c r="A16" s="3" t="s">
        <v>21</v>
      </c>
      <c r="B16" s="5">
        <v>34.175640000000001</v>
      </c>
      <c r="C16" s="5">
        <v>21.200669999999999</v>
      </c>
      <c r="D16" s="5">
        <v>56.268189999999997</v>
      </c>
      <c r="E16">
        <f t="shared" si="0"/>
        <v>37.214833333333331</v>
      </c>
      <c r="F16">
        <f t="shared" si="1"/>
        <v>14.476653891136438</v>
      </c>
      <c r="G16" s="4">
        <f t="shared" si="2"/>
        <v>0.38900224976070757</v>
      </c>
    </row>
    <row r="17" spans="1:7" x14ac:dyDescent="0.35">
      <c r="A17" s="3" t="s">
        <v>22</v>
      </c>
      <c r="B17" s="5">
        <v>39.232109999999999</v>
      </c>
      <c r="C17" s="5">
        <v>28.492999999999999</v>
      </c>
      <c r="D17" s="5">
        <v>47.157209999999999</v>
      </c>
      <c r="E17">
        <f t="shared" si="0"/>
        <v>38.294106666666664</v>
      </c>
      <c r="F17">
        <f t="shared" si="1"/>
        <v>7.6484452198266579</v>
      </c>
      <c r="G17" s="4">
        <f t="shared" si="2"/>
        <v>0.19972904150508081</v>
      </c>
    </row>
    <row r="18" spans="1:7" x14ac:dyDescent="0.35">
      <c r="A18" s="3" t="s">
        <v>23</v>
      </c>
      <c r="B18" s="5">
        <v>37.390509999999999</v>
      </c>
      <c r="C18" s="5">
        <v>27.881309999999999</v>
      </c>
      <c r="D18" s="5">
        <v>40.283569999999997</v>
      </c>
      <c r="E18">
        <f t="shared" si="0"/>
        <v>35.185129999999994</v>
      </c>
      <c r="F18">
        <f t="shared" si="1"/>
        <v>5.2979108451791745</v>
      </c>
      <c r="G18" s="4">
        <f t="shared" si="2"/>
        <v>0.15057243912923374</v>
      </c>
    </row>
    <row r="19" spans="1:7" x14ac:dyDescent="0.35">
      <c r="A19" s="3" t="s">
        <v>24</v>
      </c>
      <c r="B19" s="5">
        <v>36.501930000000002</v>
      </c>
      <c r="C19" s="5">
        <v>25.218</v>
      </c>
      <c r="D19" s="5">
        <v>42.578899999999997</v>
      </c>
      <c r="E19">
        <f t="shared" si="0"/>
        <v>34.76627666666667</v>
      </c>
      <c r="F19">
        <f t="shared" si="1"/>
        <v>7.1930328129671439</v>
      </c>
      <c r="G19" s="4">
        <f t="shared" si="2"/>
        <v>0.2068968409223903</v>
      </c>
    </row>
    <row r="20" spans="1:7" x14ac:dyDescent="0.35">
      <c r="A20" s="3" t="s">
        <v>25</v>
      </c>
      <c r="B20" s="5">
        <v>29.893249999999998</v>
      </c>
      <c r="C20" s="5">
        <v>25.576530000000002</v>
      </c>
      <c r="D20" s="5">
        <v>47.304659999999998</v>
      </c>
      <c r="E20">
        <f t="shared" si="0"/>
        <v>34.258146666666669</v>
      </c>
      <c r="F20">
        <f t="shared" si="1"/>
        <v>9.3920942111697769</v>
      </c>
      <c r="G20" s="4">
        <f t="shared" si="2"/>
        <v>0.27415651823069365</v>
      </c>
    </row>
    <row r="21" spans="1:7" x14ac:dyDescent="0.35">
      <c r="A21" s="3" t="s">
        <v>26</v>
      </c>
      <c r="B21" s="5">
        <v>36.583480000000002</v>
      </c>
      <c r="C21" s="5">
        <v>27.463010000000001</v>
      </c>
      <c r="D21" s="5">
        <v>50.287790000000001</v>
      </c>
      <c r="E21">
        <f t="shared" si="0"/>
        <v>38.111426666666667</v>
      </c>
      <c r="F21">
        <f t="shared" si="1"/>
        <v>9.3806045034149559</v>
      </c>
      <c r="G21" s="4">
        <f t="shared" si="2"/>
        <v>0.24613627260559884</v>
      </c>
    </row>
    <row r="22" spans="1:7" x14ac:dyDescent="0.35">
      <c r="A22" s="3" t="s">
        <v>27</v>
      </c>
      <c r="B22" s="5">
        <v>28.13578</v>
      </c>
      <c r="C22" s="5">
        <v>22.828869999999998</v>
      </c>
      <c r="D22" s="5">
        <v>49.593760000000003</v>
      </c>
      <c r="E22">
        <f t="shared" si="0"/>
        <v>33.519470000000005</v>
      </c>
      <c r="F22">
        <f t="shared" si="1"/>
        <v>11.570880769993263</v>
      </c>
      <c r="G22" s="4">
        <f t="shared" si="2"/>
        <v>0.34519879848915452</v>
      </c>
    </row>
    <row r="23" spans="1:7" x14ac:dyDescent="0.35">
      <c r="A23" s="3" t="s">
        <v>28</v>
      </c>
      <c r="B23" s="5">
        <v>36.576709999999999</v>
      </c>
      <c r="C23" s="5">
        <v>30.410060000000001</v>
      </c>
      <c r="D23" s="5">
        <v>41.941969999999998</v>
      </c>
      <c r="E23">
        <f t="shared" si="0"/>
        <v>36.309580000000004</v>
      </c>
      <c r="F23">
        <f t="shared" si="1"/>
        <v>4.7116703258822881</v>
      </c>
      <c r="G23" s="4">
        <f t="shared" si="2"/>
        <v>0.12976383438977504</v>
      </c>
    </row>
    <row r="24" spans="1:7" x14ac:dyDescent="0.35">
      <c r="A24" s="3" t="s">
        <v>29</v>
      </c>
      <c r="B24" s="5">
        <v>24.89875</v>
      </c>
      <c r="C24" s="5">
        <v>19.61252</v>
      </c>
      <c r="D24" s="5">
        <v>50.82967</v>
      </c>
      <c r="E24">
        <f t="shared" si="0"/>
        <v>31.780313333333329</v>
      </c>
      <c r="F24">
        <f t="shared" si="1"/>
        <v>13.641714187584919</v>
      </c>
      <c r="G24" s="4">
        <f t="shared" si="2"/>
        <v>0.42925046221229579</v>
      </c>
    </row>
    <row r="25" spans="1:7" x14ac:dyDescent="0.35">
      <c r="A25" s="3" t="s">
        <v>30</v>
      </c>
      <c r="B25" s="5">
        <v>44.787770000000002</v>
      </c>
      <c r="C25" s="5">
        <v>40.236559999999997</v>
      </c>
      <c r="D25" s="5">
        <v>44.174590000000002</v>
      </c>
      <c r="E25">
        <f t="shared" si="0"/>
        <v>43.066306666666662</v>
      </c>
      <c r="F25">
        <f t="shared" si="1"/>
        <v>2.0165311926231717</v>
      </c>
      <c r="G25" s="4">
        <f t="shared" si="2"/>
        <v>4.6823871111844557E-2</v>
      </c>
    </row>
    <row r="26" spans="1:7" x14ac:dyDescent="0.35">
      <c r="A26" s="3" t="s">
        <v>31</v>
      </c>
      <c r="B26" s="5">
        <v>43.806339999999999</v>
      </c>
      <c r="C26" s="5">
        <v>31.668880000000001</v>
      </c>
      <c r="D26" s="5">
        <v>66.374870000000001</v>
      </c>
      <c r="E26">
        <f t="shared" si="0"/>
        <v>47.283363333333341</v>
      </c>
      <c r="F26">
        <f t="shared" si="1"/>
        <v>14.380396469162054</v>
      </c>
      <c r="G26" s="4">
        <f t="shared" si="2"/>
        <v>0.30413226672951815</v>
      </c>
    </row>
    <row r="27" spans="1:7" x14ac:dyDescent="0.35">
      <c r="A27" s="3" t="s">
        <v>32</v>
      </c>
      <c r="B27" s="5">
        <v>27.765029999999999</v>
      </c>
      <c r="C27" s="5">
        <v>21.247350000000001</v>
      </c>
      <c r="D27" s="5">
        <v>58.216059999999999</v>
      </c>
      <c r="E27">
        <f t="shared" si="0"/>
        <v>35.742813333333338</v>
      </c>
      <c r="F27">
        <f t="shared" si="1"/>
        <v>16.112213792673622</v>
      </c>
      <c r="G27" s="4">
        <f t="shared" si="2"/>
        <v>0.45078191362311021</v>
      </c>
    </row>
    <row r="28" spans="1:7" x14ac:dyDescent="0.35">
      <c r="A28" s="3" t="s">
        <v>33</v>
      </c>
      <c r="B28" s="5">
        <v>26.275829999999999</v>
      </c>
      <c r="C28" s="5">
        <v>20.485610000000001</v>
      </c>
      <c r="D28" s="5">
        <v>39.650359999999999</v>
      </c>
      <c r="E28">
        <f t="shared" si="0"/>
        <v>28.803933333333333</v>
      </c>
      <c r="F28">
        <f t="shared" si="1"/>
        <v>8.0256003093697359</v>
      </c>
      <c r="G28" s="4">
        <f t="shared" si="2"/>
        <v>0.27862862396234317</v>
      </c>
    </row>
    <row r="29" spans="1:7" x14ac:dyDescent="0.35">
      <c r="A29" s="3" t="s">
        <v>34</v>
      </c>
      <c r="B29" s="5">
        <v>21.606169999999999</v>
      </c>
      <c r="C29" s="5">
        <v>16.29636</v>
      </c>
      <c r="D29" s="5">
        <v>39.0032</v>
      </c>
      <c r="E29">
        <f t="shared" si="0"/>
        <v>25.635243333333335</v>
      </c>
      <c r="F29">
        <f t="shared" si="1"/>
        <v>9.6979454745299272</v>
      </c>
      <c r="G29" s="4">
        <f t="shared" si="2"/>
        <v>0.37830518510896105</v>
      </c>
    </row>
    <row r="30" spans="1:7" x14ac:dyDescent="0.35">
      <c r="A30" s="3" t="s">
        <v>35</v>
      </c>
      <c r="B30" s="5">
        <v>16.377199999999998</v>
      </c>
      <c r="C30" s="5">
        <v>15.448980000000001</v>
      </c>
      <c r="D30" s="5">
        <v>30.840009999999999</v>
      </c>
      <c r="E30">
        <f t="shared" si="0"/>
        <v>20.888729999999999</v>
      </c>
      <c r="F30">
        <f t="shared" si="1"/>
        <v>7.0468138578556685</v>
      </c>
      <c r="G30" s="4">
        <f t="shared" si="2"/>
        <v>0.33735003793220886</v>
      </c>
    </row>
    <row r="31" spans="1:7" x14ac:dyDescent="0.35">
      <c r="A31" s="3" t="s">
        <v>36</v>
      </c>
      <c r="B31" s="5">
        <v>18.188130000000001</v>
      </c>
      <c r="C31" s="5">
        <v>14.16677</v>
      </c>
      <c r="D31" s="5">
        <v>28.491199999999999</v>
      </c>
      <c r="E31">
        <f t="shared" si="0"/>
        <v>20.282033333333334</v>
      </c>
      <c r="F31">
        <f t="shared" si="1"/>
        <v>6.032448208548689</v>
      </c>
      <c r="G31" s="4">
        <f t="shared" si="2"/>
        <v>0.29742817741229211</v>
      </c>
    </row>
    <row r="32" spans="1:7" x14ac:dyDescent="0.35">
      <c r="A32" s="3" t="s">
        <v>37</v>
      </c>
      <c r="B32" s="5">
        <v>15.42252</v>
      </c>
      <c r="C32" s="5">
        <v>12.362019999999999</v>
      </c>
      <c r="D32" s="5">
        <v>28.600180000000002</v>
      </c>
      <c r="E32">
        <f t="shared" si="0"/>
        <v>18.794906666666666</v>
      </c>
      <c r="F32">
        <f t="shared" si="1"/>
        <v>7.045055188737388</v>
      </c>
      <c r="G32" s="4">
        <f t="shared" si="2"/>
        <v>0.37483853012327034</v>
      </c>
    </row>
    <row r="33" spans="1:7" x14ac:dyDescent="0.35">
      <c r="A33" s="3" t="s">
        <v>38</v>
      </c>
      <c r="B33" s="5">
        <v>24.001110000000001</v>
      </c>
      <c r="C33" s="5">
        <v>19.2654</v>
      </c>
      <c r="D33" s="5">
        <v>29.30547</v>
      </c>
      <c r="E33">
        <f t="shared" si="0"/>
        <v>24.190659999999998</v>
      </c>
      <c r="F33">
        <f t="shared" si="1"/>
        <v>4.1010322524213478</v>
      </c>
      <c r="G33" s="4">
        <f t="shared" si="2"/>
        <v>0.16952957267066496</v>
      </c>
    </row>
    <row r="34" spans="1:7" x14ac:dyDescent="0.35">
      <c r="A34" s="3" t="s">
        <v>39</v>
      </c>
      <c r="B34" s="5">
        <v>24.23875</v>
      </c>
      <c r="C34" s="5">
        <v>18.99447</v>
      </c>
      <c r="D34" s="5">
        <v>37.098379999999999</v>
      </c>
      <c r="E34">
        <f t="shared" ref="E34:E65" si="3">AVERAGE(B34:D34)</f>
        <v>26.777200000000004</v>
      </c>
      <c r="F34">
        <f t="shared" ref="F34:F65" si="4">_xlfn.STDEV.P(B34:D34)</f>
        <v>7.6057296658023841</v>
      </c>
      <c r="G34" s="4">
        <f t="shared" ref="G34:G65" si="5">F34/E34</f>
        <v>0.28403752691851214</v>
      </c>
    </row>
    <row r="35" spans="1:7" x14ac:dyDescent="0.35">
      <c r="A35" s="3" t="s">
        <v>40</v>
      </c>
      <c r="B35" s="5">
        <v>29.03717</v>
      </c>
      <c r="C35" s="5">
        <v>22.032720000000001</v>
      </c>
      <c r="D35" s="5">
        <v>39.663550000000001</v>
      </c>
      <c r="E35">
        <f t="shared" si="3"/>
        <v>30.244479999999999</v>
      </c>
      <c r="F35">
        <f t="shared" si="4"/>
        <v>7.2482062010449653</v>
      </c>
      <c r="G35" s="4">
        <f t="shared" si="5"/>
        <v>0.23965385422546412</v>
      </c>
    </row>
    <row r="36" spans="1:7" x14ac:dyDescent="0.35">
      <c r="A36" s="3" t="s">
        <v>41</v>
      </c>
      <c r="B36" s="5">
        <v>26.628229999999999</v>
      </c>
      <c r="C36" s="5">
        <v>20.072209999999998</v>
      </c>
      <c r="D36" s="5">
        <v>41.657440000000001</v>
      </c>
      <c r="E36">
        <f t="shared" si="3"/>
        <v>29.452626666666664</v>
      </c>
      <c r="F36">
        <f t="shared" si="4"/>
        <v>9.0356129080519789</v>
      </c>
      <c r="G36" s="4">
        <f t="shared" si="5"/>
        <v>0.3067846209546442</v>
      </c>
    </row>
    <row r="37" spans="1:7" x14ac:dyDescent="0.35">
      <c r="A37" s="3" t="s">
        <v>42</v>
      </c>
      <c r="B37" s="5">
        <v>44.473019999999998</v>
      </c>
      <c r="C37" s="5">
        <v>35.135440000000003</v>
      </c>
      <c r="D37" s="5">
        <v>45.414479999999998</v>
      </c>
      <c r="E37">
        <f t="shared" si="3"/>
        <v>41.674313333333338</v>
      </c>
      <c r="F37">
        <f t="shared" si="4"/>
        <v>4.6396289424143289</v>
      </c>
      <c r="G37" s="4">
        <f t="shared" si="5"/>
        <v>0.11133066321463073</v>
      </c>
    </row>
    <row r="38" spans="1:7" x14ac:dyDescent="0.35">
      <c r="A38" s="3" t="s">
        <v>43</v>
      </c>
      <c r="B38" s="5">
        <v>31.727609999999999</v>
      </c>
      <c r="C38" s="5">
        <v>22.089980000000001</v>
      </c>
      <c r="D38" s="5">
        <v>64.015169999999998</v>
      </c>
      <c r="E38">
        <f t="shared" si="3"/>
        <v>39.277586666666664</v>
      </c>
      <c r="F38">
        <f t="shared" si="4"/>
        <v>17.929156884516964</v>
      </c>
      <c r="G38" s="4">
        <f t="shared" si="5"/>
        <v>0.45647297622113658</v>
      </c>
    </row>
    <row r="39" spans="1:7" x14ac:dyDescent="0.35">
      <c r="A39" s="3" t="s">
        <v>44</v>
      </c>
      <c r="B39" s="5">
        <v>28.71124</v>
      </c>
      <c r="C39" s="5">
        <v>24.480499999999999</v>
      </c>
      <c r="D39" s="5">
        <v>45.717329999999997</v>
      </c>
      <c r="E39">
        <f t="shared" si="3"/>
        <v>32.969689999999993</v>
      </c>
      <c r="F39">
        <f t="shared" si="4"/>
        <v>9.1779276678380306</v>
      </c>
      <c r="G39" s="4">
        <f t="shared" si="5"/>
        <v>0.27837470318459268</v>
      </c>
    </row>
    <row r="40" spans="1:7" x14ac:dyDescent="0.35">
      <c r="A40" s="3" t="s">
        <v>45</v>
      </c>
      <c r="B40" s="5">
        <v>28.618919999999999</v>
      </c>
      <c r="C40" s="5">
        <v>19.502520000000001</v>
      </c>
      <c r="D40" s="5">
        <v>47.49268</v>
      </c>
      <c r="E40">
        <f t="shared" si="3"/>
        <v>31.871373333333334</v>
      </c>
      <c r="F40">
        <f t="shared" si="4"/>
        <v>11.656074345465644</v>
      </c>
      <c r="G40" s="4">
        <f t="shared" si="5"/>
        <v>0.3657223748584093</v>
      </c>
    </row>
    <row r="41" spans="1:7" x14ac:dyDescent="0.35">
      <c r="A41" s="3" t="s">
        <v>46</v>
      </c>
      <c r="B41" s="5">
        <v>32.00479</v>
      </c>
      <c r="C41" s="5">
        <v>26.064080000000001</v>
      </c>
      <c r="D41" s="5">
        <v>39.770780000000002</v>
      </c>
      <c r="E41">
        <f t="shared" si="3"/>
        <v>32.613216666666666</v>
      </c>
      <c r="F41">
        <f t="shared" si="4"/>
        <v>5.61225109197329</v>
      </c>
      <c r="G41" s="4">
        <f t="shared" si="5"/>
        <v>0.17208517483371893</v>
      </c>
    </row>
    <row r="42" spans="1:7" x14ac:dyDescent="0.35">
      <c r="A42" s="3" t="s">
        <v>47</v>
      </c>
      <c r="B42" s="5">
        <v>35.41751</v>
      </c>
      <c r="C42" s="5">
        <v>23.767499999999998</v>
      </c>
      <c r="D42" s="5">
        <v>41.486739999999998</v>
      </c>
      <c r="E42">
        <f t="shared" si="3"/>
        <v>33.557250000000003</v>
      </c>
      <c r="F42">
        <f t="shared" si="4"/>
        <v>7.3524731437841018</v>
      </c>
      <c r="G42" s="4">
        <f t="shared" si="5"/>
        <v>0.21910237411540281</v>
      </c>
    </row>
    <row r="43" spans="1:7" x14ac:dyDescent="0.35">
      <c r="A43" s="3" t="s">
        <v>48</v>
      </c>
      <c r="B43" s="5">
        <v>14.268890000000001</v>
      </c>
      <c r="C43" s="5">
        <v>12.81964</v>
      </c>
      <c r="D43" s="5">
        <v>41.886290000000002</v>
      </c>
      <c r="E43">
        <f t="shared" si="3"/>
        <v>22.991606666666666</v>
      </c>
      <c r="F43">
        <f t="shared" si="4"/>
        <v>13.3736525823684</v>
      </c>
      <c r="G43" s="4">
        <f t="shared" si="5"/>
        <v>0.58167542513492898</v>
      </c>
    </row>
    <row r="44" spans="1:7" x14ac:dyDescent="0.35">
      <c r="A44" s="3" t="s">
        <v>49</v>
      </c>
      <c r="B44" s="5">
        <v>17.274609999999999</v>
      </c>
      <c r="C44" s="5">
        <v>12.655010000000001</v>
      </c>
      <c r="D44" s="5">
        <v>26.664010000000001</v>
      </c>
      <c r="E44">
        <f t="shared" si="3"/>
        <v>18.864543333333334</v>
      </c>
      <c r="F44">
        <f t="shared" si="4"/>
        <v>5.8286039639770317</v>
      </c>
      <c r="G44" s="4">
        <f t="shared" si="5"/>
        <v>0.30897137879176678</v>
      </c>
    </row>
    <row r="45" spans="1:7" x14ac:dyDescent="0.35">
      <c r="A45" s="3" t="s">
        <v>50</v>
      </c>
      <c r="B45" s="5">
        <v>39.482439999999997</v>
      </c>
      <c r="C45" s="5">
        <v>26.58137</v>
      </c>
      <c r="D45" s="5">
        <v>19.408449999999998</v>
      </c>
      <c r="E45">
        <f t="shared" si="3"/>
        <v>28.49075333333333</v>
      </c>
      <c r="F45">
        <f t="shared" si="4"/>
        <v>8.3056437504961451</v>
      </c>
      <c r="G45" s="4">
        <f t="shared" si="5"/>
        <v>0.2915206787733054</v>
      </c>
    </row>
    <row r="46" spans="1:7" x14ac:dyDescent="0.35">
      <c r="A46" s="3" t="s">
        <v>51</v>
      </c>
      <c r="B46" s="5">
        <v>36.85633</v>
      </c>
      <c r="C46" s="5">
        <v>25.1113</v>
      </c>
      <c r="D46" s="5">
        <v>51.414029999999997</v>
      </c>
      <c r="E46">
        <f t="shared" si="3"/>
        <v>37.793886666666666</v>
      </c>
      <c r="F46">
        <f t="shared" si="4"/>
        <v>10.758490003732957</v>
      </c>
      <c r="G46" s="4">
        <f t="shared" si="5"/>
        <v>0.2846621756216911</v>
      </c>
    </row>
    <row r="47" spans="1:7" x14ac:dyDescent="0.35">
      <c r="A47" s="3" t="s">
        <v>52</v>
      </c>
      <c r="B47" s="5">
        <v>38.59102</v>
      </c>
      <c r="C47" s="5">
        <v>26.957699999999999</v>
      </c>
      <c r="D47" s="5">
        <v>47.007629999999999</v>
      </c>
      <c r="E47">
        <f t="shared" si="3"/>
        <v>37.518783333333339</v>
      </c>
      <c r="F47">
        <f t="shared" si="4"/>
        <v>8.2203889548379738</v>
      </c>
      <c r="G47" s="4">
        <f t="shared" si="5"/>
        <v>0.21910062705936997</v>
      </c>
    </row>
    <row r="48" spans="1:7" x14ac:dyDescent="0.35">
      <c r="A48" s="3" t="s">
        <v>53</v>
      </c>
      <c r="B48" s="5">
        <v>44.668700000000001</v>
      </c>
      <c r="C48" s="5">
        <v>33.859349999999999</v>
      </c>
      <c r="D48" s="5">
        <v>46.942039999999999</v>
      </c>
      <c r="E48">
        <f t="shared" si="3"/>
        <v>41.823363333333333</v>
      </c>
      <c r="F48">
        <f t="shared" si="4"/>
        <v>5.7073724233972412</v>
      </c>
      <c r="G48" s="4">
        <f t="shared" si="5"/>
        <v>0.13646373625930869</v>
      </c>
    </row>
    <row r="49" spans="1:7" x14ac:dyDescent="0.35">
      <c r="A49" s="3" t="s">
        <v>54</v>
      </c>
      <c r="B49" s="5">
        <v>59.634569999999997</v>
      </c>
      <c r="C49" s="5">
        <v>41.038179999999997</v>
      </c>
      <c r="D49" s="5">
        <v>65.470259999999996</v>
      </c>
      <c r="E49">
        <f t="shared" si="3"/>
        <v>55.381003333333332</v>
      </c>
      <c r="F49">
        <f t="shared" si="4"/>
        <v>10.417973421685939</v>
      </c>
      <c r="G49" s="4">
        <f t="shared" si="5"/>
        <v>0.18811456627069545</v>
      </c>
    </row>
    <row r="50" spans="1:7" x14ac:dyDescent="0.35">
      <c r="A50" s="3" t="s">
        <v>55</v>
      </c>
      <c r="B50" s="5">
        <v>44.43056</v>
      </c>
      <c r="C50" s="5">
        <v>30.310700000000001</v>
      </c>
      <c r="D50" s="5">
        <v>69.913470000000004</v>
      </c>
      <c r="E50">
        <f t="shared" si="3"/>
        <v>48.218243333333334</v>
      </c>
      <c r="F50">
        <f t="shared" si="4"/>
        <v>16.388100493822407</v>
      </c>
      <c r="G50" s="4">
        <f t="shared" si="5"/>
        <v>0.33987344542046583</v>
      </c>
    </row>
    <row r="51" spans="1:7" x14ac:dyDescent="0.35">
      <c r="A51" s="3" t="s">
        <v>56</v>
      </c>
      <c r="B51" s="5">
        <v>32.68871</v>
      </c>
      <c r="C51" s="5">
        <v>25.027370000000001</v>
      </c>
      <c r="D51" s="5">
        <v>59.879440000000002</v>
      </c>
      <c r="E51">
        <f t="shared" si="3"/>
        <v>39.198506666666667</v>
      </c>
      <c r="F51">
        <f t="shared" si="4"/>
        <v>14.954370270977281</v>
      </c>
      <c r="G51" s="4">
        <f t="shared" si="5"/>
        <v>0.38150357099430182</v>
      </c>
    </row>
    <row r="52" spans="1:7" x14ac:dyDescent="0.35">
      <c r="A52" s="3" t="s">
        <v>57</v>
      </c>
      <c r="B52" s="5">
        <v>44.83249</v>
      </c>
      <c r="C52" s="5">
        <v>32.223039999999997</v>
      </c>
      <c r="D52" s="5">
        <v>41.755240000000001</v>
      </c>
      <c r="E52">
        <f t="shared" si="3"/>
        <v>39.603590000000004</v>
      </c>
      <c r="F52">
        <f t="shared" si="4"/>
        <v>5.3679142825682176</v>
      </c>
      <c r="G52" s="4">
        <f t="shared" si="5"/>
        <v>0.13554110328301594</v>
      </c>
    </row>
    <row r="53" spans="1:7" x14ac:dyDescent="0.35">
      <c r="A53" s="3" t="s">
        <v>58</v>
      </c>
      <c r="B53" s="5">
        <v>39.13917</v>
      </c>
      <c r="C53" s="5">
        <v>28.509830000000001</v>
      </c>
      <c r="D53" s="5">
        <v>52.374809999999997</v>
      </c>
      <c r="E53">
        <f t="shared" si="3"/>
        <v>40.007936666666666</v>
      </c>
      <c r="F53">
        <f t="shared" si="4"/>
        <v>9.7621850095469025</v>
      </c>
      <c r="G53" s="4">
        <f t="shared" si="5"/>
        <v>0.24400621033977099</v>
      </c>
    </row>
    <row r="54" spans="1:7" x14ac:dyDescent="0.35">
      <c r="A54" s="3" t="s">
        <v>59</v>
      </c>
      <c r="B54" s="5">
        <v>35.61271</v>
      </c>
      <c r="C54" s="5">
        <v>28.13222</v>
      </c>
      <c r="D54" s="5">
        <v>42.514330000000001</v>
      </c>
      <c r="E54">
        <f t="shared" si="3"/>
        <v>35.419753333333333</v>
      </c>
      <c r="F54">
        <f t="shared" si="4"/>
        <v>5.8730569109810453</v>
      </c>
      <c r="G54" s="4">
        <f t="shared" si="5"/>
        <v>0.16581303815726869</v>
      </c>
    </row>
    <row r="55" spans="1:7" x14ac:dyDescent="0.35">
      <c r="A55" s="3" t="s">
        <v>60</v>
      </c>
      <c r="B55" s="5">
        <v>37.776269999999997</v>
      </c>
      <c r="C55" s="5">
        <v>26.447430000000001</v>
      </c>
      <c r="D55" s="5">
        <v>43.68685</v>
      </c>
      <c r="E55">
        <f t="shared" si="3"/>
        <v>35.970183333333331</v>
      </c>
      <c r="F55">
        <f t="shared" si="4"/>
        <v>7.1528950907882116</v>
      </c>
      <c r="G55" s="4">
        <f t="shared" si="5"/>
        <v>0.19885623113184611</v>
      </c>
    </row>
    <row r="56" spans="1:7" x14ac:dyDescent="0.35">
      <c r="A56" s="3" t="s">
        <v>61</v>
      </c>
      <c r="B56" s="5">
        <v>37.849769999999999</v>
      </c>
      <c r="C56" s="5">
        <v>28.076650000000001</v>
      </c>
      <c r="D56" s="5">
        <v>42.056199999999997</v>
      </c>
      <c r="E56">
        <f t="shared" si="3"/>
        <v>35.994206666666663</v>
      </c>
      <c r="F56">
        <f t="shared" si="4"/>
        <v>5.8560106451197251</v>
      </c>
      <c r="G56" s="4">
        <f t="shared" si="5"/>
        <v>0.16269314390926223</v>
      </c>
    </row>
    <row r="57" spans="1:7" x14ac:dyDescent="0.35">
      <c r="A57" s="3" t="s">
        <v>62</v>
      </c>
      <c r="B57" s="5">
        <v>38.4754</v>
      </c>
      <c r="C57" s="5">
        <v>27.628119999999999</v>
      </c>
      <c r="D57" s="5">
        <v>50.246870000000001</v>
      </c>
      <c r="E57">
        <f t="shared" si="3"/>
        <v>38.783463333333337</v>
      </c>
      <c r="F57">
        <f t="shared" si="4"/>
        <v>9.2366350349620792</v>
      </c>
      <c r="G57" s="4">
        <f t="shared" si="5"/>
        <v>0.23815910806045631</v>
      </c>
    </row>
    <row r="58" spans="1:7" x14ac:dyDescent="0.35">
      <c r="A58" s="3" t="s">
        <v>63</v>
      </c>
      <c r="B58" s="5">
        <v>39.926780000000001</v>
      </c>
      <c r="C58" s="5">
        <v>27.297619999999998</v>
      </c>
      <c r="D58" s="5">
        <v>51.656730000000003</v>
      </c>
      <c r="E58">
        <f t="shared" si="3"/>
        <v>39.62704333333334</v>
      </c>
      <c r="F58">
        <f t="shared" si="4"/>
        <v>9.9468233304250795</v>
      </c>
      <c r="G58" s="4">
        <f t="shared" si="5"/>
        <v>0.25101098880264039</v>
      </c>
    </row>
    <row r="59" spans="1:7" x14ac:dyDescent="0.35">
      <c r="A59" s="3" t="s">
        <v>64</v>
      </c>
      <c r="B59" s="5">
        <v>44.802419999999998</v>
      </c>
      <c r="C59" s="5">
        <v>33.194490000000002</v>
      </c>
      <c r="D59" s="5">
        <v>51.77158</v>
      </c>
      <c r="E59">
        <f t="shared" si="3"/>
        <v>43.256163333333326</v>
      </c>
      <c r="F59">
        <f t="shared" si="4"/>
        <v>7.6624735117077352</v>
      </c>
      <c r="G59" s="4">
        <f t="shared" si="5"/>
        <v>0.17714177405565257</v>
      </c>
    </row>
    <row r="60" spans="1:7" x14ac:dyDescent="0.35">
      <c r="A60" s="3" t="s">
        <v>65</v>
      </c>
      <c r="B60" s="5">
        <v>25.814630000000001</v>
      </c>
      <c r="C60" s="5">
        <v>18.46527</v>
      </c>
      <c r="D60" s="5">
        <v>51.003810000000001</v>
      </c>
      <c r="E60">
        <f t="shared" si="3"/>
        <v>31.761236666666665</v>
      </c>
      <c r="F60">
        <f t="shared" si="4"/>
        <v>13.933430888069967</v>
      </c>
      <c r="G60" s="4">
        <f t="shared" si="5"/>
        <v>0.43869295878812764</v>
      </c>
    </row>
    <row r="61" spans="1:7" x14ac:dyDescent="0.35">
      <c r="A61" s="3" t="s">
        <v>66</v>
      </c>
      <c r="B61" s="5">
        <v>61.641019999999997</v>
      </c>
      <c r="C61" s="5">
        <v>46.701749999999997</v>
      </c>
      <c r="D61" s="5">
        <v>50.816049999999997</v>
      </c>
      <c r="E61">
        <f t="shared" si="3"/>
        <v>53.05294</v>
      </c>
      <c r="F61">
        <f t="shared" si="4"/>
        <v>6.3006986219677632</v>
      </c>
      <c r="G61" s="4">
        <f t="shared" si="5"/>
        <v>0.1187624780449069</v>
      </c>
    </row>
    <row r="62" spans="1:7" x14ac:dyDescent="0.35">
      <c r="A62" s="3" t="s">
        <v>67</v>
      </c>
      <c r="B62" s="5">
        <v>43.563839999999999</v>
      </c>
      <c r="C62" s="5">
        <v>30.636859999999999</v>
      </c>
      <c r="D62" s="5">
        <v>77.156440000000003</v>
      </c>
      <c r="E62">
        <f t="shared" si="3"/>
        <v>50.452380000000005</v>
      </c>
      <c r="F62">
        <f t="shared" si="4"/>
        <v>19.606237414707241</v>
      </c>
      <c r="G62" s="4">
        <f t="shared" si="5"/>
        <v>0.38860877157246576</v>
      </c>
    </row>
    <row r="63" spans="1:7" x14ac:dyDescent="0.35">
      <c r="A63" s="3" t="s">
        <v>68</v>
      </c>
      <c r="B63" s="5">
        <v>25.386479999999999</v>
      </c>
      <c r="C63" s="5">
        <v>19.14678</v>
      </c>
      <c r="D63" s="5">
        <v>59.556289999999997</v>
      </c>
      <c r="E63">
        <f t="shared" si="3"/>
        <v>34.696516666666668</v>
      </c>
      <c r="F63">
        <f t="shared" si="4"/>
        <v>17.762126593044972</v>
      </c>
      <c r="G63" s="4">
        <f t="shared" si="5"/>
        <v>0.51192823659180886</v>
      </c>
    </row>
    <row r="64" spans="1:7" x14ac:dyDescent="0.35">
      <c r="A64" s="3" t="s">
        <v>69</v>
      </c>
      <c r="B64" s="5">
        <v>17.27093</v>
      </c>
      <c r="C64" s="5">
        <v>15.382239999999999</v>
      </c>
      <c r="D64" s="5">
        <v>38.184620000000002</v>
      </c>
      <c r="E64">
        <f t="shared" si="3"/>
        <v>23.612596666666672</v>
      </c>
      <c r="F64">
        <f t="shared" si="4"/>
        <v>10.332785539225227</v>
      </c>
      <c r="G64" s="4">
        <f t="shared" si="5"/>
        <v>0.43759632560072348</v>
      </c>
    </row>
    <row r="65" spans="1:7" x14ac:dyDescent="0.35">
      <c r="A65" s="3" t="s">
        <v>70</v>
      </c>
      <c r="B65" s="5">
        <v>20.028120000000001</v>
      </c>
      <c r="C65" s="5">
        <v>14.80519</v>
      </c>
      <c r="D65" s="5">
        <v>29.145130000000002</v>
      </c>
      <c r="E65">
        <f t="shared" si="3"/>
        <v>21.326146666666666</v>
      </c>
      <c r="F65">
        <f t="shared" si="4"/>
        <v>5.9257699764915781</v>
      </c>
      <c r="G65" s="4">
        <f t="shared" si="5"/>
        <v>0.27786407310767086</v>
      </c>
    </row>
    <row r="66" spans="1:7" x14ac:dyDescent="0.35">
      <c r="A66" s="3" t="s">
        <v>71</v>
      </c>
      <c r="B66" s="5">
        <v>9.1400430000000004</v>
      </c>
      <c r="C66" s="5">
        <v>14.331720000000001</v>
      </c>
      <c r="D66" s="5">
        <v>25.709700000000002</v>
      </c>
      <c r="E66">
        <f t="shared" ref="E66:E90" si="6">AVERAGE(B66:D66)</f>
        <v>16.393821000000003</v>
      </c>
      <c r="F66">
        <f t="shared" ref="F66:F90" si="7">_xlfn.STDEV.P(B66:D66)</f>
        <v>6.9199026329885571</v>
      </c>
      <c r="G66" s="4">
        <f t="shared" ref="G66:G90" si="8">F66/E66</f>
        <v>0.42210431802253762</v>
      </c>
    </row>
    <row r="67" spans="1:7" x14ac:dyDescent="0.35">
      <c r="A67" s="3" t="s">
        <v>72</v>
      </c>
      <c r="B67" s="5">
        <v>10.049580000000001</v>
      </c>
      <c r="C67" s="5">
        <v>14.37438</v>
      </c>
      <c r="D67" s="5">
        <v>26.404319999999998</v>
      </c>
      <c r="E67">
        <f t="shared" si="6"/>
        <v>16.94276</v>
      </c>
      <c r="F67">
        <f t="shared" si="7"/>
        <v>6.9193839795750591</v>
      </c>
      <c r="G67" s="4">
        <f t="shared" si="8"/>
        <v>0.40839768606620525</v>
      </c>
    </row>
    <row r="68" spans="1:7" x14ac:dyDescent="0.35">
      <c r="A68" s="3" t="s">
        <v>73</v>
      </c>
      <c r="B68" s="5">
        <v>18.288399999999999</v>
      </c>
      <c r="C68" s="5">
        <v>16.7516</v>
      </c>
      <c r="D68" s="5">
        <v>29.573730000000001</v>
      </c>
      <c r="E68">
        <f t="shared" si="6"/>
        <v>21.53791</v>
      </c>
      <c r="F68">
        <f t="shared" si="7"/>
        <v>5.7167147246357102</v>
      </c>
      <c r="G68" s="4">
        <f t="shared" si="8"/>
        <v>0.26542569472319782</v>
      </c>
    </row>
    <row r="69" spans="1:7" x14ac:dyDescent="0.35">
      <c r="A69" s="3" t="s">
        <v>74</v>
      </c>
      <c r="B69" s="5">
        <v>14.158189999999999</v>
      </c>
      <c r="C69" s="5">
        <v>16.556909999999998</v>
      </c>
      <c r="D69" s="5">
        <v>32.28125</v>
      </c>
      <c r="E69">
        <f t="shared" si="6"/>
        <v>20.998783333333332</v>
      </c>
      <c r="F69">
        <f t="shared" si="7"/>
        <v>8.037785970980373</v>
      </c>
      <c r="G69" s="4">
        <f t="shared" si="8"/>
        <v>0.38277388948631341</v>
      </c>
    </row>
    <row r="70" spans="1:7" x14ac:dyDescent="0.35">
      <c r="A70" s="3" t="s">
        <v>75</v>
      </c>
      <c r="B70" s="5">
        <v>21.197489999999998</v>
      </c>
      <c r="C70" s="5">
        <v>14.27862</v>
      </c>
      <c r="D70" s="5">
        <v>31.27197</v>
      </c>
      <c r="E70">
        <f t="shared" si="6"/>
        <v>22.249359999999999</v>
      </c>
      <c r="F70">
        <f t="shared" si="7"/>
        <v>6.9772635002700083</v>
      </c>
      <c r="G70" s="4">
        <f t="shared" si="8"/>
        <v>0.31359389664556681</v>
      </c>
    </row>
    <row r="71" spans="1:7" x14ac:dyDescent="0.35">
      <c r="A71" s="3" t="s">
        <v>76</v>
      </c>
      <c r="B71" s="5">
        <v>21.64903</v>
      </c>
      <c r="C71" s="5">
        <v>17.414020000000001</v>
      </c>
      <c r="D71" s="5">
        <v>33.740250000000003</v>
      </c>
      <c r="E71">
        <f t="shared" si="6"/>
        <v>24.26776666666667</v>
      </c>
      <c r="F71">
        <f t="shared" si="7"/>
        <v>6.9175999113485105</v>
      </c>
      <c r="G71" s="4">
        <f t="shared" si="8"/>
        <v>0.28505300905378639</v>
      </c>
    </row>
    <row r="72" spans="1:7" x14ac:dyDescent="0.35">
      <c r="A72" s="3" t="s">
        <v>77</v>
      </c>
      <c r="B72" s="5">
        <v>25.854489999999998</v>
      </c>
      <c r="C72" s="5">
        <v>19.16628</v>
      </c>
      <c r="D72" s="5">
        <v>39.16084</v>
      </c>
      <c r="E72">
        <f t="shared" si="6"/>
        <v>28.060536666666668</v>
      </c>
      <c r="F72">
        <f t="shared" si="7"/>
        <v>8.3104588248797793</v>
      </c>
      <c r="G72" s="4">
        <f t="shared" si="8"/>
        <v>0.29616179204269599</v>
      </c>
    </row>
    <row r="73" spans="1:7" x14ac:dyDescent="0.35">
      <c r="A73" s="3" t="s">
        <v>78</v>
      </c>
      <c r="B73" s="5">
        <v>29.934380000000001</v>
      </c>
      <c r="C73" s="5">
        <v>25.904509999999998</v>
      </c>
      <c r="D73" s="5">
        <v>46.820160000000001</v>
      </c>
      <c r="E73">
        <f t="shared" si="6"/>
        <v>34.219683333333336</v>
      </c>
      <c r="F73">
        <f t="shared" si="7"/>
        <v>9.0604993322529079</v>
      </c>
      <c r="G73" s="4">
        <f t="shared" si="8"/>
        <v>0.2647744937904522</v>
      </c>
    </row>
    <row r="74" spans="1:7" x14ac:dyDescent="0.35">
      <c r="A74" s="3" t="s">
        <v>79</v>
      </c>
      <c r="B74" s="5">
        <v>23.068719999999999</v>
      </c>
      <c r="C74" s="5">
        <v>17.33907</v>
      </c>
      <c r="D74" s="5">
        <v>49.274880000000003</v>
      </c>
      <c r="E74">
        <f t="shared" si="6"/>
        <v>29.894223333333333</v>
      </c>
      <c r="F74">
        <f t="shared" si="7"/>
        <v>13.902388569451738</v>
      </c>
      <c r="G74" s="4">
        <f t="shared" si="8"/>
        <v>0.4650526763794523</v>
      </c>
    </row>
    <row r="75" spans="1:7" x14ac:dyDescent="0.35">
      <c r="A75" s="3" t="s">
        <v>80</v>
      </c>
      <c r="B75" s="5">
        <v>25.353120000000001</v>
      </c>
      <c r="C75" s="5">
        <v>18.788879999999999</v>
      </c>
      <c r="D75" s="5">
        <v>40.014870000000002</v>
      </c>
      <c r="E75">
        <f t="shared" si="6"/>
        <v>28.052289999999999</v>
      </c>
      <c r="F75">
        <f t="shared" si="7"/>
        <v>8.8731731222714245</v>
      </c>
      <c r="G75" s="4">
        <f t="shared" si="8"/>
        <v>0.31630833426687893</v>
      </c>
    </row>
    <row r="76" spans="1:7" x14ac:dyDescent="0.35">
      <c r="A76" s="3" t="s">
        <v>81</v>
      </c>
      <c r="B76" s="5">
        <v>21.923570000000002</v>
      </c>
      <c r="C76" s="5">
        <v>16.89339</v>
      </c>
      <c r="D76" s="5">
        <v>34.555</v>
      </c>
      <c r="E76">
        <f t="shared" si="6"/>
        <v>24.457319999999999</v>
      </c>
      <c r="F76">
        <f t="shared" si="7"/>
        <v>7.4295820315322425</v>
      </c>
      <c r="G76" s="4">
        <f t="shared" si="8"/>
        <v>0.30377743888260211</v>
      </c>
    </row>
    <row r="77" spans="1:7" x14ac:dyDescent="0.35">
      <c r="A77" s="3" t="s">
        <v>82</v>
      </c>
      <c r="B77" s="5">
        <v>34.724510000000002</v>
      </c>
      <c r="C77" s="5">
        <v>27.082809999999998</v>
      </c>
      <c r="D77" s="5">
        <v>36.650260000000003</v>
      </c>
      <c r="E77">
        <f t="shared" si="6"/>
        <v>32.819193333333338</v>
      </c>
      <c r="F77">
        <f t="shared" si="7"/>
        <v>4.1317226896161552</v>
      </c>
      <c r="G77" s="4">
        <f t="shared" si="8"/>
        <v>0.12589348701083719</v>
      </c>
    </row>
    <row r="78" spans="1:7" x14ac:dyDescent="0.35">
      <c r="A78" s="3" t="s">
        <v>83</v>
      </c>
      <c r="B78" s="5">
        <v>11.39663</v>
      </c>
      <c r="C78" s="5">
        <v>15.865309999999999</v>
      </c>
      <c r="D78" s="5">
        <v>37.207230000000003</v>
      </c>
      <c r="E78">
        <f t="shared" si="6"/>
        <v>21.489723333333334</v>
      </c>
      <c r="F78">
        <f t="shared" si="7"/>
        <v>11.2626902380717</v>
      </c>
      <c r="G78" s="4">
        <f t="shared" si="8"/>
        <v>0.52409656761852375</v>
      </c>
    </row>
    <row r="79" spans="1:7" x14ac:dyDescent="0.35">
      <c r="A79" s="3" t="s">
        <v>84</v>
      </c>
      <c r="B79" s="5">
        <v>21.34029</v>
      </c>
      <c r="C79" s="5">
        <v>16.00282</v>
      </c>
      <c r="D79" s="5">
        <v>30.619800000000001</v>
      </c>
      <c r="E79">
        <f t="shared" si="6"/>
        <v>22.654303333333331</v>
      </c>
      <c r="F79">
        <f t="shared" si="7"/>
        <v>6.0392604050625005</v>
      </c>
      <c r="G79" s="4">
        <f t="shared" si="8"/>
        <v>0.266583364590885</v>
      </c>
    </row>
    <row r="80" spans="1:7" x14ac:dyDescent="0.35">
      <c r="A80" s="3" t="s">
        <v>85</v>
      </c>
      <c r="B80" s="5">
        <v>22.98405</v>
      </c>
      <c r="C80" s="5">
        <v>16.83925</v>
      </c>
      <c r="D80" s="5">
        <v>34.131749999999997</v>
      </c>
      <c r="E80">
        <f t="shared" si="6"/>
        <v>24.651683333333335</v>
      </c>
      <c r="F80">
        <f t="shared" si="7"/>
        <v>7.1574385438429609</v>
      </c>
      <c r="G80" s="4">
        <f t="shared" si="8"/>
        <v>0.29034279108091848</v>
      </c>
    </row>
    <row r="81" spans="1:7" x14ac:dyDescent="0.35">
      <c r="A81" s="3" t="s">
        <v>86</v>
      </c>
      <c r="B81" s="5">
        <v>2.8330320000000002</v>
      </c>
      <c r="C81" s="5">
        <v>18.645409999999998</v>
      </c>
      <c r="D81" s="5">
        <v>35.931710000000002</v>
      </c>
      <c r="E81">
        <f t="shared" si="6"/>
        <v>19.136717333333333</v>
      </c>
      <c r="F81">
        <f t="shared" si="7"/>
        <v>13.51694389790733</v>
      </c>
      <c r="G81" s="4">
        <f t="shared" si="8"/>
        <v>0.70633555705830553</v>
      </c>
    </row>
    <row r="82" spans="1:7" x14ac:dyDescent="0.35">
      <c r="A82" s="3" t="s">
        <v>87</v>
      </c>
      <c r="B82" s="5">
        <v>23.673089999999998</v>
      </c>
      <c r="C82" s="5">
        <v>17.35521</v>
      </c>
      <c r="D82" s="5">
        <v>35.59451</v>
      </c>
      <c r="E82">
        <f t="shared" si="6"/>
        <v>25.540936666666667</v>
      </c>
      <c r="F82">
        <f t="shared" si="7"/>
        <v>7.5623917953750279</v>
      </c>
      <c r="G82" s="4">
        <f t="shared" si="8"/>
        <v>0.29608905476221875</v>
      </c>
    </row>
    <row r="83" spans="1:7" x14ac:dyDescent="0.35">
      <c r="A83" s="3" t="s">
        <v>88</v>
      </c>
      <c r="B83" s="5">
        <v>24.887250000000002</v>
      </c>
      <c r="C83" s="5">
        <v>17.830390000000001</v>
      </c>
      <c r="D83" s="5">
        <v>37.374870000000001</v>
      </c>
      <c r="E83">
        <f t="shared" si="6"/>
        <v>26.697503333333334</v>
      </c>
      <c r="F83">
        <f t="shared" si="7"/>
        <v>8.0810245829652612</v>
      </c>
      <c r="G83" s="4">
        <f t="shared" si="8"/>
        <v>0.30268840056199742</v>
      </c>
    </row>
    <row r="84" spans="1:7" x14ac:dyDescent="0.35">
      <c r="A84" s="3" t="s">
        <v>89</v>
      </c>
      <c r="B84" s="5">
        <v>41.214820000000003</v>
      </c>
      <c r="C84" s="5">
        <v>28.569500000000001</v>
      </c>
      <c r="D84" s="5">
        <v>40.644979999999997</v>
      </c>
      <c r="E84">
        <f t="shared" si="6"/>
        <v>36.809766666666668</v>
      </c>
      <c r="F84">
        <f t="shared" si="7"/>
        <v>5.8313906551658112</v>
      </c>
      <c r="G84" s="4">
        <f t="shared" si="8"/>
        <v>0.15841965823832474</v>
      </c>
    </row>
    <row r="85" spans="1:7" x14ac:dyDescent="0.35">
      <c r="A85" s="3" t="s">
        <v>90</v>
      </c>
      <c r="B85" s="5">
        <v>36.420340000000003</v>
      </c>
      <c r="C85" s="5">
        <v>28.219460000000002</v>
      </c>
      <c r="D85" s="5">
        <v>59.602550000000001</v>
      </c>
      <c r="E85">
        <f t="shared" si="6"/>
        <v>41.414116666666672</v>
      </c>
      <c r="F85">
        <f t="shared" si="7"/>
        <v>13.289794042407959</v>
      </c>
      <c r="G85" s="4">
        <f t="shared" si="8"/>
        <v>0.32090009668381086</v>
      </c>
    </row>
    <row r="86" spans="1:7" x14ac:dyDescent="0.35">
      <c r="A86" s="3" t="s">
        <v>91</v>
      </c>
      <c r="B86" s="5">
        <v>37.88984</v>
      </c>
      <c r="C86" s="5">
        <v>29.369859999999999</v>
      </c>
      <c r="D86" s="5">
        <v>56.088839999999998</v>
      </c>
      <c r="E86">
        <f t="shared" si="6"/>
        <v>41.116179999999993</v>
      </c>
      <c r="F86">
        <f t="shared" si="7"/>
        <v>11.143994658014995</v>
      </c>
      <c r="G86" s="4">
        <f t="shared" si="8"/>
        <v>0.27103672223477465</v>
      </c>
    </row>
    <row r="87" spans="1:7" x14ac:dyDescent="0.35">
      <c r="A87" s="3" t="s">
        <v>92</v>
      </c>
      <c r="B87" s="5">
        <v>30.340389999999999</v>
      </c>
      <c r="C87" s="5">
        <v>26.420030000000001</v>
      </c>
      <c r="D87" s="5">
        <v>56.025739999999999</v>
      </c>
      <c r="E87">
        <f t="shared" si="6"/>
        <v>37.595386666666663</v>
      </c>
      <c r="F87">
        <f t="shared" si="7"/>
        <v>13.13013705503573</v>
      </c>
      <c r="G87" s="4">
        <f t="shared" si="8"/>
        <v>0.34924862381259542</v>
      </c>
    </row>
    <row r="88" spans="1:7" x14ac:dyDescent="0.35">
      <c r="A88" s="3" t="s">
        <v>93</v>
      </c>
      <c r="B88" s="5">
        <v>30.384409999999999</v>
      </c>
      <c r="C88" s="5">
        <v>25.983910000000002</v>
      </c>
      <c r="D88" s="5">
        <v>43.898589999999999</v>
      </c>
      <c r="E88">
        <f t="shared" si="6"/>
        <v>33.422303333333332</v>
      </c>
      <c r="F88">
        <f t="shared" si="7"/>
        <v>7.622577726908105</v>
      </c>
      <c r="G88" s="4">
        <f t="shared" si="8"/>
        <v>0.22806859392320275</v>
      </c>
    </row>
    <row r="89" spans="1:7" x14ac:dyDescent="0.35">
      <c r="A89" s="3" t="s">
        <v>94</v>
      </c>
      <c r="B89" s="5">
        <v>28.538229999999999</v>
      </c>
      <c r="C89" s="5">
        <v>20.224430000000002</v>
      </c>
      <c r="D89" s="5">
        <v>50.508389999999999</v>
      </c>
      <c r="E89">
        <f t="shared" si="6"/>
        <v>33.090350000000001</v>
      </c>
      <c r="F89">
        <f t="shared" si="7"/>
        <v>12.775521011977027</v>
      </c>
      <c r="G89" s="4">
        <f t="shared" si="8"/>
        <v>0.38607996022940305</v>
      </c>
    </row>
    <row r="90" spans="1:7" x14ac:dyDescent="0.35">
      <c r="A90" s="3" t="s">
        <v>95</v>
      </c>
      <c r="B90" s="5">
        <v>25.669260000000001</v>
      </c>
      <c r="C90" s="5">
        <v>22.83559</v>
      </c>
      <c r="D90" s="5">
        <v>40.077280000000002</v>
      </c>
      <c r="E90">
        <f t="shared" si="6"/>
        <v>29.527376666666669</v>
      </c>
      <c r="F90">
        <f t="shared" si="7"/>
        <v>7.5490735270068461</v>
      </c>
      <c r="G90" s="4">
        <f t="shared" si="8"/>
        <v>0.25566353598655323</v>
      </c>
    </row>
    <row r="91" spans="1:7" x14ac:dyDescent="0.35">
      <c r="B91" s="6"/>
      <c r="G91" s="4">
        <f>AVERAGE(G2:G90)</f>
        <v>0.29348413206396962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1"/>
  <sheetViews>
    <sheetView workbookViewId="0"/>
  </sheetViews>
  <sheetFormatPr defaultColWidth="8.81640625" defaultRowHeight="14.5" x14ac:dyDescent="0.35"/>
  <cols>
    <col min="1" max="1" width="39.453125" customWidth="1"/>
    <col min="2" max="1023" width="8.453125" customWidth="1"/>
    <col min="1024" max="1025" width="9.1796875" customWidth="1"/>
  </cols>
  <sheetData>
    <row r="1" spans="1:7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7" x14ac:dyDescent="0.35">
      <c r="A2" s="3" t="s">
        <v>7</v>
      </c>
      <c r="B2" s="5">
        <v>68.349100000000007</v>
      </c>
      <c r="C2" s="5">
        <v>49.361080000000001</v>
      </c>
      <c r="D2" s="5">
        <v>81.191429999999997</v>
      </c>
      <c r="E2">
        <f t="shared" ref="E2:E33" si="0">AVERAGE(B2:D2)</f>
        <v>66.300536666666673</v>
      </c>
      <c r="F2">
        <f t="shared" ref="F2:F33" si="1">_xlfn.STDEV.P(B2:D2)</f>
        <v>13.075173780327161</v>
      </c>
      <c r="G2" s="4">
        <f t="shared" ref="G2:G33" si="2">F2/E2</f>
        <v>0.19721067788733071</v>
      </c>
    </row>
    <row r="3" spans="1:7" x14ac:dyDescent="0.35">
      <c r="A3" s="3" t="s">
        <v>8</v>
      </c>
      <c r="B3" s="5">
        <v>52.080910000000003</v>
      </c>
      <c r="C3" s="5">
        <v>39.66713</v>
      </c>
      <c r="D3" s="5">
        <v>71.258489999999995</v>
      </c>
      <c r="E3">
        <f t="shared" si="0"/>
        <v>54.335509999999999</v>
      </c>
      <c r="F3">
        <f t="shared" si="1"/>
        <v>12.995279207784129</v>
      </c>
      <c r="G3" s="4">
        <f t="shared" si="2"/>
        <v>0.23916733656837177</v>
      </c>
    </row>
    <row r="4" spans="1:7" x14ac:dyDescent="0.35">
      <c r="A4" s="3" t="s">
        <v>9</v>
      </c>
      <c r="B4" s="5">
        <v>34.325299999999999</v>
      </c>
      <c r="C4" s="5">
        <v>31.288309999999999</v>
      </c>
      <c r="D4" s="5">
        <v>53.801450000000003</v>
      </c>
      <c r="E4">
        <f t="shared" si="0"/>
        <v>39.805019999999999</v>
      </c>
      <c r="F4">
        <f t="shared" si="1"/>
        <v>9.974329271474863</v>
      </c>
      <c r="G4" s="4">
        <f t="shared" si="2"/>
        <v>0.25057968244896911</v>
      </c>
    </row>
    <row r="5" spans="1:7" x14ac:dyDescent="0.35">
      <c r="A5" s="3" t="s">
        <v>10</v>
      </c>
      <c r="B5" s="5">
        <v>50.592680000000001</v>
      </c>
      <c r="C5" s="5">
        <v>35.032710000000002</v>
      </c>
      <c r="D5" s="5">
        <v>64.223839999999996</v>
      </c>
      <c r="E5">
        <f t="shared" si="0"/>
        <v>49.949743333333338</v>
      </c>
      <c r="F5">
        <f t="shared" si="1"/>
        <v>11.925897404031643</v>
      </c>
      <c r="G5" s="4">
        <f t="shared" si="2"/>
        <v>0.23875793163631823</v>
      </c>
    </row>
    <row r="6" spans="1:7" x14ac:dyDescent="0.35">
      <c r="A6" s="3" t="s">
        <v>11</v>
      </c>
      <c r="B6" s="5">
        <v>50.433579999999999</v>
      </c>
      <c r="C6" s="5">
        <v>40.732430000000001</v>
      </c>
      <c r="D6" s="5">
        <v>58.805410000000002</v>
      </c>
      <c r="E6">
        <f t="shared" si="0"/>
        <v>49.990473333333334</v>
      </c>
      <c r="F6">
        <f t="shared" si="1"/>
        <v>7.3849129608336561</v>
      </c>
      <c r="G6" s="4">
        <f t="shared" si="2"/>
        <v>0.14772640602123369</v>
      </c>
    </row>
    <row r="7" spans="1:7" x14ac:dyDescent="0.35">
      <c r="A7" s="3" t="s">
        <v>12</v>
      </c>
      <c r="B7" s="5">
        <v>28.852270000000001</v>
      </c>
      <c r="C7" s="5">
        <v>23.57666</v>
      </c>
      <c r="D7" s="5">
        <v>43.655700000000003</v>
      </c>
      <c r="E7">
        <f t="shared" si="0"/>
        <v>32.028210000000001</v>
      </c>
      <c r="F7">
        <f t="shared" si="1"/>
        <v>8.4992904799204663</v>
      </c>
      <c r="G7" s="4">
        <f t="shared" si="2"/>
        <v>0.26536888823697813</v>
      </c>
    </row>
    <row r="8" spans="1:7" x14ac:dyDescent="0.35">
      <c r="A8" s="3" t="s">
        <v>13</v>
      </c>
      <c r="B8" s="5">
        <v>43.760649999999998</v>
      </c>
      <c r="C8" s="5">
        <v>30.188110000000002</v>
      </c>
      <c r="D8" s="5">
        <v>50.182279999999999</v>
      </c>
      <c r="E8">
        <f t="shared" si="0"/>
        <v>41.377013333333331</v>
      </c>
      <c r="F8">
        <f t="shared" si="1"/>
        <v>8.3347865925982596</v>
      </c>
      <c r="G8" s="4">
        <f t="shared" si="2"/>
        <v>0.20143519121240569</v>
      </c>
    </row>
    <row r="9" spans="1:7" x14ac:dyDescent="0.35">
      <c r="A9" s="3" t="s">
        <v>14</v>
      </c>
      <c r="B9" s="5">
        <v>47.180349999999997</v>
      </c>
      <c r="C9" s="5">
        <v>37.310029999999998</v>
      </c>
      <c r="D9" s="5">
        <v>344.33330000000001</v>
      </c>
      <c r="E9">
        <f t="shared" si="0"/>
        <v>142.94122666666667</v>
      </c>
      <c r="F9">
        <f t="shared" si="1"/>
        <v>142.46269969211741</v>
      </c>
      <c r="G9" s="4">
        <f t="shared" si="2"/>
        <v>0.99665228160056885</v>
      </c>
    </row>
    <row r="10" spans="1:7" x14ac:dyDescent="0.35">
      <c r="A10" s="3" t="s">
        <v>15</v>
      </c>
      <c r="B10" s="5">
        <v>31.812169999999998</v>
      </c>
      <c r="C10" s="5">
        <v>23.569520000000001</v>
      </c>
      <c r="D10" s="5">
        <v>58.131489999999999</v>
      </c>
      <c r="E10">
        <f t="shared" si="0"/>
        <v>37.837726666666669</v>
      </c>
      <c r="F10">
        <f t="shared" si="1"/>
        <v>14.739130287042785</v>
      </c>
      <c r="G10" s="4">
        <f t="shared" si="2"/>
        <v>0.38953530207794684</v>
      </c>
    </row>
    <row r="11" spans="1:7" x14ac:dyDescent="0.35">
      <c r="A11" s="3" t="s">
        <v>16</v>
      </c>
      <c r="B11" s="5">
        <v>47.716349999999998</v>
      </c>
      <c r="C11" s="5">
        <v>33.166710000000002</v>
      </c>
      <c r="D11" s="5">
        <v>47.387500000000003</v>
      </c>
      <c r="E11">
        <f t="shared" si="0"/>
        <v>42.756853333333332</v>
      </c>
      <c r="F11">
        <f t="shared" si="1"/>
        <v>6.7825841902151236</v>
      </c>
      <c r="G11" s="4">
        <f t="shared" si="2"/>
        <v>0.15863150960473996</v>
      </c>
    </row>
    <row r="12" spans="1:7" x14ac:dyDescent="0.35">
      <c r="A12" s="3" t="s">
        <v>17</v>
      </c>
      <c r="B12" s="5">
        <v>53.870559999999998</v>
      </c>
      <c r="C12" s="5">
        <v>45.443060000000003</v>
      </c>
      <c r="D12" s="5">
        <v>59.831760000000003</v>
      </c>
      <c r="E12">
        <f t="shared" si="0"/>
        <v>53.048459999999999</v>
      </c>
      <c r="F12">
        <f t="shared" si="1"/>
        <v>5.9028557060686744</v>
      </c>
      <c r="G12" s="4">
        <f t="shared" si="2"/>
        <v>0.11127289474696672</v>
      </c>
    </row>
    <row r="13" spans="1:7" x14ac:dyDescent="0.35">
      <c r="A13" s="3" t="s">
        <v>18</v>
      </c>
      <c r="B13" s="5">
        <v>56.984270000000002</v>
      </c>
      <c r="C13" s="5">
        <v>49.898829999999997</v>
      </c>
      <c r="D13" s="5">
        <v>66.389139999999998</v>
      </c>
      <c r="E13">
        <f t="shared" si="0"/>
        <v>57.757413333333339</v>
      </c>
      <c r="F13">
        <f t="shared" si="1"/>
        <v>6.7543020332443477</v>
      </c>
      <c r="G13" s="4">
        <f t="shared" si="2"/>
        <v>0.11694259911300876</v>
      </c>
    </row>
    <row r="14" spans="1:7" x14ac:dyDescent="0.35">
      <c r="A14" s="3" t="s">
        <v>19</v>
      </c>
      <c r="B14" s="5">
        <v>50.059170000000002</v>
      </c>
      <c r="C14" s="5">
        <v>38.587510000000002</v>
      </c>
      <c r="D14" s="5">
        <v>68.694370000000006</v>
      </c>
      <c r="E14">
        <f t="shared" si="0"/>
        <v>52.447016666666663</v>
      </c>
      <c r="F14">
        <f t="shared" si="1"/>
        <v>12.406506721408581</v>
      </c>
      <c r="G14" s="4">
        <f t="shared" si="2"/>
        <v>0.23655314467664826</v>
      </c>
    </row>
    <row r="15" spans="1:7" x14ac:dyDescent="0.35">
      <c r="A15" s="3" t="s">
        <v>20</v>
      </c>
      <c r="B15" s="5">
        <v>45.912030000000001</v>
      </c>
      <c r="C15" s="5">
        <v>33.610669999999999</v>
      </c>
      <c r="D15" s="5">
        <v>63.861280000000001</v>
      </c>
      <c r="E15">
        <f t="shared" si="0"/>
        <v>47.79466</v>
      </c>
      <c r="F15">
        <f t="shared" si="1"/>
        <v>12.42130087472591</v>
      </c>
      <c r="G15" s="4">
        <f t="shared" si="2"/>
        <v>0.25988888454747683</v>
      </c>
    </row>
    <row r="16" spans="1:7" x14ac:dyDescent="0.35">
      <c r="A16" s="3" t="s">
        <v>21</v>
      </c>
      <c r="B16" s="5">
        <v>33.598959999999998</v>
      </c>
      <c r="C16" s="5">
        <v>22.102969999999999</v>
      </c>
      <c r="D16" s="5">
        <v>55.841079999999998</v>
      </c>
      <c r="E16">
        <f t="shared" si="0"/>
        <v>37.181003333333329</v>
      </c>
      <c r="F16">
        <f t="shared" si="1"/>
        <v>14.004482435383165</v>
      </c>
      <c r="G16" s="4">
        <f t="shared" si="2"/>
        <v>0.37665692638336995</v>
      </c>
    </row>
    <row r="17" spans="1:7" x14ac:dyDescent="0.35">
      <c r="A17" s="3" t="s">
        <v>22</v>
      </c>
      <c r="B17" s="5">
        <v>37.952010000000001</v>
      </c>
      <c r="C17" s="5">
        <v>28.901409999999998</v>
      </c>
      <c r="D17" s="5">
        <v>47.450760000000002</v>
      </c>
      <c r="E17">
        <f t="shared" si="0"/>
        <v>38.101393333333334</v>
      </c>
      <c r="F17">
        <f t="shared" si="1"/>
        <v>7.5734770918354126</v>
      </c>
      <c r="G17" s="4">
        <f t="shared" si="2"/>
        <v>0.19877165713017877</v>
      </c>
    </row>
    <row r="18" spans="1:7" x14ac:dyDescent="0.35">
      <c r="A18" s="3" t="s">
        <v>23</v>
      </c>
      <c r="B18" s="5">
        <v>37.14922</v>
      </c>
      <c r="C18" s="5">
        <v>28.030239999999999</v>
      </c>
      <c r="D18" s="5">
        <v>38.249659999999999</v>
      </c>
      <c r="E18">
        <f t="shared" si="0"/>
        <v>34.476373333333335</v>
      </c>
      <c r="F18">
        <f t="shared" si="1"/>
        <v>4.5801905536584133</v>
      </c>
      <c r="G18" s="4">
        <f t="shared" si="2"/>
        <v>0.13285012635682522</v>
      </c>
    </row>
    <row r="19" spans="1:7" x14ac:dyDescent="0.35">
      <c r="A19" s="3" t="s">
        <v>24</v>
      </c>
      <c r="B19" s="5">
        <v>36.644649999999999</v>
      </c>
      <c r="C19" s="5">
        <v>26.136289999999999</v>
      </c>
      <c r="D19" s="5">
        <v>42.378509999999999</v>
      </c>
      <c r="E19">
        <f t="shared" si="0"/>
        <v>35.053149999999995</v>
      </c>
      <c r="F19">
        <f t="shared" si="1"/>
        <v>6.7256762643667907</v>
      </c>
      <c r="G19" s="4">
        <f t="shared" si="2"/>
        <v>0.19187080945269661</v>
      </c>
    </row>
    <row r="20" spans="1:7" x14ac:dyDescent="0.35">
      <c r="A20" s="3" t="s">
        <v>25</v>
      </c>
      <c r="B20" s="5">
        <v>29.167110000000001</v>
      </c>
      <c r="C20" s="5">
        <v>26.20299</v>
      </c>
      <c r="D20" s="5">
        <v>46.460009999999997</v>
      </c>
      <c r="E20">
        <f t="shared" si="0"/>
        <v>33.943369999999994</v>
      </c>
      <c r="F20">
        <f t="shared" si="1"/>
        <v>8.9329431324284219</v>
      </c>
      <c r="G20" s="4">
        <f t="shared" si="2"/>
        <v>0.26317195765854784</v>
      </c>
    </row>
    <row r="21" spans="1:7" x14ac:dyDescent="0.35">
      <c r="A21" s="3" t="s">
        <v>26</v>
      </c>
      <c r="B21" s="5">
        <v>36.771439999999998</v>
      </c>
      <c r="C21" s="5">
        <v>28.871099999999998</v>
      </c>
      <c r="D21" s="5">
        <v>48.921019999999999</v>
      </c>
      <c r="E21">
        <f t="shared" si="0"/>
        <v>38.187853333333329</v>
      </c>
      <c r="F21">
        <f t="shared" si="1"/>
        <v>8.2463928700061881</v>
      </c>
      <c r="G21" s="4">
        <f t="shared" si="2"/>
        <v>0.21594282344245036</v>
      </c>
    </row>
    <row r="22" spans="1:7" x14ac:dyDescent="0.35">
      <c r="A22" s="3" t="s">
        <v>27</v>
      </c>
      <c r="B22" s="5">
        <v>27.02402</v>
      </c>
      <c r="C22" s="5">
        <v>23.409109999999998</v>
      </c>
      <c r="D22" s="5">
        <v>48.784709999999997</v>
      </c>
      <c r="E22">
        <f t="shared" si="0"/>
        <v>33.072613333333329</v>
      </c>
      <c r="F22">
        <f t="shared" si="1"/>
        <v>11.207716979059068</v>
      </c>
      <c r="G22" s="4">
        <f t="shared" si="2"/>
        <v>0.33888210968085181</v>
      </c>
    </row>
    <row r="23" spans="1:7" x14ac:dyDescent="0.35">
      <c r="A23" s="3" t="s">
        <v>28</v>
      </c>
      <c r="B23" s="5">
        <v>35.347329999999999</v>
      </c>
      <c r="C23" s="5">
        <v>30.55189</v>
      </c>
      <c r="D23" s="5">
        <v>40.6051</v>
      </c>
      <c r="E23">
        <f t="shared" si="0"/>
        <v>35.501440000000002</v>
      </c>
      <c r="F23">
        <f t="shared" si="1"/>
        <v>4.1056522214381346</v>
      </c>
      <c r="G23" s="4">
        <f t="shared" si="2"/>
        <v>0.11564748419889825</v>
      </c>
    </row>
    <row r="24" spans="1:7" x14ac:dyDescent="0.35">
      <c r="A24" s="3" t="s">
        <v>29</v>
      </c>
      <c r="B24" s="5">
        <v>23.264849999999999</v>
      </c>
      <c r="C24" s="5">
        <v>17.817049999999998</v>
      </c>
      <c r="D24" s="5">
        <v>48.703879999999998</v>
      </c>
      <c r="E24">
        <f t="shared" si="0"/>
        <v>29.928593333333328</v>
      </c>
      <c r="F24">
        <f t="shared" si="1"/>
        <v>13.461133515214172</v>
      </c>
      <c r="G24" s="4">
        <f t="shared" si="2"/>
        <v>0.44977501499282541</v>
      </c>
    </row>
    <row r="25" spans="1:7" x14ac:dyDescent="0.35">
      <c r="A25" s="3" t="s">
        <v>30</v>
      </c>
      <c r="B25" s="5">
        <v>44.48359</v>
      </c>
      <c r="C25" s="5">
        <v>40.562269999999998</v>
      </c>
      <c r="D25" s="5">
        <v>40.772469999999998</v>
      </c>
      <c r="E25">
        <f t="shared" si="0"/>
        <v>41.939443333333337</v>
      </c>
      <c r="F25">
        <f t="shared" si="1"/>
        <v>1.8010289107680155</v>
      </c>
      <c r="G25" s="4">
        <f t="shared" si="2"/>
        <v>4.2943557844902613E-2</v>
      </c>
    </row>
    <row r="26" spans="1:7" x14ac:dyDescent="0.35">
      <c r="A26" s="3" t="s">
        <v>31</v>
      </c>
      <c r="B26" s="5">
        <v>43.377130000000001</v>
      </c>
      <c r="C26" s="5">
        <v>34.04992</v>
      </c>
      <c r="D26" s="5">
        <v>65.42474</v>
      </c>
      <c r="E26">
        <f t="shared" si="0"/>
        <v>47.617263333333334</v>
      </c>
      <c r="F26">
        <f t="shared" si="1"/>
        <v>13.15494534440524</v>
      </c>
      <c r="G26" s="4">
        <f t="shared" si="2"/>
        <v>0.27626420385222838</v>
      </c>
    </row>
    <row r="27" spans="1:7" x14ac:dyDescent="0.35">
      <c r="A27" s="3" t="s">
        <v>32</v>
      </c>
      <c r="B27" s="5">
        <v>25.701550000000001</v>
      </c>
      <c r="C27" s="5">
        <v>20.44079</v>
      </c>
      <c r="D27" s="5">
        <v>57.444920000000003</v>
      </c>
      <c r="E27">
        <f t="shared" si="0"/>
        <v>34.529086666666672</v>
      </c>
      <c r="F27">
        <f t="shared" si="1"/>
        <v>16.345651041693685</v>
      </c>
      <c r="G27" s="4">
        <f t="shared" si="2"/>
        <v>0.47338787728414716</v>
      </c>
    </row>
    <row r="28" spans="1:7" x14ac:dyDescent="0.35">
      <c r="A28" s="3" t="s">
        <v>33</v>
      </c>
      <c r="B28" s="5">
        <v>24.83399</v>
      </c>
      <c r="C28" s="5">
        <v>19.248999999999999</v>
      </c>
      <c r="D28" s="5">
        <v>38.213419999999999</v>
      </c>
      <c r="E28">
        <f t="shared" si="0"/>
        <v>27.432136666666665</v>
      </c>
      <c r="F28">
        <f t="shared" si="1"/>
        <v>7.9571804495576322</v>
      </c>
      <c r="G28" s="4">
        <f t="shared" si="2"/>
        <v>0.29006783344100789</v>
      </c>
    </row>
    <row r="29" spans="1:7" x14ac:dyDescent="0.35">
      <c r="A29" s="3" t="s">
        <v>34</v>
      </c>
      <c r="B29" s="5">
        <v>19.87895</v>
      </c>
      <c r="C29" s="5">
        <v>15.733650000000001</v>
      </c>
      <c r="D29" s="5">
        <v>36.641010000000001</v>
      </c>
      <c r="E29">
        <f t="shared" si="0"/>
        <v>24.084536666666668</v>
      </c>
      <c r="F29">
        <f t="shared" si="1"/>
        <v>9.0386077449473419</v>
      </c>
      <c r="G29" s="4">
        <f t="shared" si="2"/>
        <v>0.37528676054860127</v>
      </c>
    </row>
    <row r="30" spans="1:7" x14ac:dyDescent="0.35">
      <c r="A30" s="3" t="s">
        <v>35</v>
      </c>
      <c r="B30" s="5">
        <v>8.1885980000000007</v>
      </c>
      <c r="C30" s="5">
        <v>14.313190000000001</v>
      </c>
      <c r="D30" s="5">
        <v>29.134889999999999</v>
      </c>
      <c r="E30">
        <f t="shared" si="0"/>
        <v>17.212226000000001</v>
      </c>
      <c r="F30">
        <f t="shared" si="1"/>
        <v>8.7935618279999943</v>
      </c>
      <c r="G30" s="4">
        <f t="shared" si="2"/>
        <v>0.51089044659302019</v>
      </c>
    </row>
    <row r="31" spans="1:7" x14ac:dyDescent="0.35">
      <c r="A31" s="3" t="s">
        <v>36</v>
      </c>
      <c r="B31" s="5">
        <v>17.210830000000001</v>
      </c>
      <c r="C31" s="5">
        <v>13.42618</v>
      </c>
      <c r="D31" s="5">
        <v>14.2456</v>
      </c>
      <c r="E31">
        <f t="shared" si="0"/>
        <v>14.96087</v>
      </c>
      <c r="F31">
        <f t="shared" si="1"/>
        <v>1.6257515770252335</v>
      </c>
      <c r="G31" s="4">
        <f t="shared" si="2"/>
        <v>0.10866691422525786</v>
      </c>
    </row>
    <row r="32" spans="1:7" x14ac:dyDescent="0.35">
      <c r="A32" s="3" t="s">
        <v>37</v>
      </c>
      <c r="B32" s="5">
        <v>7.7112579999999999</v>
      </c>
      <c r="C32" s="5">
        <v>11.919320000000001</v>
      </c>
      <c r="D32" s="5">
        <v>24.438089999999999</v>
      </c>
      <c r="E32">
        <f t="shared" si="0"/>
        <v>14.689556000000001</v>
      </c>
      <c r="F32">
        <f t="shared" si="1"/>
        <v>7.1041012948309383</v>
      </c>
      <c r="G32" s="4">
        <f t="shared" si="2"/>
        <v>0.48361579443455865</v>
      </c>
    </row>
    <row r="33" spans="1:7" x14ac:dyDescent="0.35">
      <c r="A33" s="3" t="s">
        <v>38</v>
      </c>
      <c r="B33" s="5">
        <v>22.655760000000001</v>
      </c>
      <c r="C33" s="5">
        <v>18.726659999999999</v>
      </c>
      <c r="D33" s="5">
        <v>27.32104</v>
      </c>
      <c r="E33">
        <f t="shared" si="0"/>
        <v>22.90115333333333</v>
      </c>
      <c r="F33">
        <f t="shared" si="1"/>
        <v>3.5129290069810759</v>
      </c>
      <c r="G33" s="4">
        <f t="shared" si="2"/>
        <v>0.15339528782019463</v>
      </c>
    </row>
    <row r="34" spans="1:7" x14ac:dyDescent="0.35">
      <c r="A34" s="3" t="s">
        <v>39</v>
      </c>
      <c r="B34" s="5">
        <v>23.35981</v>
      </c>
      <c r="C34" s="5">
        <v>18.60314</v>
      </c>
      <c r="D34" s="5">
        <v>35.216520000000003</v>
      </c>
      <c r="E34">
        <f t="shared" ref="E34:E65" si="3">AVERAGE(B34:D34)</f>
        <v>25.726490000000002</v>
      </c>
      <c r="F34">
        <f t="shared" ref="F34:F65" si="4">_xlfn.STDEV.P(B34:D34)</f>
        <v>6.9857941291786245</v>
      </c>
      <c r="G34" s="4">
        <f t="shared" ref="G34:G65" si="5">F34/E34</f>
        <v>0.27154089536421888</v>
      </c>
    </row>
    <row r="35" spans="1:7" x14ac:dyDescent="0.35">
      <c r="A35" s="3" t="s">
        <v>40</v>
      </c>
      <c r="B35" s="5">
        <v>28.595459999999999</v>
      </c>
      <c r="C35" s="5">
        <v>21.411729999999999</v>
      </c>
      <c r="D35" s="5">
        <v>37.234250000000003</v>
      </c>
      <c r="E35">
        <f t="shared" si="3"/>
        <v>29.080479999999998</v>
      </c>
      <c r="F35">
        <f t="shared" si="4"/>
        <v>6.4686149000591096</v>
      </c>
      <c r="G35" s="4">
        <f t="shared" si="5"/>
        <v>0.22243838134924562</v>
      </c>
    </row>
    <row r="36" spans="1:7" x14ac:dyDescent="0.35">
      <c r="A36" s="3" t="s">
        <v>41</v>
      </c>
      <c r="B36" s="5">
        <v>24.855319999999999</v>
      </c>
      <c r="C36" s="5">
        <v>19.76557</v>
      </c>
      <c r="D36" s="5">
        <v>38.753729999999997</v>
      </c>
      <c r="E36">
        <f t="shared" si="3"/>
        <v>27.791539999999998</v>
      </c>
      <c r="F36">
        <f t="shared" si="4"/>
        <v>8.0251104234438291</v>
      </c>
      <c r="G36" s="4">
        <f t="shared" si="5"/>
        <v>0.28876091153796551</v>
      </c>
    </row>
    <row r="37" spans="1:7" x14ac:dyDescent="0.35">
      <c r="A37" s="3" t="s">
        <v>42</v>
      </c>
      <c r="B37" s="5">
        <v>43.082439999999998</v>
      </c>
      <c r="C37" s="5">
        <v>34.475340000000003</v>
      </c>
      <c r="D37" s="5">
        <v>43.448070000000001</v>
      </c>
      <c r="E37">
        <f t="shared" si="3"/>
        <v>40.335283333333336</v>
      </c>
      <c r="F37">
        <f t="shared" si="4"/>
        <v>4.1462933829814155</v>
      </c>
      <c r="G37" s="4">
        <f t="shared" si="5"/>
        <v>0.10279569251357885</v>
      </c>
    </row>
    <row r="38" spans="1:7" x14ac:dyDescent="0.35">
      <c r="A38" s="3" t="s">
        <v>43</v>
      </c>
      <c r="B38" s="5">
        <v>30.667619999999999</v>
      </c>
      <c r="C38" s="5">
        <v>21.558009999999999</v>
      </c>
      <c r="D38" s="5">
        <v>62.275790000000001</v>
      </c>
      <c r="E38">
        <f t="shared" si="3"/>
        <v>38.167139999999996</v>
      </c>
      <c r="F38">
        <f t="shared" si="4"/>
        <v>17.448333295855708</v>
      </c>
      <c r="G38" s="4">
        <f t="shared" si="5"/>
        <v>0.45715590153875058</v>
      </c>
    </row>
    <row r="39" spans="1:7" x14ac:dyDescent="0.35">
      <c r="A39" s="3" t="s">
        <v>44</v>
      </c>
      <c r="B39" s="5">
        <v>27.553349999999998</v>
      </c>
      <c r="C39" s="5">
        <v>24.461120000000001</v>
      </c>
      <c r="D39" s="5">
        <v>44.547870000000003</v>
      </c>
      <c r="E39">
        <f t="shared" si="3"/>
        <v>32.187446666666666</v>
      </c>
      <c r="F39">
        <f t="shared" si="4"/>
        <v>8.8308368923008764</v>
      </c>
      <c r="G39" s="4">
        <f t="shared" si="5"/>
        <v>0.27435655222214611</v>
      </c>
    </row>
    <row r="40" spans="1:7" x14ac:dyDescent="0.35">
      <c r="A40" s="3" t="s">
        <v>45</v>
      </c>
      <c r="B40" s="5">
        <v>28.11186</v>
      </c>
      <c r="C40" s="5">
        <v>19.406120000000001</v>
      </c>
      <c r="D40" s="5">
        <v>45.012419999999999</v>
      </c>
      <c r="E40">
        <f t="shared" si="3"/>
        <v>30.843466666666668</v>
      </c>
      <c r="F40">
        <f t="shared" si="4"/>
        <v>10.630675932054157</v>
      </c>
      <c r="G40" s="4">
        <f t="shared" si="5"/>
        <v>0.34466540505782389</v>
      </c>
    </row>
    <row r="41" spans="1:7" x14ac:dyDescent="0.35">
      <c r="A41" s="3" t="s">
        <v>46</v>
      </c>
      <c r="B41" s="5">
        <v>30.636030000000002</v>
      </c>
      <c r="C41" s="5">
        <v>26.54898</v>
      </c>
      <c r="D41" s="5">
        <v>38.767609999999998</v>
      </c>
      <c r="E41">
        <f t="shared" si="3"/>
        <v>31.984206666666665</v>
      </c>
      <c r="F41">
        <f t="shared" si="4"/>
        <v>5.0785112656258766</v>
      </c>
      <c r="G41" s="4">
        <f t="shared" si="5"/>
        <v>0.15878184250599547</v>
      </c>
    </row>
    <row r="42" spans="1:7" x14ac:dyDescent="0.35">
      <c r="A42" s="3" t="s">
        <v>47</v>
      </c>
      <c r="B42" s="5">
        <v>34.940860000000001</v>
      </c>
      <c r="C42" s="5">
        <v>24.79766</v>
      </c>
      <c r="D42" s="5">
        <v>41.203589999999998</v>
      </c>
      <c r="E42">
        <f t="shared" si="3"/>
        <v>33.647370000000002</v>
      </c>
      <c r="F42">
        <f t="shared" si="4"/>
        <v>6.7598556235223413</v>
      </c>
      <c r="G42" s="4">
        <f t="shared" si="5"/>
        <v>0.20090294199880529</v>
      </c>
    </row>
    <row r="43" spans="1:7" x14ac:dyDescent="0.35">
      <c r="A43" s="3" t="s">
        <v>48</v>
      </c>
      <c r="B43" s="5">
        <v>7.1344450000000004</v>
      </c>
      <c r="C43" s="5">
        <v>10.906319999999999</v>
      </c>
      <c r="D43" s="5">
        <v>40.279029999999999</v>
      </c>
      <c r="E43">
        <f t="shared" si="3"/>
        <v>19.439931666666666</v>
      </c>
      <c r="F43">
        <f t="shared" si="4"/>
        <v>14.815707312706072</v>
      </c>
      <c r="G43" s="4">
        <f t="shared" si="5"/>
        <v>0.76212754071097499</v>
      </c>
    </row>
    <row r="44" spans="1:7" x14ac:dyDescent="0.35">
      <c r="A44" s="3" t="s">
        <v>49</v>
      </c>
      <c r="B44" s="5">
        <v>8.6373069999999998</v>
      </c>
      <c r="C44" s="5">
        <v>11.97655</v>
      </c>
      <c r="D44" s="5">
        <v>24.70579</v>
      </c>
      <c r="E44">
        <f t="shared" si="3"/>
        <v>15.106549000000001</v>
      </c>
      <c r="F44">
        <f t="shared" si="4"/>
        <v>6.9232317494709026</v>
      </c>
      <c r="G44" s="4">
        <f t="shared" si="5"/>
        <v>0.45829340304465976</v>
      </c>
    </row>
    <row r="45" spans="1:7" x14ac:dyDescent="0.35">
      <c r="A45" s="3" t="s">
        <v>50</v>
      </c>
      <c r="B45" s="5">
        <v>39.80744</v>
      </c>
      <c r="C45" s="5">
        <v>27.020769999999999</v>
      </c>
      <c r="D45" s="5">
        <v>9.7042260000000002</v>
      </c>
      <c r="E45">
        <f t="shared" si="3"/>
        <v>25.510812000000001</v>
      </c>
      <c r="F45">
        <f t="shared" si="4"/>
        <v>12.335878651418174</v>
      </c>
      <c r="G45" s="4">
        <f t="shared" si="5"/>
        <v>0.48355491982843091</v>
      </c>
    </row>
    <row r="46" spans="1:7" x14ac:dyDescent="0.35">
      <c r="A46" s="3" t="s">
        <v>51</v>
      </c>
      <c r="B46" s="5">
        <v>34.749099999999999</v>
      </c>
      <c r="C46" s="5">
        <v>25.49793</v>
      </c>
      <c r="D46" s="5">
        <v>50.241999999999997</v>
      </c>
      <c r="E46">
        <f t="shared" si="3"/>
        <v>36.829676666666664</v>
      </c>
      <c r="F46">
        <f t="shared" si="4"/>
        <v>10.208292364237801</v>
      </c>
      <c r="G46" s="4">
        <f t="shared" si="5"/>
        <v>0.27717572588621153</v>
      </c>
    </row>
    <row r="47" spans="1:7" x14ac:dyDescent="0.35">
      <c r="A47" s="3" t="s">
        <v>52</v>
      </c>
      <c r="B47" s="5">
        <v>37.187100000000001</v>
      </c>
      <c r="C47" s="5">
        <v>27.480979999999999</v>
      </c>
      <c r="D47" s="5">
        <v>45.628509999999999</v>
      </c>
      <c r="E47">
        <f t="shared" si="3"/>
        <v>36.765530000000005</v>
      </c>
      <c r="F47">
        <f t="shared" si="4"/>
        <v>7.4146927211629219</v>
      </c>
      <c r="G47" s="4">
        <f t="shared" si="5"/>
        <v>0.20167512126611314</v>
      </c>
    </row>
    <row r="48" spans="1:7" x14ac:dyDescent="0.35">
      <c r="A48" s="3" t="s">
        <v>53</v>
      </c>
      <c r="B48" s="5">
        <v>44.122729999999997</v>
      </c>
      <c r="C48" s="5">
        <v>35.878059999999998</v>
      </c>
      <c r="D48" s="5">
        <v>44.74183</v>
      </c>
      <c r="E48">
        <f t="shared" si="3"/>
        <v>41.580873333333329</v>
      </c>
      <c r="F48">
        <f t="shared" si="4"/>
        <v>4.0404109641333381</v>
      </c>
      <c r="G48" s="4">
        <f t="shared" si="5"/>
        <v>9.7169939932318358E-2</v>
      </c>
    </row>
    <row r="49" spans="1:7" x14ac:dyDescent="0.35">
      <c r="A49" s="3" t="s">
        <v>54</v>
      </c>
      <c r="B49" s="5">
        <v>61.2986</v>
      </c>
      <c r="C49" s="5">
        <v>44.983890000000002</v>
      </c>
      <c r="D49" s="5">
        <v>62.67445</v>
      </c>
      <c r="E49">
        <f t="shared" si="3"/>
        <v>56.318980000000003</v>
      </c>
      <c r="F49">
        <f t="shared" si="4"/>
        <v>8.034776071830926</v>
      </c>
      <c r="G49" s="4">
        <f t="shared" si="5"/>
        <v>0.14266551119766241</v>
      </c>
    </row>
    <row r="50" spans="1:7" x14ac:dyDescent="0.35">
      <c r="A50" s="3" t="s">
        <v>55</v>
      </c>
      <c r="B50" s="5">
        <v>44.613210000000002</v>
      </c>
      <c r="C50" s="5">
        <v>31.707460000000001</v>
      </c>
      <c r="D50" s="5">
        <v>69.77852</v>
      </c>
      <c r="E50">
        <f t="shared" si="3"/>
        <v>48.69973000000001</v>
      </c>
      <c r="F50">
        <f t="shared" si="4"/>
        <v>15.808776816770678</v>
      </c>
      <c r="G50" s="4">
        <f t="shared" si="5"/>
        <v>0.32461734011196108</v>
      </c>
    </row>
    <row r="51" spans="1:7" x14ac:dyDescent="0.35">
      <c r="A51" s="3" t="s">
        <v>56</v>
      </c>
      <c r="B51" s="5">
        <v>31.26756</v>
      </c>
      <c r="C51" s="5">
        <v>24.978090000000002</v>
      </c>
      <c r="D51" s="5">
        <v>60.01782</v>
      </c>
      <c r="E51">
        <f t="shared" si="3"/>
        <v>38.754489999999997</v>
      </c>
      <c r="F51">
        <f t="shared" si="4"/>
        <v>15.253114659786702</v>
      </c>
      <c r="G51" s="4">
        <f t="shared" si="5"/>
        <v>0.39358316055215031</v>
      </c>
    </row>
    <row r="52" spans="1:7" x14ac:dyDescent="0.35">
      <c r="A52" s="3" t="s">
        <v>57</v>
      </c>
      <c r="B52" s="5">
        <v>43.781350000000003</v>
      </c>
      <c r="C52" s="5">
        <v>33.913429999999998</v>
      </c>
      <c r="D52" s="5">
        <v>40.258409999999998</v>
      </c>
      <c r="E52">
        <f t="shared" si="3"/>
        <v>39.317730000000005</v>
      </c>
      <c r="F52">
        <f t="shared" si="4"/>
        <v>4.0831050626045382</v>
      </c>
      <c r="G52" s="4">
        <f t="shared" si="5"/>
        <v>0.1038489521802133</v>
      </c>
    </row>
    <row r="53" spans="1:7" x14ac:dyDescent="0.35">
      <c r="A53" s="3" t="s">
        <v>58</v>
      </c>
      <c r="B53" s="5">
        <v>37.34928</v>
      </c>
      <c r="C53" s="5">
        <v>29.030139999999999</v>
      </c>
      <c r="D53" s="5">
        <v>50.426969999999997</v>
      </c>
      <c r="E53">
        <f t="shared" si="3"/>
        <v>38.935463333333331</v>
      </c>
      <c r="F53">
        <f t="shared" si="4"/>
        <v>8.8069316142620853</v>
      </c>
      <c r="G53" s="4">
        <f t="shared" si="5"/>
        <v>0.22619306052336913</v>
      </c>
    </row>
    <row r="54" spans="1:7" x14ac:dyDescent="0.35">
      <c r="A54" s="3" t="s">
        <v>59</v>
      </c>
      <c r="B54" s="5">
        <v>34.967059999999996</v>
      </c>
      <c r="C54" s="5">
        <v>29.121210000000001</v>
      </c>
      <c r="D54" s="5">
        <v>40.141710000000003</v>
      </c>
      <c r="E54">
        <f t="shared" si="3"/>
        <v>34.743326666666668</v>
      </c>
      <c r="F54">
        <f t="shared" si="4"/>
        <v>4.5018809043801236</v>
      </c>
      <c r="G54" s="4">
        <f t="shared" si="5"/>
        <v>0.1295754130734782</v>
      </c>
    </row>
    <row r="55" spans="1:7" x14ac:dyDescent="0.35">
      <c r="A55" s="3" t="s">
        <v>60</v>
      </c>
      <c r="B55" s="5">
        <v>37.186129999999999</v>
      </c>
      <c r="C55" s="5">
        <v>26.441050000000001</v>
      </c>
      <c r="D55" s="5">
        <v>41.876649999999998</v>
      </c>
      <c r="E55">
        <f t="shared" si="3"/>
        <v>35.167943333333334</v>
      </c>
      <c r="F55">
        <f t="shared" si="4"/>
        <v>6.4611270898161068</v>
      </c>
      <c r="G55" s="4">
        <f t="shared" si="5"/>
        <v>0.18372206269145225</v>
      </c>
    </row>
    <row r="56" spans="1:7" x14ac:dyDescent="0.35">
      <c r="A56" s="3" t="s">
        <v>61</v>
      </c>
      <c r="B56" s="5">
        <v>36.918770000000002</v>
      </c>
      <c r="C56" s="5">
        <v>29.503399999999999</v>
      </c>
      <c r="D56" s="5">
        <v>40.326909999999998</v>
      </c>
      <c r="E56">
        <f t="shared" si="3"/>
        <v>35.583026666666662</v>
      </c>
      <c r="F56">
        <f t="shared" si="4"/>
        <v>4.5184990036835089</v>
      </c>
      <c r="G56" s="4">
        <f t="shared" si="5"/>
        <v>0.12698467294566407</v>
      </c>
    </row>
    <row r="57" spans="1:7" x14ac:dyDescent="0.35">
      <c r="A57" s="3" t="s">
        <v>62</v>
      </c>
      <c r="B57" s="5">
        <v>38.608170000000001</v>
      </c>
      <c r="C57" s="5">
        <v>29.25723</v>
      </c>
      <c r="D57" s="5">
        <v>49.06194</v>
      </c>
      <c r="E57">
        <f t="shared" si="3"/>
        <v>38.975779999999993</v>
      </c>
      <c r="F57">
        <f t="shared" si="4"/>
        <v>8.089416434663276</v>
      </c>
      <c r="G57" s="4">
        <f t="shared" si="5"/>
        <v>0.20754982798710578</v>
      </c>
    </row>
    <row r="58" spans="1:7" x14ac:dyDescent="0.35">
      <c r="A58" s="3" t="s">
        <v>63</v>
      </c>
      <c r="B58" s="5">
        <v>40.291409999999999</v>
      </c>
      <c r="C58" s="5">
        <v>29.018470000000001</v>
      </c>
      <c r="D58" s="5">
        <v>51.045639999999999</v>
      </c>
      <c r="E58">
        <f t="shared" si="3"/>
        <v>40.118506666666661</v>
      </c>
      <c r="F58">
        <f t="shared" si="4"/>
        <v>8.9933855777170617</v>
      </c>
      <c r="G58" s="4">
        <f t="shared" si="5"/>
        <v>0.22417049698386238</v>
      </c>
    </row>
    <row r="59" spans="1:7" x14ac:dyDescent="0.35">
      <c r="A59" s="3" t="s">
        <v>64</v>
      </c>
      <c r="B59" s="5">
        <v>43.553400000000003</v>
      </c>
      <c r="C59" s="5">
        <v>35.062010000000001</v>
      </c>
      <c r="D59" s="5">
        <v>50.250210000000003</v>
      </c>
      <c r="E59">
        <f t="shared" si="3"/>
        <v>42.955206666666669</v>
      </c>
      <c r="F59">
        <f t="shared" si="4"/>
        <v>6.21496748492613</v>
      </c>
      <c r="G59" s="4">
        <f t="shared" si="5"/>
        <v>0.14468484654618036</v>
      </c>
    </row>
    <row r="60" spans="1:7" x14ac:dyDescent="0.35">
      <c r="A60" s="3" t="s">
        <v>65</v>
      </c>
      <c r="B60" s="5">
        <v>24.71096</v>
      </c>
      <c r="C60" s="5">
        <v>18.117999999999999</v>
      </c>
      <c r="D60" s="5">
        <v>50.712960000000002</v>
      </c>
      <c r="E60">
        <f t="shared" si="3"/>
        <v>31.18064</v>
      </c>
      <c r="F60">
        <f t="shared" si="4"/>
        <v>14.071257319495892</v>
      </c>
      <c r="G60" s="4">
        <f t="shared" si="5"/>
        <v>0.45128186334520048</v>
      </c>
    </row>
    <row r="61" spans="1:7" x14ac:dyDescent="0.35">
      <c r="A61" s="3" t="s">
        <v>66</v>
      </c>
      <c r="B61" s="5">
        <v>64.046670000000006</v>
      </c>
      <c r="C61" s="5">
        <v>45.134709999999998</v>
      </c>
      <c r="D61" s="5">
        <v>47.505299999999998</v>
      </c>
      <c r="E61">
        <f t="shared" si="3"/>
        <v>52.228893333333332</v>
      </c>
      <c r="F61">
        <f t="shared" si="4"/>
        <v>8.4122849945554226</v>
      </c>
      <c r="G61" s="4">
        <f t="shared" si="5"/>
        <v>0.16106573311570752</v>
      </c>
    </row>
    <row r="62" spans="1:7" x14ac:dyDescent="0.35">
      <c r="A62" s="3" t="s">
        <v>67</v>
      </c>
      <c r="B62" s="5">
        <v>42.299190000000003</v>
      </c>
      <c r="C62" s="5">
        <v>31.40326</v>
      </c>
      <c r="D62" s="5">
        <v>76.93817</v>
      </c>
      <c r="E62">
        <f t="shared" si="3"/>
        <v>50.213540000000002</v>
      </c>
      <c r="F62">
        <f t="shared" si="4"/>
        <v>19.4136499937355</v>
      </c>
      <c r="G62" s="4">
        <f t="shared" si="5"/>
        <v>0.38662181542539126</v>
      </c>
    </row>
    <row r="63" spans="1:7" x14ac:dyDescent="0.35">
      <c r="A63" s="3" t="s">
        <v>68</v>
      </c>
      <c r="B63" s="5">
        <v>23.442139999999998</v>
      </c>
      <c r="C63" s="5">
        <v>17.62453</v>
      </c>
      <c r="D63" s="5">
        <v>59.51811</v>
      </c>
      <c r="E63">
        <f t="shared" si="3"/>
        <v>33.528259999999996</v>
      </c>
      <c r="F63">
        <f t="shared" si="4"/>
        <v>18.530432155329429</v>
      </c>
      <c r="G63" s="4">
        <f t="shared" si="5"/>
        <v>0.55268099672722149</v>
      </c>
    </row>
    <row r="64" spans="1:7" x14ac:dyDescent="0.35">
      <c r="A64" s="3" t="s">
        <v>69</v>
      </c>
      <c r="B64" s="5">
        <v>17.111059999999998</v>
      </c>
      <c r="C64" s="5">
        <v>14.457269999999999</v>
      </c>
      <c r="D64" s="5">
        <v>36.178629999999998</v>
      </c>
      <c r="E64">
        <f t="shared" si="3"/>
        <v>22.582319999999999</v>
      </c>
      <c r="F64">
        <f t="shared" si="4"/>
        <v>9.6748948160725057</v>
      </c>
      <c r="G64" s="4">
        <f t="shared" si="5"/>
        <v>0.42842785046321663</v>
      </c>
    </row>
    <row r="65" spans="1:7" x14ac:dyDescent="0.35">
      <c r="A65" s="3" t="s">
        <v>70</v>
      </c>
      <c r="B65" s="5">
        <v>18.76999</v>
      </c>
      <c r="C65" s="5">
        <v>13.62053</v>
      </c>
      <c r="D65" s="5">
        <v>20.947289999999999</v>
      </c>
      <c r="E65">
        <f t="shared" si="3"/>
        <v>17.77927</v>
      </c>
      <c r="F65">
        <f t="shared" si="4"/>
        <v>3.0720782990455517</v>
      </c>
      <c r="G65" s="4">
        <f t="shared" si="5"/>
        <v>0.17278990076901649</v>
      </c>
    </row>
    <row r="66" spans="1:7" x14ac:dyDescent="0.35">
      <c r="A66" s="3" t="s">
        <v>71</v>
      </c>
      <c r="B66" s="5">
        <v>4.5700219999999998</v>
      </c>
      <c r="C66" s="5">
        <v>9.3692069999999994</v>
      </c>
      <c r="D66" s="5">
        <v>20.84272</v>
      </c>
      <c r="E66">
        <f t="shared" ref="E66:E90" si="6">AVERAGE(B66:D66)</f>
        <v>11.593983</v>
      </c>
      <c r="F66">
        <f t="shared" ref="F66:F90" si="7">_xlfn.STDEV.P(B66:D66)</f>
        <v>6.8270245464835337</v>
      </c>
      <c r="G66" s="4">
        <f t="shared" ref="G66:G90" si="8">F66/E66</f>
        <v>0.588842035259456</v>
      </c>
    </row>
    <row r="67" spans="1:7" x14ac:dyDescent="0.35">
      <c r="A67" s="3" t="s">
        <v>72</v>
      </c>
      <c r="B67" s="5">
        <v>5.0247890000000002</v>
      </c>
      <c r="C67" s="5">
        <v>8.3813770000000005</v>
      </c>
      <c r="D67" s="5">
        <v>24.82188</v>
      </c>
      <c r="E67">
        <f t="shared" si="6"/>
        <v>12.742682</v>
      </c>
      <c r="F67">
        <f t="shared" si="7"/>
        <v>8.6505082314215915</v>
      </c>
      <c r="G67" s="4">
        <f t="shared" si="8"/>
        <v>0.67886087335629908</v>
      </c>
    </row>
    <row r="68" spans="1:7" x14ac:dyDescent="0.35">
      <c r="A68" s="3" t="s">
        <v>73</v>
      </c>
      <c r="B68" s="5">
        <v>10.493270000000001</v>
      </c>
      <c r="C68" s="5">
        <v>15.878130000000001</v>
      </c>
      <c r="D68" s="5">
        <v>25.755759999999999</v>
      </c>
      <c r="E68">
        <f t="shared" si="6"/>
        <v>17.375720000000001</v>
      </c>
      <c r="F68">
        <f t="shared" si="7"/>
        <v>6.3202311195134753</v>
      </c>
      <c r="G68" s="4">
        <f t="shared" si="8"/>
        <v>0.36373923610149533</v>
      </c>
    </row>
    <row r="69" spans="1:7" x14ac:dyDescent="0.35">
      <c r="A69" s="3" t="s">
        <v>74</v>
      </c>
      <c r="B69" s="5">
        <v>7.0790930000000003</v>
      </c>
      <c r="C69" s="5">
        <v>15.23719</v>
      </c>
      <c r="D69" s="5">
        <v>27.915220000000001</v>
      </c>
      <c r="E69">
        <f t="shared" si="6"/>
        <v>16.743834333333336</v>
      </c>
      <c r="F69">
        <f t="shared" si="7"/>
        <v>8.5727681235567594</v>
      </c>
      <c r="G69" s="4">
        <f t="shared" si="8"/>
        <v>0.51199551744789074</v>
      </c>
    </row>
    <row r="70" spans="1:7" x14ac:dyDescent="0.35">
      <c r="A70" s="3" t="s">
        <v>75</v>
      </c>
      <c r="B70" s="5">
        <v>19.141970000000001</v>
      </c>
      <c r="C70" s="5">
        <v>12.756790000000001</v>
      </c>
      <c r="D70" s="5">
        <v>29.587350000000001</v>
      </c>
      <c r="E70">
        <f t="shared" si="6"/>
        <v>20.495370000000001</v>
      </c>
      <c r="F70">
        <f t="shared" si="7"/>
        <v>6.9373725164695177</v>
      </c>
      <c r="G70" s="4">
        <f t="shared" si="8"/>
        <v>0.33848486348231416</v>
      </c>
    </row>
    <row r="71" spans="1:7" x14ac:dyDescent="0.35">
      <c r="A71" s="3" t="s">
        <v>76</v>
      </c>
      <c r="B71" s="5">
        <v>20.753820000000001</v>
      </c>
      <c r="C71" s="5">
        <v>16.267340000000001</v>
      </c>
      <c r="D71" s="5">
        <v>29.805900000000001</v>
      </c>
      <c r="E71">
        <f t="shared" si="6"/>
        <v>22.275686666666669</v>
      </c>
      <c r="F71">
        <f t="shared" si="7"/>
        <v>5.6308797614424595</v>
      </c>
      <c r="G71" s="4">
        <f t="shared" si="8"/>
        <v>0.25278142244066065</v>
      </c>
    </row>
    <row r="72" spans="1:7" x14ac:dyDescent="0.35">
      <c r="A72" s="3" t="s">
        <v>77</v>
      </c>
      <c r="B72" s="5">
        <v>23.792590000000001</v>
      </c>
      <c r="C72" s="5">
        <v>19.506309999999999</v>
      </c>
      <c r="D72" s="5">
        <v>36.269530000000003</v>
      </c>
      <c r="E72">
        <f t="shared" si="6"/>
        <v>26.522810000000003</v>
      </c>
      <c r="F72">
        <f t="shared" si="7"/>
        <v>7.1106475152126549</v>
      </c>
      <c r="G72" s="4">
        <f t="shared" si="8"/>
        <v>0.26809555681365038</v>
      </c>
    </row>
    <row r="73" spans="1:7" x14ac:dyDescent="0.35">
      <c r="A73" s="3" t="s">
        <v>78</v>
      </c>
      <c r="B73" s="5">
        <v>28.702190000000002</v>
      </c>
      <c r="C73" s="5">
        <v>24.46678</v>
      </c>
      <c r="D73" s="5">
        <v>44.900889999999997</v>
      </c>
      <c r="E73">
        <f t="shared" si="6"/>
        <v>32.689953333333335</v>
      </c>
      <c r="F73">
        <f t="shared" si="7"/>
        <v>8.8058656653783274</v>
      </c>
      <c r="G73" s="4">
        <f t="shared" si="8"/>
        <v>0.26937529018737233</v>
      </c>
    </row>
    <row r="74" spans="1:7" x14ac:dyDescent="0.35">
      <c r="A74" s="3" t="s">
        <v>79</v>
      </c>
      <c r="B74" s="5">
        <v>22.760020000000001</v>
      </c>
      <c r="C74" s="5">
        <v>16.61469</v>
      </c>
      <c r="D74" s="5">
        <v>47.395229999999998</v>
      </c>
      <c r="E74">
        <f t="shared" si="6"/>
        <v>28.923313333333329</v>
      </c>
      <c r="F74">
        <f t="shared" si="7"/>
        <v>13.300377167770687</v>
      </c>
      <c r="G74" s="4">
        <f t="shared" si="8"/>
        <v>0.45984970720634438</v>
      </c>
    </row>
    <row r="75" spans="1:7" x14ac:dyDescent="0.35">
      <c r="A75" s="3" t="s">
        <v>80</v>
      </c>
      <c r="B75" s="5">
        <v>23.90418</v>
      </c>
      <c r="C75" s="5">
        <v>17.794350000000001</v>
      </c>
      <c r="D75" s="5">
        <v>38.286009999999997</v>
      </c>
      <c r="E75">
        <f t="shared" si="6"/>
        <v>26.661513333333335</v>
      </c>
      <c r="F75">
        <f t="shared" si="7"/>
        <v>8.5898854366529243</v>
      </c>
      <c r="G75" s="4">
        <f t="shared" si="8"/>
        <v>0.32218296573261246</v>
      </c>
    </row>
    <row r="76" spans="1:7" x14ac:dyDescent="0.35">
      <c r="A76" s="3" t="s">
        <v>81</v>
      </c>
      <c r="B76" s="5">
        <v>20.86749</v>
      </c>
      <c r="C76" s="5">
        <v>15.76979</v>
      </c>
      <c r="D76" s="5">
        <v>32.944769999999998</v>
      </c>
      <c r="E76">
        <f t="shared" si="6"/>
        <v>23.19401666666667</v>
      </c>
      <c r="F76">
        <f t="shared" si="7"/>
        <v>7.2020612442148835</v>
      </c>
      <c r="G76" s="4">
        <f t="shared" si="8"/>
        <v>0.31051375653124114</v>
      </c>
    </row>
    <row r="77" spans="1:7" x14ac:dyDescent="0.35">
      <c r="A77" s="3" t="s">
        <v>82</v>
      </c>
      <c r="B77" s="5">
        <v>34.095610000000001</v>
      </c>
      <c r="C77" s="5">
        <v>26.982330000000001</v>
      </c>
      <c r="D77" s="5">
        <v>23.938179999999999</v>
      </c>
      <c r="E77">
        <f t="shared" si="6"/>
        <v>28.338706666666667</v>
      </c>
      <c r="F77">
        <f t="shared" si="7"/>
        <v>4.2562240149090931</v>
      </c>
      <c r="G77" s="4">
        <f t="shared" si="8"/>
        <v>0.15019118779741158</v>
      </c>
    </row>
    <row r="78" spans="1:7" x14ac:dyDescent="0.35">
      <c r="A78" s="3" t="s">
        <v>83</v>
      </c>
      <c r="B78" s="5">
        <v>5.6983129999999997</v>
      </c>
      <c r="C78" s="5">
        <v>14.929740000000001</v>
      </c>
      <c r="D78" s="5">
        <v>37.604410000000001</v>
      </c>
      <c r="E78">
        <f t="shared" si="6"/>
        <v>19.410821000000002</v>
      </c>
      <c r="F78">
        <f t="shared" si="7"/>
        <v>13.40546708473258</v>
      </c>
      <c r="G78" s="4">
        <f t="shared" si="8"/>
        <v>0.69061824251187409</v>
      </c>
    </row>
    <row r="79" spans="1:7" x14ac:dyDescent="0.35">
      <c r="A79" s="3" t="s">
        <v>84</v>
      </c>
      <c r="B79" s="5">
        <v>20.305879999999998</v>
      </c>
      <c r="C79" s="5">
        <v>15.51863</v>
      </c>
      <c r="D79" s="5">
        <v>20.075130000000001</v>
      </c>
      <c r="E79">
        <f t="shared" si="6"/>
        <v>18.633213333333334</v>
      </c>
      <c r="F79">
        <f t="shared" si="7"/>
        <v>2.2043568065437076</v>
      </c>
      <c r="G79" s="4">
        <f t="shared" si="8"/>
        <v>0.11830255829252428</v>
      </c>
    </row>
    <row r="80" spans="1:7" x14ac:dyDescent="0.35">
      <c r="A80" s="3" t="s">
        <v>85</v>
      </c>
      <c r="B80" s="5">
        <v>21.108969999999999</v>
      </c>
      <c r="C80" s="5">
        <v>16.07385</v>
      </c>
      <c r="D80" s="5">
        <v>32.278959999999998</v>
      </c>
      <c r="E80">
        <f t="shared" si="6"/>
        <v>23.153926666666667</v>
      </c>
      <c r="F80">
        <f t="shared" si="7"/>
        <v>6.7718920721087095</v>
      </c>
      <c r="G80" s="4">
        <f t="shared" si="8"/>
        <v>0.29247272696331894</v>
      </c>
    </row>
    <row r="81" spans="1:7" x14ac:dyDescent="0.35">
      <c r="A81" s="3" t="s">
        <v>86</v>
      </c>
      <c r="B81" s="5">
        <v>1.4165160000000001</v>
      </c>
      <c r="C81" s="5">
        <v>18.160789999999999</v>
      </c>
      <c r="D81" s="5">
        <v>34.270789999999998</v>
      </c>
      <c r="E81">
        <f t="shared" si="6"/>
        <v>17.949365333333333</v>
      </c>
      <c r="F81">
        <f t="shared" si="7"/>
        <v>13.413534341826177</v>
      </c>
      <c r="G81" s="4">
        <f t="shared" si="8"/>
        <v>0.74729853076845154</v>
      </c>
    </row>
    <row r="82" spans="1:7" x14ac:dyDescent="0.35">
      <c r="A82" s="3" t="s">
        <v>87</v>
      </c>
      <c r="B82" s="5">
        <v>22.098389999999998</v>
      </c>
      <c r="C82" s="5">
        <v>16.56711</v>
      </c>
      <c r="D82" s="5">
        <v>33.445650000000001</v>
      </c>
      <c r="E82">
        <f t="shared" si="6"/>
        <v>24.037049999999997</v>
      </c>
      <c r="F82">
        <f t="shared" si="7"/>
        <v>7.025671027482006</v>
      </c>
      <c r="G82" s="4">
        <f t="shared" si="8"/>
        <v>0.29228507772301537</v>
      </c>
    </row>
    <row r="83" spans="1:7" x14ac:dyDescent="0.35">
      <c r="A83" s="3" t="s">
        <v>88</v>
      </c>
      <c r="B83" s="5">
        <v>23.827760000000001</v>
      </c>
      <c r="C83" s="5">
        <v>16.904039999999998</v>
      </c>
      <c r="D83" s="5">
        <v>35.672559999999997</v>
      </c>
      <c r="E83">
        <f t="shared" si="6"/>
        <v>25.468119999999999</v>
      </c>
      <c r="F83">
        <f t="shared" si="7"/>
        <v>7.7495127349960882</v>
      </c>
      <c r="G83" s="4">
        <f t="shared" si="8"/>
        <v>0.30428287345104738</v>
      </c>
    </row>
    <row r="84" spans="1:7" x14ac:dyDescent="0.35">
      <c r="A84" s="3" t="s">
        <v>89</v>
      </c>
      <c r="B84" s="5">
        <v>42.145510000000002</v>
      </c>
      <c r="C84" s="5">
        <v>29.397189999999998</v>
      </c>
      <c r="D84" s="5">
        <v>38.760379999999998</v>
      </c>
      <c r="E84">
        <f t="shared" si="6"/>
        <v>36.767693333333334</v>
      </c>
      <c r="F84">
        <f t="shared" si="7"/>
        <v>5.3918466730940784</v>
      </c>
      <c r="G84" s="4">
        <f t="shared" si="8"/>
        <v>0.14664631322427474</v>
      </c>
    </row>
    <row r="85" spans="1:7" x14ac:dyDescent="0.35">
      <c r="A85" s="3" t="s">
        <v>90</v>
      </c>
      <c r="B85" s="5">
        <v>36.310169999999999</v>
      </c>
      <c r="C85" s="5">
        <v>27.028780000000001</v>
      </c>
      <c r="D85" s="5">
        <v>57.712409999999998</v>
      </c>
      <c r="E85">
        <f t="shared" si="6"/>
        <v>40.350453333333327</v>
      </c>
      <c r="F85">
        <f t="shared" si="7"/>
        <v>12.848195841036302</v>
      </c>
      <c r="G85" s="4">
        <f t="shared" si="8"/>
        <v>0.31841515471704668</v>
      </c>
    </row>
    <row r="86" spans="1:7" x14ac:dyDescent="0.35">
      <c r="A86" s="3" t="s">
        <v>91</v>
      </c>
      <c r="B86" s="5">
        <v>37.075859999999999</v>
      </c>
      <c r="C86" s="5">
        <v>30.24025</v>
      </c>
      <c r="D86" s="5">
        <v>53.214820000000003</v>
      </c>
      <c r="E86">
        <f t="shared" si="6"/>
        <v>40.176976666666668</v>
      </c>
      <c r="F86">
        <f t="shared" si="7"/>
        <v>9.6322517307371545</v>
      </c>
      <c r="G86" s="4">
        <f t="shared" si="8"/>
        <v>0.23974555902133554</v>
      </c>
    </row>
    <row r="87" spans="1:7" x14ac:dyDescent="0.35">
      <c r="A87" s="3" t="s">
        <v>92</v>
      </c>
      <c r="B87" s="5">
        <v>30.276509999999998</v>
      </c>
      <c r="C87" s="5">
        <v>25.945889999999999</v>
      </c>
      <c r="D87" s="5">
        <v>55.299619999999997</v>
      </c>
      <c r="E87">
        <f t="shared" si="6"/>
        <v>37.174006666666664</v>
      </c>
      <c r="F87">
        <f t="shared" si="7"/>
        <v>12.938108090140362</v>
      </c>
      <c r="G87" s="4">
        <f t="shared" si="8"/>
        <v>0.34804179722014622</v>
      </c>
    </row>
    <row r="88" spans="1:7" x14ac:dyDescent="0.35">
      <c r="A88" s="3" t="s">
        <v>93</v>
      </c>
      <c r="B88" s="5">
        <v>29.506519999999998</v>
      </c>
      <c r="C88" s="5">
        <v>26.27786</v>
      </c>
      <c r="D88" s="5">
        <v>41.93694</v>
      </c>
      <c r="E88">
        <f t="shared" si="6"/>
        <v>32.573773333333328</v>
      </c>
      <c r="F88">
        <f t="shared" si="7"/>
        <v>6.7506902792595298</v>
      </c>
      <c r="G88" s="4">
        <f t="shared" si="8"/>
        <v>0.20724311580910484</v>
      </c>
    </row>
    <row r="89" spans="1:7" x14ac:dyDescent="0.35">
      <c r="A89" s="3" t="s">
        <v>94</v>
      </c>
      <c r="B89" s="5">
        <v>27.13776</v>
      </c>
      <c r="C89" s="5">
        <v>19.14716</v>
      </c>
      <c r="D89" s="5">
        <v>49.728760000000001</v>
      </c>
      <c r="E89">
        <f t="shared" si="6"/>
        <v>32.004559999999998</v>
      </c>
      <c r="F89">
        <f t="shared" si="7"/>
        <v>12.950492173916288</v>
      </c>
      <c r="G89" s="4">
        <f t="shared" si="8"/>
        <v>0.40464521849124901</v>
      </c>
    </row>
    <row r="90" spans="1:7" x14ac:dyDescent="0.35">
      <c r="A90" s="3" t="s">
        <v>95</v>
      </c>
      <c r="B90" s="5">
        <v>23.67755</v>
      </c>
      <c r="C90" s="5">
        <v>21.631309999999999</v>
      </c>
      <c r="D90" s="5">
        <v>37.53369</v>
      </c>
      <c r="E90">
        <f t="shared" si="6"/>
        <v>27.61418333333333</v>
      </c>
      <c r="F90">
        <f t="shared" si="7"/>
        <v>7.0637211117528116</v>
      </c>
      <c r="G90" s="4">
        <f t="shared" si="8"/>
        <v>0.25580047131888672</v>
      </c>
    </row>
    <row r="91" spans="1:7" x14ac:dyDescent="0.35">
      <c r="B91" s="6"/>
      <c r="G91" s="4">
        <f>AVERAGE(G2:G90)</f>
        <v>0.29944246120207468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1"/>
  <sheetViews>
    <sheetView workbookViewId="0"/>
  </sheetViews>
  <sheetFormatPr defaultColWidth="8.81640625" defaultRowHeight="14.5" x14ac:dyDescent="0.35"/>
  <cols>
    <col min="1" max="1" width="39.453125" customWidth="1"/>
    <col min="2" max="7" width="8.453125" customWidth="1"/>
    <col min="8" max="1025" width="9.1796875" customWidth="1"/>
  </cols>
  <sheetData>
    <row r="1" spans="1:7" x14ac:dyDescent="0.35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  <c r="G1" s="2" t="s">
        <v>6</v>
      </c>
    </row>
    <row r="2" spans="1:7" x14ac:dyDescent="0.35">
      <c r="A2" s="3" t="s">
        <v>7</v>
      </c>
      <c r="B2" s="5">
        <v>74.234020000000001</v>
      </c>
      <c r="C2" s="5">
        <v>57.225320000000004</v>
      </c>
      <c r="D2" s="5">
        <v>89.344350000000006</v>
      </c>
      <c r="E2">
        <f t="shared" ref="E2:E8" si="0">AVERAGE(B2:D2)</f>
        <v>73.601230000000001</v>
      </c>
      <c r="F2">
        <f t="shared" ref="F2:F8" si="1">_xlfn.STDEV.P(B2:D2)</f>
        <v>13.120171224068182</v>
      </c>
      <c r="G2" s="4">
        <f t="shared" ref="G2:G33" si="2">F2/E2</f>
        <v>0.17826021690219282</v>
      </c>
    </row>
    <row r="3" spans="1:7" x14ac:dyDescent="0.35">
      <c r="A3" s="3" t="s">
        <v>8</v>
      </c>
      <c r="B3" s="5">
        <v>54.724879999999999</v>
      </c>
      <c r="C3" s="5">
        <v>45.18168</v>
      </c>
      <c r="D3" s="5">
        <v>75.581879999999998</v>
      </c>
      <c r="E3">
        <f t="shared" si="0"/>
        <v>58.496146666666668</v>
      </c>
      <c r="F3">
        <f t="shared" si="1"/>
        <v>12.694089942786576</v>
      </c>
      <c r="G3" s="4">
        <f t="shared" si="2"/>
        <v>0.21700728451606116</v>
      </c>
    </row>
    <row r="4" spans="1:7" x14ac:dyDescent="0.35">
      <c r="A4" s="3" t="s">
        <v>9</v>
      </c>
      <c r="B4" s="5">
        <v>36.421790000000001</v>
      </c>
      <c r="C4" s="5">
        <v>32.455530000000003</v>
      </c>
      <c r="D4" s="5">
        <v>56.034219999999998</v>
      </c>
      <c r="E4">
        <f t="shared" si="0"/>
        <v>41.637180000000001</v>
      </c>
      <c r="F4">
        <f t="shared" si="1"/>
        <v>10.308212750621054</v>
      </c>
      <c r="G4" s="4">
        <f t="shared" si="2"/>
        <v>0.24757230798582069</v>
      </c>
    </row>
    <row r="5" spans="1:7" x14ac:dyDescent="0.35">
      <c r="A5" s="3" t="s">
        <v>10</v>
      </c>
      <c r="B5" s="5">
        <v>54.985669999999999</v>
      </c>
      <c r="C5" s="5">
        <v>39.565719999999999</v>
      </c>
      <c r="D5" s="5">
        <v>68.587350000000001</v>
      </c>
      <c r="E5">
        <f t="shared" si="0"/>
        <v>54.379579999999997</v>
      </c>
      <c r="F5">
        <f t="shared" si="1"/>
        <v>11.855779484574894</v>
      </c>
      <c r="G5" s="4">
        <f t="shared" si="2"/>
        <v>0.2180189601422978</v>
      </c>
    </row>
    <row r="6" spans="1:7" x14ac:dyDescent="0.35">
      <c r="A6" s="3" t="s">
        <v>11</v>
      </c>
      <c r="B6" s="5">
        <v>53.294530000000002</v>
      </c>
      <c r="C6" s="5">
        <v>46.782800000000002</v>
      </c>
      <c r="D6" s="5">
        <v>63.908200000000001</v>
      </c>
      <c r="E6">
        <f t="shared" si="0"/>
        <v>54.661843333333337</v>
      </c>
      <c r="F6">
        <f t="shared" si="1"/>
        <v>7.0579501558471147</v>
      </c>
      <c r="G6" s="4">
        <f t="shared" si="2"/>
        <v>0.12912023681321969</v>
      </c>
    </row>
    <row r="7" spans="1:7" x14ac:dyDescent="0.35">
      <c r="A7" s="3" t="s">
        <v>12</v>
      </c>
      <c r="B7" s="5">
        <v>29.290939999999999</v>
      </c>
      <c r="C7" s="5">
        <v>25.00337</v>
      </c>
      <c r="D7" s="5">
        <v>45.291069999999998</v>
      </c>
      <c r="E7">
        <f t="shared" si="0"/>
        <v>33.19512666666666</v>
      </c>
      <c r="F7">
        <f t="shared" si="1"/>
        <v>8.7303951024999815</v>
      </c>
      <c r="G7" s="4">
        <f t="shared" si="2"/>
        <v>0.26300231326626411</v>
      </c>
    </row>
    <row r="8" spans="1:7" x14ac:dyDescent="0.35">
      <c r="A8" s="3" t="s">
        <v>13</v>
      </c>
      <c r="B8" s="5">
        <v>47.139180000000003</v>
      </c>
      <c r="C8" s="5">
        <v>34.126010000000001</v>
      </c>
      <c r="D8" s="5">
        <v>54.082439999999998</v>
      </c>
      <c r="E8">
        <f t="shared" si="0"/>
        <v>45.115876666666672</v>
      </c>
      <c r="F8">
        <f t="shared" si="1"/>
        <v>8.2718434813622661</v>
      </c>
      <c r="G8" s="4">
        <f t="shared" si="2"/>
        <v>0.18334661969394511</v>
      </c>
    </row>
    <row r="9" spans="1:7" x14ac:dyDescent="0.35">
      <c r="A9" s="3" t="s">
        <v>14</v>
      </c>
      <c r="B9" s="5">
        <v>51.577640000000002</v>
      </c>
      <c r="C9" s="5">
        <v>42.14714</v>
      </c>
      <c r="D9" s="5">
        <v>352.11110000000002</v>
      </c>
      <c r="E9">
        <f>AVERAGE(B9:C9)</f>
        <v>46.862390000000005</v>
      </c>
      <c r="F9">
        <f>_xlfn.STDEV.P(B9:C9)</f>
        <v>4.7152499999999549</v>
      </c>
      <c r="G9" s="4">
        <f t="shared" si="2"/>
        <v>0.10061906787084386</v>
      </c>
    </row>
    <row r="10" spans="1:7" x14ac:dyDescent="0.35">
      <c r="A10" s="3" t="s">
        <v>15</v>
      </c>
      <c r="B10" s="5">
        <v>33.660670000000003</v>
      </c>
      <c r="C10" s="5">
        <v>25.792850000000001</v>
      </c>
      <c r="D10" s="5">
        <v>63.556849999999997</v>
      </c>
      <c r="E10">
        <f t="shared" ref="E10:E41" si="3">AVERAGE(B10:D10)</f>
        <v>41.003456666666665</v>
      </c>
      <c r="F10">
        <f t="shared" ref="F10:F41" si="4">_xlfn.STDEV.P(B10:D10)</f>
        <v>16.267909331444191</v>
      </c>
      <c r="G10" s="4">
        <f t="shared" si="2"/>
        <v>0.39674482723962684</v>
      </c>
    </row>
    <row r="11" spans="1:7" x14ac:dyDescent="0.35">
      <c r="A11" s="3" t="s">
        <v>16</v>
      </c>
      <c r="B11" s="5">
        <v>51.591920000000002</v>
      </c>
      <c r="C11" s="5">
        <v>38.29609</v>
      </c>
      <c r="D11" s="5">
        <v>48.823459999999997</v>
      </c>
      <c r="E11">
        <f t="shared" si="3"/>
        <v>46.237156666666671</v>
      </c>
      <c r="F11">
        <f t="shared" si="4"/>
        <v>5.727797572437562</v>
      </c>
      <c r="G11" s="4">
        <f t="shared" si="2"/>
        <v>0.1238786721625305</v>
      </c>
    </row>
    <row r="12" spans="1:7" x14ac:dyDescent="0.35">
      <c r="A12" s="3" t="s">
        <v>17</v>
      </c>
      <c r="B12" s="5">
        <v>57.866889999999998</v>
      </c>
      <c r="C12" s="5">
        <v>50.251089999999998</v>
      </c>
      <c r="D12" s="5">
        <v>64.477770000000007</v>
      </c>
      <c r="E12">
        <f t="shared" si="3"/>
        <v>57.531916666666667</v>
      </c>
      <c r="F12">
        <f t="shared" si="4"/>
        <v>5.8128456201836931</v>
      </c>
      <c r="G12" s="4">
        <f t="shared" si="2"/>
        <v>0.10103688451512323</v>
      </c>
    </row>
    <row r="13" spans="1:7" x14ac:dyDescent="0.35">
      <c r="A13" s="3" t="s">
        <v>18</v>
      </c>
      <c r="B13" s="5">
        <v>60.327489999999997</v>
      </c>
      <c r="C13" s="5">
        <v>54.888019999999997</v>
      </c>
      <c r="D13" s="5">
        <v>70.693100000000001</v>
      </c>
      <c r="E13">
        <f t="shared" si="3"/>
        <v>61.96953666666667</v>
      </c>
      <c r="F13">
        <f t="shared" si="4"/>
        <v>6.5560341870794563</v>
      </c>
      <c r="G13" s="4">
        <f t="shared" si="2"/>
        <v>0.10579446837474804</v>
      </c>
    </row>
    <row r="14" spans="1:7" x14ac:dyDescent="0.35">
      <c r="A14" s="3" t="s">
        <v>19</v>
      </c>
      <c r="B14" s="5">
        <v>53.543030000000002</v>
      </c>
      <c r="C14" s="5">
        <v>42.613460000000003</v>
      </c>
      <c r="D14" s="5">
        <v>71.33399</v>
      </c>
      <c r="E14">
        <f t="shared" si="3"/>
        <v>55.830159999999999</v>
      </c>
      <c r="F14">
        <f t="shared" si="4"/>
        <v>11.836115173425794</v>
      </c>
      <c r="G14" s="4">
        <f t="shared" si="2"/>
        <v>0.21200217182658609</v>
      </c>
    </row>
    <row r="15" spans="1:7" x14ac:dyDescent="0.35">
      <c r="A15" s="3" t="s">
        <v>20</v>
      </c>
      <c r="B15" s="5">
        <v>48.655729999999998</v>
      </c>
      <c r="C15" s="5">
        <v>36.820279999999997</v>
      </c>
      <c r="D15" s="5">
        <v>69.557140000000004</v>
      </c>
      <c r="E15">
        <f t="shared" si="3"/>
        <v>51.677716666666669</v>
      </c>
      <c r="F15">
        <f t="shared" si="4"/>
        <v>13.534518910918921</v>
      </c>
      <c r="G15" s="4">
        <f t="shared" si="2"/>
        <v>0.26190241721049184</v>
      </c>
    </row>
    <row r="16" spans="1:7" x14ac:dyDescent="0.35">
      <c r="A16" s="3" t="s">
        <v>21</v>
      </c>
      <c r="B16" s="5">
        <v>34.945419999999999</v>
      </c>
      <c r="C16" s="5">
        <v>24.210830000000001</v>
      </c>
      <c r="D16" s="5">
        <v>59.313380000000002</v>
      </c>
      <c r="E16">
        <f t="shared" si="3"/>
        <v>39.489876666666667</v>
      </c>
      <c r="F16">
        <f t="shared" si="4"/>
        <v>14.686418191014301</v>
      </c>
      <c r="G16" s="4">
        <f t="shared" si="2"/>
        <v>0.37190336943774455</v>
      </c>
    </row>
    <row r="17" spans="1:7" x14ac:dyDescent="0.35">
      <c r="A17" s="3" t="s">
        <v>22</v>
      </c>
      <c r="B17" s="5">
        <v>39.847090000000001</v>
      </c>
      <c r="C17" s="5">
        <v>30.910769999999999</v>
      </c>
      <c r="D17" s="5">
        <v>49.633029999999998</v>
      </c>
      <c r="E17">
        <f t="shared" si="3"/>
        <v>40.130296666666659</v>
      </c>
      <c r="F17">
        <f t="shared" si="4"/>
        <v>7.645953587309382</v>
      </c>
      <c r="G17" s="4">
        <f t="shared" si="2"/>
        <v>0.19052820991628311</v>
      </c>
    </row>
    <row r="18" spans="1:7" x14ac:dyDescent="0.35">
      <c r="A18" s="3" t="s">
        <v>23</v>
      </c>
      <c r="B18" s="5">
        <v>38.32253</v>
      </c>
      <c r="C18" s="5">
        <v>29.621559999999999</v>
      </c>
      <c r="D18" s="5">
        <v>39.895600000000002</v>
      </c>
      <c r="E18">
        <f t="shared" si="3"/>
        <v>35.946563333333337</v>
      </c>
      <c r="F18">
        <f t="shared" si="4"/>
        <v>4.5183247397852524</v>
      </c>
      <c r="G18" s="4">
        <f t="shared" si="2"/>
        <v>0.125695597041829</v>
      </c>
    </row>
    <row r="19" spans="1:7" x14ac:dyDescent="0.35">
      <c r="A19" s="3" t="s">
        <v>24</v>
      </c>
      <c r="B19" s="5">
        <v>38.660449999999997</v>
      </c>
      <c r="C19" s="5">
        <v>28.540310000000002</v>
      </c>
      <c r="D19" s="5">
        <v>43.705249999999999</v>
      </c>
      <c r="E19">
        <f t="shared" si="3"/>
        <v>36.968670000000003</v>
      </c>
      <c r="F19">
        <f t="shared" si="4"/>
        <v>6.3055764197097499</v>
      </c>
      <c r="G19" s="4">
        <f t="shared" si="2"/>
        <v>0.17056541173133222</v>
      </c>
    </row>
    <row r="20" spans="1:7" x14ac:dyDescent="0.35">
      <c r="A20" s="3" t="s">
        <v>25</v>
      </c>
      <c r="B20" s="5">
        <v>30.802050000000001</v>
      </c>
      <c r="C20" s="5">
        <v>28.185030000000001</v>
      </c>
      <c r="D20" s="5">
        <v>48.016159999999999</v>
      </c>
      <c r="E20">
        <f t="shared" si="3"/>
        <v>35.667746666666666</v>
      </c>
      <c r="F20">
        <f t="shared" si="4"/>
        <v>8.7967676756193693</v>
      </c>
      <c r="G20" s="4">
        <f t="shared" si="2"/>
        <v>0.24663087797021949</v>
      </c>
    </row>
    <row r="21" spans="1:7" x14ac:dyDescent="0.35">
      <c r="A21" s="3" t="s">
        <v>26</v>
      </c>
      <c r="B21" s="5">
        <v>39.010249999999999</v>
      </c>
      <c r="C21" s="5">
        <v>31.14395</v>
      </c>
      <c r="D21" s="5">
        <v>49.212330000000001</v>
      </c>
      <c r="E21">
        <f t="shared" si="3"/>
        <v>39.78884333333334</v>
      </c>
      <c r="F21">
        <f t="shared" si="4"/>
        <v>7.3969022633411772</v>
      </c>
      <c r="G21" s="4">
        <f t="shared" si="2"/>
        <v>0.18590392792706237</v>
      </c>
    </row>
    <row r="22" spans="1:7" x14ac:dyDescent="0.35">
      <c r="A22" s="3" t="s">
        <v>27</v>
      </c>
      <c r="B22" s="5">
        <v>27.685300000000002</v>
      </c>
      <c r="C22" s="5">
        <v>24.621510000000001</v>
      </c>
      <c r="D22" s="5">
        <v>50.768569999999997</v>
      </c>
      <c r="E22">
        <f t="shared" si="3"/>
        <v>34.358460000000001</v>
      </c>
      <c r="F22">
        <f t="shared" si="4"/>
        <v>11.670917843086142</v>
      </c>
      <c r="G22" s="4">
        <f t="shared" si="2"/>
        <v>0.33968105215094457</v>
      </c>
    </row>
    <row r="23" spans="1:7" x14ac:dyDescent="0.35">
      <c r="A23" s="3" t="s">
        <v>28</v>
      </c>
      <c r="B23" s="5">
        <v>36.371670000000002</v>
      </c>
      <c r="C23" s="5">
        <v>32.555509999999998</v>
      </c>
      <c r="D23" s="5">
        <v>40.884729999999998</v>
      </c>
      <c r="E23">
        <f t="shared" si="3"/>
        <v>36.603969999999997</v>
      </c>
      <c r="F23">
        <f t="shared" si="4"/>
        <v>3.404354948160762</v>
      </c>
      <c r="G23" s="4">
        <f t="shared" si="2"/>
        <v>9.300507426273058E-2</v>
      </c>
    </row>
    <row r="24" spans="1:7" x14ac:dyDescent="0.35">
      <c r="A24" s="3" t="s">
        <v>29</v>
      </c>
      <c r="B24" s="5">
        <v>22.925509999999999</v>
      </c>
      <c r="C24" s="5">
        <v>17.832000000000001</v>
      </c>
      <c r="D24" s="5">
        <v>49.198909999999998</v>
      </c>
      <c r="E24">
        <f t="shared" si="3"/>
        <v>29.985473333333331</v>
      </c>
      <c r="F24">
        <f t="shared" si="4"/>
        <v>13.744164153997234</v>
      </c>
      <c r="G24" s="4">
        <f t="shared" si="2"/>
        <v>0.45836075359592682</v>
      </c>
    </row>
    <row r="25" spans="1:7" x14ac:dyDescent="0.35">
      <c r="A25" s="3" t="s">
        <v>30</v>
      </c>
      <c r="B25" s="5">
        <v>45.966540000000002</v>
      </c>
      <c r="C25" s="5">
        <v>42.370100000000001</v>
      </c>
      <c r="D25" s="5">
        <v>40.333779999999997</v>
      </c>
      <c r="E25">
        <f t="shared" si="3"/>
        <v>42.890140000000002</v>
      </c>
      <c r="F25">
        <f t="shared" si="4"/>
        <v>2.3287804398583125</v>
      </c>
      <c r="G25" s="4">
        <f t="shared" si="2"/>
        <v>5.4296405650769909E-2</v>
      </c>
    </row>
    <row r="26" spans="1:7" x14ac:dyDescent="0.35">
      <c r="A26" s="3" t="s">
        <v>31</v>
      </c>
      <c r="B26" s="5">
        <v>45.739049999999999</v>
      </c>
      <c r="C26" s="5">
        <v>37.258049999999997</v>
      </c>
      <c r="D26" s="5">
        <v>67.22381</v>
      </c>
      <c r="E26">
        <f t="shared" si="3"/>
        <v>50.073636666666665</v>
      </c>
      <c r="F26">
        <f t="shared" si="4"/>
        <v>12.61158658463274</v>
      </c>
      <c r="G26" s="4">
        <f t="shared" si="2"/>
        <v>0.25186080788552151</v>
      </c>
    </row>
    <row r="27" spans="1:7" x14ac:dyDescent="0.35">
      <c r="A27" s="3" t="s">
        <v>32</v>
      </c>
      <c r="B27" s="5">
        <v>25.145189999999999</v>
      </c>
      <c r="C27" s="5">
        <v>20.826000000000001</v>
      </c>
      <c r="D27" s="5">
        <v>59.847230000000003</v>
      </c>
      <c r="E27">
        <f t="shared" si="3"/>
        <v>35.272806666666668</v>
      </c>
      <c r="F27">
        <f t="shared" si="4"/>
        <v>17.465977636315944</v>
      </c>
      <c r="G27" s="4">
        <f t="shared" si="2"/>
        <v>0.49516835451661284</v>
      </c>
    </row>
    <row r="28" spans="1:7" x14ac:dyDescent="0.35">
      <c r="A28" s="3" t="s">
        <v>33</v>
      </c>
      <c r="B28" s="5">
        <v>21.8691</v>
      </c>
      <c r="C28" s="5">
        <v>19.23076</v>
      </c>
      <c r="D28" s="5">
        <v>37.769100000000002</v>
      </c>
      <c r="E28">
        <f t="shared" si="3"/>
        <v>26.289653333333334</v>
      </c>
      <c r="F28">
        <f t="shared" si="4"/>
        <v>8.1883446157137811</v>
      </c>
      <c r="G28" s="4">
        <f t="shared" si="2"/>
        <v>0.31146643555514542</v>
      </c>
    </row>
    <row r="29" spans="1:7" x14ac:dyDescent="0.35">
      <c r="A29" s="3" t="s">
        <v>34</v>
      </c>
      <c r="B29" s="5">
        <v>19.577020000000001</v>
      </c>
      <c r="C29" s="5">
        <v>15.35839</v>
      </c>
      <c r="D29" s="5">
        <v>35.776800000000001</v>
      </c>
      <c r="E29">
        <f t="shared" si="3"/>
        <v>23.570736666666665</v>
      </c>
      <c r="F29">
        <f t="shared" si="4"/>
        <v>8.8011437265177257</v>
      </c>
      <c r="G29" s="4">
        <f t="shared" si="2"/>
        <v>0.37339281546359787</v>
      </c>
    </row>
    <row r="30" spans="1:7" x14ac:dyDescent="0.35">
      <c r="A30" s="3" t="s">
        <v>35</v>
      </c>
      <c r="B30" s="5">
        <v>5.4590649999999998</v>
      </c>
      <c r="C30" s="5">
        <v>13.87275</v>
      </c>
      <c r="D30" s="5">
        <v>28.308620000000001</v>
      </c>
      <c r="E30">
        <f t="shared" si="3"/>
        <v>15.880144999999999</v>
      </c>
      <c r="F30">
        <f t="shared" si="4"/>
        <v>9.4356687429146593</v>
      </c>
      <c r="G30" s="4">
        <f t="shared" si="2"/>
        <v>0.5941802636509087</v>
      </c>
    </row>
    <row r="31" spans="1:7" x14ac:dyDescent="0.35">
      <c r="A31" s="3" t="s">
        <v>36</v>
      </c>
      <c r="B31" s="5">
        <v>16.565570000000001</v>
      </c>
      <c r="C31" s="5">
        <v>12.7417</v>
      </c>
      <c r="D31" s="5">
        <v>9.4970660000000002</v>
      </c>
      <c r="E31">
        <f t="shared" si="3"/>
        <v>12.934778666666668</v>
      </c>
      <c r="F31">
        <f t="shared" si="4"/>
        <v>2.8889325281316038</v>
      </c>
      <c r="G31" s="4">
        <f t="shared" si="2"/>
        <v>0.22334611225907358</v>
      </c>
    </row>
    <row r="32" spans="1:7" x14ac:dyDescent="0.35">
      <c r="A32" s="3" t="s">
        <v>37</v>
      </c>
      <c r="B32" s="5">
        <v>5.1408389999999997</v>
      </c>
      <c r="C32" s="5">
        <v>9.2341759999999997</v>
      </c>
      <c r="D32" s="5">
        <v>16.292059999999999</v>
      </c>
      <c r="E32">
        <f t="shared" si="3"/>
        <v>10.222358333333332</v>
      </c>
      <c r="F32">
        <f t="shared" si="4"/>
        <v>4.6057797523433788</v>
      </c>
      <c r="G32" s="4">
        <f t="shared" si="2"/>
        <v>0.45055941125882198</v>
      </c>
    </row>
    <row r="33" spans="1:7" x14ac:dyDescent="0.35">
      <c r="A33" s="3" t="s">
        <v>38</v>
      </c>
      <c r="B33" s="5">
        <v>22.59056</v>
      </c>
      <c r="C33" s="5">
        <v>18.70955</v>
      </c>
      <c r="D33" s="5">
        <v>21.025939999999999</v>
      </c>
      <c r="E33">
        <f t="shared" si="3"/>
        <v>20.77535</v>
      </c>
      <c r="F33">
        <f t="shared" si="4"/>
        <v>1.5942931905393058</v>
      </c>
      <c r="G33" s="4">
        <f t="shared" si="2"/>
        <v>7.6739654953553407E-2</v>
      </c>
    </row>
    <row r="34" spans="1:7" x14ac:dyDescent="0.35">
      <c r="A34" s="3" t="s">
        <v>39</v>
      </c>
      <c r="B34" s="5">
        <v>23.362590000000001</v>
      </c>
      <c r="C34" s="5">
        <v>18.648199999999999</v>
      </c>
      <c r="D34" s="5">
        <v>34.811199999999999</v>
      </c>
      <c r="E34">
        <f t="shared" si="3"/>
        <v>25.607330000000001</v>
      </c>
      <c r="F34">
        <f t="shared" si="4"/>
        <v>6.7867412651777634</v>
      </c>
      <c r="G34" s="4">
        <f t="shared" ref="G34:G65" si="5">F34/E34</f>
        <v>0.26503119478593679</v>
      </c>
    </row>
    <row r="35" spans="1:7" x14ac:dyDescent="0.35">
      <c r="A35" s="3" t="s">
        <v>40</v>
      </c>
      <c r="B35" s="5">
        <v>28.624639999999999</v>
      </c>
      <c r="C35" s="5">
        <v>21.931550000000001</v>
      </c>
      <c r="D35" s="5">
        <v>36.556519999999999</v>
      </c>
      <c r="E35">
        <f t="shared" si="3"/>
        <v>29.037569999999999</v>
      </c>
      <c r="F35">
        <f t="shared" si="4"/>
        <v>5.9777543310678247</v>
      </c>
      <c r="G35" s="4">
        <f t="shared" si="5"/>
        <v>0.20586276093584363</v>
      </c>
    </row>
    <row r="36" spans="1:7" x14ac:dyDescent="0.35">
      <c r="A36" s="3" t="s">
        <v>41</v>
      </c>
      <c r="B36" s="5">
        <v>25.04064</v>
      </c>
      <c r="C36" s="5">
        <v>19.40333</v>
      </c>
      <c r="D36" s="5">
        <v>38.312860000000001</v>
      </c>
      <c r="E36">
        <f t="shared" si="3"/>
        <v>27.585610000000003</v>
      </c>
      <c r="F36">
        <f t="shared" si="4"/>
        <v>7.9267578673292851</v>
      </c>
      <c r="G36" s="4">
        <f t="shared" si="5"/>
        <v>0.28735119025206562</v>
      </c>
    </row>
    <row r="37" spans="1:7" x14ac:dyDescent="0.35">
      <c r="A37" s="3" t="s">
        <v>42</v>
      </c>
      <c r="B37" s="5">
        <v>44.159779999999998</v>
      </c>
      <c r="C37" s="5">
        <v>36.218789999999998</v>
      </c>
      <c r="D37" s="5">
        <v>43.059139999999999</v>
      </c>
      <c r="E37">
        <f t="shared" si="3"/>
        <v>41.145903333333329</v>
      </c>
      <c r="F37">
        <f t="shared" si="4"/>
        <v>3.5128513064682303</v>
      </c>
      <c r="G37" s="4">
        <f t="shared" si="5"/>
        <v>8.5375481442459461E-2</v>
      </c>
    </row>
    <row r="38" spans="1:7" x14ac:dyDescent="0.35">
      <c r="A38" s="3" t="s">
        <v>43</v>
      </c>
      <c r="B38" s="5">
        <v>30.933769999999999</v>
      </c>
      <c r="C38" s="5">
        <v>22.29055</v>
      </c>
      <c r="D38" s="5">
        <v>64.338269999999994</v>
      </c>
      <c r="E38">
        <f t="shared" si="3"/>
        <v>39.187530000000002</v>
      </c>
      <c r="F38">
        <f t="shared" si="4"/>
        <v>18.130933142060453</v>
      </c>
      <c r="G38" s="4">
        <f t="shared" si="5"/>
        <v>0.46267098595038914</v>
      </c>
    </row>
    <row r="39" spans="1:7" x14ac:dyDescent="0.35">
      <c r="A39" s="3" t="s">
        <v>44</v>
      </c>
      <c r="B39" s="5">
        <v>28.45438</v>
      </c>
      <c r="C39" s="5">
        <v>25.696739999999998</v>
      </c>
      <c r="D39" s="5">
        <v>45.158200000000001</v>
      </c>
      <c r="E39">
        <f t="shared" si="3"/>
        <v>33.103106666666669</v>
      </c>
      <c r="F39">
        <f t="shared" si="4"/>
        <v>8.5982595544654004</v>
      </c>
      <c r="G39" s="4">
        <f t="shared" si="5"/>
        <v>0.25974177109858571</v>
      </c>
    </row>
    <row r="40" spans="1:7" x14ac:dyDescent="0.35">
      <c r="A40" s="3" t="s">
        <v>45</v>
      </c>
      <c r="B40" s="5">
        <v>28.980039999999999</v>
      </c>
      <c r="C40" s="5">
        <v>20.36102</v>
      </c>
      <c r="D40" s="5">
        <v>44.864199999999997</v>
      </c>
      <c r="E40">
        <f t="shared" si="3"/>
        <v>31.401753333333332</v>
      </c>
      <c r="F40">
        <f t="shared" si="4"/>
        <v>10.148890879622689</v>
      </c>
      <c r="G40" s="4">
        <f t="shared" si="5"/>
        <v>0.32319503856650966</v>
      </c>
    </row>
    <row r="41" spans="1:7" x14ac:dyDescent="0.35">
      <c r="A41" s="3" t="s">
        <v>46</v>
      </c>
      <c r="B41" s="5">
        <v>31.346810000000001</v>
      </c>
      <c r="C41" s="5">
        <v>28.23272</v>
      </c>
      <c r="D41" s="5">
        <v>39.456580000000002</v>
      </c>
      <c r="E41">
        <f t="shared" si="3"/>
        <v>33.012036666666667</v>
      </c>
      <c r="F41">
        <f t="shared" si="4"/>
        <v>4.7309965978592308</v>
      </c>
      <c r="G41" s="4">
        <f t="shared" si="5"/>
        <v>0.14331126084796436</v>
      </c>
    </row>
    <row r="42" spans="1:7" x14ac:dyDescent="0.35">
      <c r="A42" s="3" t="s">
        <v>47</v>
      </c>
      <c r="B42" s="5">
        <v>36.494050000000001</v>
      </c>
      <c r="C42" s="5">
        <v>27.06006</v>
      </c>
      <c r="D42" s="5">
        <v>42.21463</v>
      </c>
      <c r="E42">
        <f t="shared" ref="E42:E73" si="6">AVERAGE(B42:D42)</f>
        <v>35.256246666666669</v>
      </c>
      <c r="F42">
        <f t="shared" ref="F42:F73" si="7">_xlfn.STDEV.P(B42:D42)</f>
        <v>6.248432645617771</v>
      </c>
      <c r="G42" s="4">
        <f t="shared" si="5"/>
        <v>0.17722909374597173</v>
      </c>
    </row>
    <row r="43" spans="1:7" x14ac:dyDescent="0.35">
      <c r="A43" s="3" t="s">
        <v>48</v>
      </c>
      <c r="B43" s="5">
        <v>4.756297</v>
      </c>
      <c r="C43" s="5">
        <v>7.2708830000000004</v>
      </c>
      <c r="D43" s="5">
        <v>41.48227</v>
      </c>
      <c r="E43">
        <f t="shared" si="6"/>
        <v>17.836483333333334</v>
      </c>
      <c r="F43">
        <f t="shared" si="7"/>
        <v>16.751581139342882</v>
      </c>
      <c r="G43" s="4">
        <f t="shared" si="5"/>
        <v>0.93917510679008376</v>
      </c>
    </row>
    <row r="44" spans="1:7" x14ac:dyDescent="0.35">
      <c r="A44" s="3" t="s">
        <v>49</v>
      </c>
      <c r="B44" s="5">
        <v>5.7582040000000001</v>
      </c>
      <c r="C44" s="5">
        <v>7.9843640000000002</v>
      </c>
      <c r="D44" s="5">
        <v>19.062840000000001</v>
      </c>
      <c r="E44">
        <f t="shared" si="6"/>
        <v>10.935136</v>
      </c>
      <c r="F44">
        <f t="shared" si="7"/>
        <v>5.818569487431998</v>
      </c>
      <c r="G44" s="4">
        <f t="shared" si="5"/>
        <v>0.53209850224377619</v>
      </c>
    </row>
    <row r="45" spans="1:7" x14ac:dyDescent="0.35">
      <c r="A45" s="3" t="s">
        <v>50</v>
      </c>
      <c r="B45" s="5">
        <v>41.790700000000001</v>
      </c>
      <c r="C45" s="5">
        <v>29.389309999999998</v>
      </c>
      <c r="D45" s="5">
        <v>6.4694839999999996</v>
      </c>
      <c r="E45">
        <f t="shared" si="6"/>
        <v>25.883164666666662</v>
      </c>
      <c r="F45">
        <f t="shared" si="7"/>
        <v>14.631401533539785</v>
      </c>
      <c r="G45" s="4">
        <f t="shared" si="5"/>
        <v>0.56528642157821873</v>
      </c>
    </row>
    <row r="46" spans="1:7" x14ac:dyDescent="0.35">
      <c r="A46" s="3" t="s">
        <v>51</v>
      </c>
      <c r="B46" s="5">
        <v>35.319890000000001</v>
      </c>
      <c r="C46" s="5">
        <v>26.721620000000001</v>
      </c>
      <c r="D46" s="5">
        <v>52.08175</v>
      </c>
      <c r="E46">
        <f t="shared" si="6"/>
        <v>38.041086666666665</v>
      </c>
      <c r="F46">
        <f t="shared" si="7"/>
        <v>10.530518565206352</v>
      </c>
      <c r="G46" s="4">
        <f t="shared" si="5"/>
        <v>0.27681960448395054</v>
      </c>
    </row>
    <row r="47" spans="1:7" x14ac:dyDescent="0.35">
      <c r="A47" s="3" t="s">
        <v>52</v>
      </c>
      <c r="B47" s="5">
        <v>37.65784</v>
      </c>
      <c r="C47" s="5">
        <v>29.47907</v>
      </c>
      <c r="D47" s="5">
        <v>46.014650000000003</v>
      </c>
      <c r="E47">
        <f t="shared" si="6"/>
        <v>37.71718666666667</v>
      </c>
      <c r="F47">
        <f t="shared" si="7"/>
        <v>6.7507526989826951</v>
      </c>
      <c r="G47" s="4">
        <f t="shared" si="5"/>
        <v>0.1789834633914732</v>
      </c>
    </row>
    <row r="48" spans="1:7" x14ac:dyDescent="0.35">
      <c r="A48" s="3" t="s">
        <v>53</v>
      </c>
      <c r="B48" s="5">
        <v>46.473039999999997</v>
      </c>
      <c r="C48" s="5">
        <v>40.085990000000002</v>
      </c>
      <c r="D48" s="5">
        <v>46.111660000000001</v>
      </c>
      <c r="E48">
        <f t="shared" si="6"/>
        <v>44.223563333333338</v>
      </c>
      <c r="F48">
        <f t="shared" si="7"/>
        <v>2.929423571584612</v>
      </c>
      <c r="G48" s="4">
        <f t="shared" si="5"/>
        <v>6.6241237719905088E-2</v>
      </c>
    </row>
    <row r="49" spans="1:7" x14ac:dyDescent="0.35">
      <c r="A49" s="3" t="s">
        <v>54</v>
      </c>
      <c r="B49" s="5">
        <v>66.037869999999998</v>
      </c>
      <c r="C49" s="5">
        <v>50.592190000000002</v>
      </c>
      <c r="D49" s="5">
        <v>64.199340000000007</v>
      </c>
      <c r="E49">
        <f t="shared" si="6"/>
        <v>60.276466666666671</v>
      </c>
      <c r="F49">
        <f t="shared" si="7"/>
        <v>6.8888295598808469</v>
      </c>
      <c r="G49" s="4">
        <f t="shared" si="5"/>
        <v>0.11428721590428624</v>
      </c>
    </row>
    <row r="50" spans="1:7" x14ac:dyDescent="0.35">
      <c r="A50" s="3" t="s">
        <v>55</v>
      </c>
      <c r="B50" s="5">
        <v>47.07226</v>
      </c>
      <c r="C50" s="5">
        <v>34.926340000000003</v>
      </c>
      <c r="D50" s="5">
        <v>75.366020000000006</v>
      </c>
      <c r="E50">
        <f t="shared" si="6"/>
        <v>52.454873333333332</v>
      </c>
      <c r="F50">
        <f t="shared" si="7"/>
        <v>16.942477669017475</v>
      </c>
      <c r="G50" s="4">
        <f t="shared" si="5"/>
        <v>0.32299148949142714</v>
      </c>
    </row>
    <row r="51" spans="1:7" x14ac:dyDescent="0.35">
      <c r="A51" s="3" t="s">
        <v>56</v>
      </c>
      <c r="B51" s="5">
        <v>31.851299999999998</v>
      </c>
      <c r="C51" s="5">
        <v>26.51031</v>
      </c>
      <c r="D51" s="5">
        <v>62.709620000000001</v>
      </c>
      <c r="E51">
        <f t="shared" si="6"/>
        <v>40.357076666666664</v>
      </c>
      <c r="F51">
        <f t="shared" si="7"/>
        <v>15.955326981845982</v>
      </c>
      <c r="G51" s="4">
        <f t="shared" si="5"/>
        <v>0.39535388337541422</v>
      </c>
    </row>
    <row r="52" spans="1:7" x14ac:dyDescent="0.35">
      <c r="A52" s="3" t="s">
        <v>57</v>
      </c>
      <c r="B52" s="5">
        <v>45.22296</v>
      </c>
      <c r="C52" s="5">
        <v>36.421689999999998</v>
      </c>
      <c r="D52" s="5">
        <v>41.36589</v>
      </c>
      <c r="E52">
        <f t="shared" si="6"/>
        <v>41.003513333333331</v>
      </c>
      <c r="F52">
        <f t="shared" si="7"/>
        <v>3.6022285731320403</v>
      </c>
      <c r="G52" s="4">
        <f t="shared" si="5"/>
        <v>8.7851705385539491E-2</v>
      </c>
    </row>
    <row r="53" spans="1:7" x14ac:dyDescent="0.35">
      <c r="A53" s="3" t="s">
        <v>58</v>
      </c>
      <c r="B53" s="5">
        <v>37.979399999999998</v>
      </c>
      <c r="C53" s="5">
        <v>31.400189999999998</v>
      </c>
      <c r="D53" s="5">
        <v>51.436639999999997</v>
      </c>
      <c r="E53">
        <f t="shared" si="6"/>
        <v>40.272076666666663</v>
      </c>
      <c r="F53">
        <f t="shared" si="7"/>
        <v>8.3389490494519514</v>
      </c>
      <c r="G53" s="4">
        <f t="shared" si="5"/>
        <v>0.2070652854203103</v>
      </c>
    </row>
    <row r="54" spans="1:7" x14ac:dyDescent="0.35">
      <c r="A54" s="3" t="s">
        <v>59</v>
      </c>
      <c r="B54" s="5">
        <v>36.07564</v>
      </c>
      <c r="C54" s="5">
        <v>31.376650000000001</v>
      </c>
      <c r="D54" s="5">
        <v>40.942430000000002</v>
      </c>
      <c r="E54">
        <f t="shared" si="6"/>
        <v>36.131573333333336</v>
      </c>
      <c r="F54">
        <f t="shared" si="7"/>
        <v>3.905413606387349</v>
      </c>
      <c r="G54" s="4">
        <f t="shared" si="5"/>
        <v>0.1080886672262454</v>
      </c>
    </row>
    <row r="55" spans="1:7" x14ac:dyDescent="0.35">
      <c r="A55" s="3" t="s">
        <v>60</v>
      </c>
      <c r="B55" s="5">
        <v>38.296019999999999</v>
      </c>
      <c r="C55" s="5">
        <v>28.307490000000001</v>
      </c>
      <c r="D55" s="5">
        <v>42.985939999999999</v>
      </c>
      <c r="E55">
        <f t="shared" si="6"/>
        <v>36.529816666666669</v>
      </c>
      <c r="F55">
        <f t="shared" si="7"/>
        <v>6.121210624358195</v>
      </c>
      <c r="G55" s="4">
        <f t="shared" si="5"/>
        <v>0.16756751560551297</v>
      </c>
    </row>
    <row r="56" spans="1:7" x14ac:dyDescent="0.35">
      <c r="A56" s="3" t="s">
        <v>61</v>
      </c>
      <c r="B56" s="5">
        <v>37.674930000000003</v>
      </c>
      <c r="C56" s="5">
        <v>32.493189999999998</v>
      </c>
      <c r="D56" s="5">
        <v>41.589489999999998</v>
      </c>
      <c r="E56">
        <f t="shared" si="6"/>
        <v>37.252536666666664</v>
      </c>
      <c r="F56">
        <f t="shared" si="7"/>
        <v>3.7255407230390358</v>
      </c>
      <c r="G56" s="4">
        <f t="shared" si="5"/>
        <v>0.10000770568659359</v>
      </c>
    </row>
    <row r="57" spans="1:7" x14ac:dyDescent="0.35">
      <c r="A57" s="3" t="s">
        <v>62</v>
      </c>
      <c r="B57" s="5">
        <v>40.41948</v>
      </c>
      <c r="C57" s="5">
        <v>31.730309999999999</v>
      </c>
      <c r="D57" s="5">
        <v>50.248510000000003</v>
      </c>
      <c r="E57">
        <f t="shared" si="6"/>
        <v>40.799433333333333</v>
      </c>
      <c r="F57">
        <f t="shared" si="7"/>
        <v>7.5647959307850599</v>
      </c>
      <c r="G57" s="4">
        <f t="shared" si="5"/>
        <v>0.18541424016800218</v>
      </c>
    </row>
    <row r="58" spans="1:7" x14ac:dyDescent="0.35">
      <c r="A58" s="3" t="s">
        <v>63</v>
      </c>
      <c r="B58" s="5">
        <v>41.981870000000001</v>
      </c>
      <c r="C58" s="5">
        <v>31.552800000000001</v>
      </c>
      <c r="D58" s="5">
        <v>52.304639999999999</v>
      </c>
      <c r="E58">
        <f t="shared" si="6"/>
        <v>41.946436666666671</v>
      </c>
      <c r="F58">
        <f t="shared" si="7"/>
        <v>8.4719402534576211</v>
      </c>
      <c r="G58" s="4">
        <f t="shared" si="5"/>
        <v>0.20197043960565947</v>
      </c>
    </row>
    <row r="59" spans="1:7" x14ac:dyDescent="0.35">
      <c r="A59" s="3" t="s">
        <v>64</v>
      </c>
      <c r="B59" s="5">
        <v>44.50132</v>
      </c>
      <c r="C59" s="5">
        <v>38.107089999999999</v>
      </c>
      <c r="D59" s="5">
        <v>51.726979999999998</v>
      </c>
      <c r="E59">
        <f t="shared" si="6"/>
        <v>44.778463333333328</v>
      </c>
      <c r="F59">
        <f t="shared" si="7"/>
        <v>5.5637491690066589</v>
      </c>
      <c r="G59" s="4">
        <f t="shared" si="5"/>
        <v>0.12425056053375048</v>
      </c>
    </row>
    <row r="60" spans="1:7" x14ac:dyDescent="0.35">
      <c r="A60" s="3" t="s">
        <v>65</v>
      </c>
      <c r="B60" s="5">
        <v>24.229430000000001</v>
      </c>
      <c r="C60" s="5">
        <v>17.74409</v>
      </c>
      <c r="D60" s="5">
        <v>52.595300000000002</v>
      </c>
      <c r="E60">
        <f t="shared" si="6"/>
        <v>31.522940000000002</v>
      </c>
      <c r="F60">
        <f t="shared" si="7"/>
        <v>15.133807093306034</v>
      </c>
      <c r="G60" s="4">
        <f t="shared" si="5"/>
        <v>0.48008869392594833</v>
      </c>
    </row>
    <row r="61" spans="1:7" x14ac:dyDescent="0.35">
      <c r="A61" s="3" t="s">
        <v>66</v>
      </c>
      <c r="B61" s="5">
        <v>68.687089999999998</v>
      </c>
      <c r="C61" s="5">
        <v>49.225969999999997</v>
      </c>
      <c r="D61" s="5">
        <v>46.319009999999999</v>
      </c>
      <c r="E61">
        <f t="shared" si="6"/>
        <v>54.744023333333331</v>
      </c>
      <c r="F61">
        <f t="shared" si="7"/>
        <v>9.9304056702544869</v>
      </c>
      <c r="G61" s="4">
        <f t="shared" si="5"/>
        <v>0.18139707433976485</v>
      </c>
    </row>
    <row r="62" spans="1:7" x14ac:dyDescent="0.35">
      <c r="A62" s="3" t="s">
        <v>67</v>
      </c>
      <c r="B62" s="5">
        <v>44.45102</v>
      </c>
      <c r="C62" s="5">
        <v>33.567599999999999</v>
      </c>
      <c r="D62" s="5">
        <v>83.408450000000002</v>
      </c>
      <c r="E62">
        <f t="shared" si="6"/>
        <v>53.809023333333336</v>
      </c>
      <c r="F62">
        <f t="shared" si="7"/>
        <v>21.396366544667227</v>
      </c>
      <c r="G62" s="4">
        <f t="shared" si="5"/>
        <v>0.39763528901318518</v>
      </c>
    </row>
    <row r="63" spans="1:7" x14ac:dyDescent="0.35">
      <c r="A63" s="3" t="s">
        <v>68</v>
      </c>
      <c r="B63" s="5">
        <v>16.827359999999999</v>
      </c>
      <c r="C63" s="5">
        <v>17.556789999999999</v>
      </c>
      <c r="D63" s="5">
        <v>62.480119999999999</v>
      </c>
      <c r="E63">
        <f t="shared" si="6"/>
        <v>32.288090000000004</v>
      </c>
      <c r="F63">
        <f t="shared" si="7"/>
        <v>21.351065916746791</v>
      </c>
      <c r="G63" s="4">
        <f t="shared" si="5"/>
        <v>0.66126754220354278</v>
      </c>
    </row>
    <row r="64" spans="1:7" x14ac:dyDescent="0.35">
      <c r="A64" s="3" t="s">
        <v>69</v>
      </c>
      <c r="B64" s="5">
        <v>16.954550000000001</v>
      </c>
      <c r="C64" s="5">
        <v>14.488110000000001</v>
      </c>
      <c r="D64" s="5">
        <v>35.458350000000003</v>
      </c>
      <c r="E64">
        <f t="shared" si="6"/>
        <v>22.30033666666667</v>
      </c>
      <c r="F64">
        <f t="shared" si="7"/>
        <v>9.3584477961014141</v>
      </c>
      <c r="G64" s="4">
        <f t="shared" si="5"/>
        <v>0.41965500054938243</v>
      </c>
    </row>
    <row r="65" spans="1:7" x14ac:dyDescent="0.35">
      <c r="A65" s="3" t="s">
        <v>70</v>
      </c>
      <c r="B65" s="5">
        <v>18.565729999999999</v>
      </c>
      <c r="C65" s="5">
        <v>13.61565</v>
      </c>
      <c r="D65" s="5">
        <v>13.96486</v>
      </c>
      <c r="E65">
        <f t="shared" si="6"/>
        <v>15.38208</v>
      </c>
      <c r="F65">
        <f t="shared" si="7"/>
        <v>2.2556901970941468</v>
      </c>
      <c r="G65" s="4">
        <f t="shared" si="5"/>
        <v>0.14664402974722188</v>
      </c>
    </row>
    <row r="66" spans="1:7" x14ac:dyDescent="0.35">
      <c r="A66" s="3" t="s">
        <v>71</v>
      </c>
      <c r="B66" s="5">
        <v>3.046681</v>
      </c>
      <c r="C66" s="5">
        <v>6.2461380000000002</v>
      </c>
      <c r="D66" s="5">
        <v>13.89514</v>
      </c>
      <c r="E66">
        <f t="shared" si="6"/>
        <v>7.7293196666666661</v>
      </c>
      <c r="F66">
        <f t="shared" si="7"/>
        <v>4.5513468014733345</v>
      </c>
      <c r="G66" s="4">
        <f t="shared" ref="G66:G90" si="8">F66/E66</f>
        <v>0.58884183831875869</v>
      </c>
    </row>
    <row r="67" spans="1:7" x14ac:dyDescent="0.35">
      <c r="A67" s="3" t="s">
        <v>72</v>
      </c>
      <c r="B67" s="5">
        <v>3.3498589999999999</v>
      </c>
      <c r="C67" s="5">
        <v>5.5875849999999998</v>
      </c>
      <c r="D67" s="5">
        <v>24.136669999999999</v>
      </c>
      <c r="E67">
        <f t="shared" si="6"/>
        <v>11.024704666666665</v>
      </c>
      <c r="F67">
        <f t="shared" si="7"/>
        <v>9.3164578601408508</v>
      </c>
      <c r="G67" s="4">
        <f t="shared" si="8"/>
        <v>0.84505282833646145</v>
      </c>
    </row>
    <row r="68" spans="1:7" x14ac:dyDescent="0.35">
      <c r="A68" s="3" t="s">
        <v>73</v>
      </c>
      <c r="B68" s="5">
        <v>6.9955160000000003</v>
      </c>
      <c r="C68" s="5">
        <v>10.585419999999999</v>
      </c>
      <c r="D68" s="5">
        <v>17.17051</v>
      </c>
      <c r="E68">
        <f t="shared" si="6"/>
        <v>11.583815333333334</v>
      </c>
      <c r="F68">
        <f t="shared" si="7"/>
        <v>4.2134879182790508</v>
      </c>
      <c r="G68" s="4">
        <f t="shared" si="8"/>
        <v>0.36373921691883415</v>
      </c>
    </row>
    <row r="69" spans="1:7" x14ac:dyDescent="0.35">
      <c r="A69" s="3" t="s">
        <v>74</v>
      </c>
      <c r="B69" s="5">
        <v>4.7193949999999996</v>
      </c>
      <c r="C69" s="5">
        <v>14.98118</v>
      </c>
      <c r="D69" s="5">
        <v>18.610140000000001</v>
      </c>
      <c r="E69">
        <f t="shared" si="6"/>
        <v>12.770238333333333</v>
      </c>
      <c r="F69">
        <f t="shared" si="7"/>
        <v>5.8824256025219341</v>
      </c>
      <c r="G69" s="4">
        <f t="shared" si="8"/>
        <v>0.46063553780099908</v>
      </c>
    </row>
    <row r="70" spans="1:7" x14ac:dyDescent="0.35">
      <c r="A70" s="3" t="s">
        <v>75</v>
      </c>
      <c r="B70" s="5">
        <v>16.574069999999999</v>
      </c>
      <c r="C70" s="5">
        <v>8.5045249999999992</v>
      </c>
      <c r="D70" s="5">
        <v>21.271909999999998</v>
      </c>
      <c r="E70">
        <f t="shared" si="6"/>
        <v>15.450168333333332</v>
      </c>
      <c r="F70">
        <f t="shared" si="7"/>
        <v>5.2725007445429073</v>
      </c>
      <c r="G70" s="4">
        <f t="shared" si="8"/>
        <v>0.34125846597849846</v>
      </c>
    </row>
    <row r="71" spans="1:7" x14ac:dyDescent="0.35">
      <c r="A71" s="3" t="s">
        <v>76</v>
      </c>
      <c r="B71" s="5">
        <v>19.97982</v>
      </c>
      <c r="C71" s="5">
        <v>15.72343</v>
      </c>
      <c r="D71" s="5">
        <v>19.8706</v>
      </c>
      <c r="E71">
        <f t="shared" si="6"/>
        <v>18.524616666666663</v>
      </c>
      <c r="F71">
        <f t="shared" si="7"/>
        <v>1.9812398993615892</v>
      </c>
      <c r="G71" s="4">
        <f t="shared" si="8"/>
        <v>0.1069517353590721</v>
      </c>
    </row>
    <row r="72" spans="1:7" x14ac:dyDescent="0.35">
      <c r="A72" s="3" t="s">
        <v>77</v>
      </c>
      <c r="B72" s="5">
        <v>23.5091</v>
      </c>
      <c r="C72" s="5">
        <v>19.431699999999999</v>
      </c>
      <c r="D72" s="5">
        <v>35.687519999999999</v>
      </c>
      <c r="E72">
        <f t="shared" si="6"/>
        <v>26.209440000000001</v>
      </c>
      <c r="F72">
        <f t="shared" si="7"/>
        <v>6.9056401129704632</v>
      </c>
      <c r="G72" s="4">
        <f t="shared" si="8"/>
        <v>0.26347911717955297</v>
      </c>
    </row>
    <row r="73" spans="1:7" x14ac:dyDescent="0.35">
      <c r="A73" s="3" t="s">
        <v>78</v>
      </c>
      <c r="B73" s="5">
        <v>29.08034</v>
      </c>
      <c r="C73" s="5">
        <v>24.99436</v>
      </c>
      <c r="D73" s="5">
        <v>44.974989999999998</v>
      </c>
      <c r="E73">
        <f t="shared" si="6"/>
        <v>33.01656333333333</v>
      </c>
      <c r="F73">
        <f t="shared" si="7"/>
        <v>8.6188469606490212</v>
      </c>
      <c r="G73" s="4">
        <f t="shared" si="8"/>
        <v>0.26104615654977886</v>
      </c>
    </row>
    <row r="74" spans="1:7" x14ac:dyDescent="0.35">
      <c r="A74" s="3" t="s">
        <v>79</v>
      </c>
      <c r="B74" s="5">
        <v>22.556069999999998</v>
      </c>
      <c r="C74" s="5">
        <v>16.586359999999999</v>
      </c>
      <c r="D74" s="5">
        <v>47.695360000000001</v>
      </c>
      <c r="E74">
        <f t="shared" ref="E74:E90" si="9">AVERAGE(B74:D74)</f>
        <v>28.945930000000001</v>
      </c>
      <c r="F74">
        <f t="shared" ref="F74:F90" si="10">_xlfn.STDEV.P(B74:D74)</f>
        <v>13.479990192001869</v>
      </c>
      <c r="G74" s="4">
        <f t="shared" si="8"/>
        <v>0.46569552928518343</v>
      </c>
    </row>
    <row r="75" spans="1:7" x14ac:dyDescent="0.35">
      <c r="A75" s="3" t="s">
        <v>80</v>
      </c>
      <c r="B75" s="5">
        <v>23.390059999999998</v>
      </c>
      <c r="C75" s="5">
        <v>17.557919999999999</v>
      </c>
      <c r="D75" s="5">
        <v>37.729840000000003</v>
      </c>
      <c r="E75">
        <f t="shared" si="9"/>
        <v>26.225939999999998</v>
      </c>
      <c r="F75">
        <f t="shared" si="10"/>
        <v>8.4757792425396925</v>
      </c>
      <c r="G75" s="4">
        <f t="shared" si="8"/>
        <v>0.3231830486358046</v>
      </c>
    </row>
    <row r="76" spans="1:7" x14ac:dyDescent="0.35">
      <c r="A76" s="3" t="s">
        <v>81</v>
      </c>
      <c r="B76" s="5">
        <v>20.446300000000001</v>
      </c>
      <c r="C76" s="5">
        <v>15.76239</v>
      </c>
      <c r="D76" s="5">
        <v>32.792180000000002</v>
      </c>
      <c r="E76">
        <f t="shared" si="9"/>
        <v>23.000290000000003</v>
      </c>
      <c r="F76">
        <f t="shared" si="10"/>
        <v>7.1831091481381923</v>
      </c>
      <c r="G76" s="4">
        <f t="shared" si="8"/>
        <v>0.31230515563665462</v>
      </c>
    </row>
    <row r="77" spans="1:7" x14ac:dyDescent="0.35">
      <c r="A77" s="3" t="s">
        <v>82</v>
      </c>
      <c r="B77" s="5">
        <v>35.519100000000002</v>
      </c>
      <c r="C77" s="5">
        <v>28.78697</v>
      </c>
      <c r="D77" s="5">
        <v>15.95879</v>
      </c>
      <c r="E77">
        <f t="shared" si="9"/>
        <v>26.754953333333333</v>
      </c>
      <c r="F77">
        <f t="shared" si="10"/>
        <v>8.1137024275494785</v>
      </c>
      <c r="G77" s="4">
        <f t="shared" si="8"/>
        <v>0.30325982357221376</v>
      </c>
    </row>
    <row r="78" spans="1:7" x14ac:dyDescent="0.35">
      <c r="A78" s="3" t="s">
        <v>83</v>
      </c>
      <c r="B78" s="5">
        <v>3.7988749999999998</v>
      </c>
      <c r="C78" s="5">
        <v>14.626060000000001</v>
      </c>
      <c r="D78" s="5">
        <v>39.18318</v>
      </c>
      <c r="E78">
        <f t="shared" si="9"/>
        <v>19.202704999999998</v>
      </c>
      <c r="F78">
        <f t="shared" si="10"/>
        <v>14.803637383545867</v>
      </c>
      <c r="G78" s="4">
        <f t="shared" si="8"/>
        <v>0.77091416982898342</v>
      </c>
    </row>
    <row r="79" spans="1:7" x14ac:dyDescent="0.35">
      <c r="A79" s="3" t="s">
        <v>84</v>
      </c>
      <c r="B79" s="5">
        <v>19.67088</v>
      </c>
      <c r="C79" s="5">
        <v>14.966850000000001</v>
      </c>
      <c r="D79" s="5">
        <v>13.383419999999999</v>
      </c>
      <c r="E79">
        <f t="shared" si="9"/>
        <v>16.007050000000003</v>
      </c>
      <c r="F79">
        <f t="shared" si="10"/>
        <v>2.6701498513379232</v>
      </c>
      <c r="G79" s="4">
        <f t="shared" si="8"/>
        <v>0.16681086467137435</v>
      </c>
    </row>
    <row r="80" spans="1:7" x14ac:dyDescent="0.35">
      <c r="A80" s="3" t="s">
        <v>85</v>
      </c>
      <c r="B80" s="5">
        <v>21.19295</v>
      </c>
      <c r="C80" s="5">
        <v>15.661250000000001</v>
      </c>
      <c r="D80" s="5">
        <v>31.43535</v>
      </c>
      <c r="E80">
        <f t="shared" si="9"/>
        <v>22.76318333333333</v>
      </c>
      <c r="F80">
        <f t="shared" si="10"/>
        <v>6.5347676440882294</v>
      </c>
      <c r="G80" s="4">
        <f t="shared" si="8"/>
        <v>0.28707617684205988</v>
      </c>
    </row>
    <row r="81" spans="1:7" x14ac:dyDescent="0.35">
      <c r="A81" s="3" t="s">
        <v>86</v>
      </c>
      <c r="B81" s="5">
        <v>0.94434399999999996</v>
      </c>
      <c r="C81" s="5">
        <v>17.67315</v>
      </c>
      <c r="D81" s="5">
        <v>33.045079999999999</v>
      </c>
      <c r="E81">
        <f t="shared" si="9"/>
        <v>17.220858</v>
      </c>
      <c r="F81">
        <f t="shared" si="10"/>
        <v>13.108972473726331</v>
      </c>
      <c r="G81" s="4">
        <f t="shared" si="8"/>
        <v>0.76122644259225247</v>
      </c>
    </row>
    <row r="82" spans="1:7" x14ac:dyDescent="0.35">
      <c r="A82" s="3" t="s">
        <v>87</v>
      </c>
      <c r="B82" s="5">
        <v>21.845459999999999</v>
      </c>
      <c r="C82" s="5">
        <v>16.006150000000002</v>
      </c>
      <c r="D82" s="5">
        <v>32.791460000000001</v>
      </c>
      <c r="E82">
        <f t="shared" si="9"/>
        <v>23.547689999999999</v>
      </c>
      <c r="F82">
        <f t="shared" si="10"/>
        <v>6.9574826950892712</v>
      </c>
      <c r="G82" s="4">
        <f t="shared" si="8"/>
        <v>0.2954634911148088</v>
      </c>
    </row>
    <row r="83" spans="1:7" x14ac:dyDescent="0.35">
      <c r="A83" s="3" t="s">
        <v>88</v>
      </c>
      <c r="B83" s="5">
        <v>23.183440000000001</v>
      </c>
      <c r="C83" s="5">
        <v>16.62086</v>
      </c>
      <c r="D83" s="5">
        <v>35.12847</v>
      </c>
      <c r="E83">
        <f t="shared" si="9"/>
        <v>24.977590000000003</v>
      </c>
      <c r="F83">
        <f t="shared" si="10"/>
        <v>7.6614679900960656</v>
      </c>
      <c r="G83" s="4">
        <f t="shared" si="8"/>
        <v>0.3067336756707138</v>
      </c>
    </row>
    <row r="84" spans="1:7" x14ac:dyDescent="0.35">
      <c r="A84" s="3" t="s">
        <v>89</v>
      </c>
      <c r="B84" s="5">
        <v>44.11994</v>
      </c>
      <c r="C84" s="5">
        <v>31.51661</v>
      </c>
      <c r="D84" s="5">
        <v>38.177689999999998</v>
      </c>
      <c r="E84">
        <f t="shared" si="9"/>
        <v>37.938079999999999</v>
      </c>
      <c r="F84">
        <f t="shared" si="10"/>
        <v>5.148076759742418</v>
      </c>
      <c r="G84" s="4">
        <f t="shared" si="8"/>
        <v>0.13569681859868549</v>
      </c>
    </row>
    <row r="85" spans="1:7" x14ac:dyDescent="0.35">
      <c r="A85" s="3" t="s">
        <v>90</v>
      </c>
      <c r="B85" s="5">
        <v>36.4756</v>
      </c>
      <c r="C85" s="5">
        <v>27.96969</v>
      </c>
      <c r="D85" s="5">
        <v>59.411909999999999</v>
      </c>
      <c r="E85">
        <f t="shared" si="9"/>
        <v>41.285733333333333</v>
      </c>
      <c r="F85">
        <f t="shared" si="10"/>
        <v>13.279215254058569</v>
      </c>
      <c r="G85" s="4">
        <f t="shared" si="8"/>
        <v>0.32164174357385528</v>
      </c>
    </row>
    <row r="86" spans="1:7" x14ac:dyDescent="0.35">
      <c r="A86" s="3" t="s">
        <v>91</v>
      </c>
      <c r="B86" s="5">
        <v>38.652639999999998</v>
      </c>
      <c r="C86" s="5">
        <v>32.983370000000001</v>
      </c>
      <c r="D86" s="5">
        <v>54.879869999999997</v>
      </c>
      <c r="E86">
        <f t="shared" si="9"/>
        <v>42.171959999999999</v>
      </c>
      <c r="F86">
        <f t="shared" si="10"/>
        <v>9.2791302756706031</v>
      </c>
      <c r="G86" s="4">
        <f t="shared" si="8"/>
        <v>0.22003080425170193</v>
      </c>
    </row>
    <row r="87" spans="1:7" x14ac:dyDescent="0.35">
      <c r="A87" s="3" t="s">
        <v>92</v>
      </c>
      <c r="B87" s="5">
        <v>29.676310000000001</v>
      </c>
      <c r="C87" s="5">
        <v>26.164149999999999</v>
      </c>
      <c r="D87" s="5">
        <v>58.144730000000003</v>
      </c>
      <c r="E87">
        <f t="shared" si="9"/>
        <v>37.995063333333334</v>
      </c>
      <c r="F87">
        <f t="shared" si="10"/>
        <v>14.31993056430403</v>
      </c>
      <c r="G87" s="4">
        <f t="shared" si="8"/>
        <v>0.37688924054881245</v>
      </c>
    </row>
    <row r="88" spans="1:7" x14ac:dyDescent="0.35">
      <c r="A88" s="3" t="s">
        <v>93</v>
      </c>
      <c r="B88" s="5">
        <v>30.247540000000001</v>
      </c>
      <c r="C88" s="5">
        <v>27.627330000000001</v>
      </c>
      <c r="D88" s="5">
        <v>42.60257</v>
      </c>
      <c r="E88">
        <f t="shared" si="9"/>
        <v>33.49248</v>
      </c>
      <c r="F88">
        <f t="shared" si="10"/>
        <v>6.530016843628097</v>
      </c>
      <c r="G88" s="4">
        <f t="shared" si="8"/>
        <v>0.1949696422488898</v>
      </c>
    </row>
    <row r="89" spans="1:7" x14ac:dyDescent="0.35">
      <c r="A89" s="3" t="s">
        <v>94</v>
      </c>
      <c r="B89" s="5">
        <v>27.30339</v>
      </c>
      <c r="C89" s="5">
        <v>19.383230000000001</v>
      </c>
      <c r="D89" s="5">
        <v>50.19079</v>
      </c>
      <c r="E89">
        <f t="shared" si="9"/>
        <v>32.292470000000002</v>
      </c>
      <c r="F89">
        <f t="shared" si="10"/>
        <v>13.062532366102166</v>
      </c>
      <c r="G89" s="4">
        <f t="shared" si="8"/>
        <v>0.40450706824538868</v>
      </c>
    </row>
    <row r="90" spans="1:7" x14ac:dyDescent="0.35">
      <c r="A90" s="3" t="s">
        <v>95</v>
      </c>
      <c r="B90" s="5">
        <v>24.264500000000002</v>
      </c>
      <c r="C90" s="5">
        <v>22.172750000000001</v>
      </c>
      <c r="D90" s="5">
        <v>37.753450000000001</v>
      </c>
      <c r="E90">
        <f t="shared" si="9"/>
        <v>28.06356666666667</v>
      </c>
      <c r="F90">
        <f t="shared" si="10"/>
        <v>6.9047922380441982</v>
      </c>
      <c r="G90" s="4">
        <f t="shared" si="8"/>
        <v>0.24604115079376454</v>
      </c>
    </row>
    <row r="91" spans="1:7" x14ac:dyDescent="0.35">
      <c r="B91" s="6"/>
      <c r="G91" s="4">
        <f>AVERAGE(G2:G90)</f>
        <v>0.29151629413838043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80"/>
  <sheetViews>
    <sheetView tabSelected="1" topLeftCell="A46" workbookViewId="0">
      <selection activeCell="K53" sqref="K53"/>
    </sheetView>
  </sheetViews>
  <sheetFormatPr defaultColWidth="8.81640625" defaultRowHeight="14.5" x14ac:dyDescent="0.35"/>
  <cols>
    <col min="1" max="1" width="27.1796875" customWidth="1"/>
    <col min="2" max="2" width="26" customWidth="1"/>
    <col min="3" max="8" width="8.453125" customWidth="1"/>
    <col min="9" max="9" width="9.1796875" customWidth="1"/>
    <col min="10" max="10" width="10.81640625" bestFit="1" customWidth="1"/>
    <col min="11" max="13" width="9.1796875" customWidth="1"/>
    <col min="14" max="14" width="15.36328125" customWidth="1"/>
    <col min="15" max="1026" width="9.1796875" customWidth="1"/>
  </cols>
  <sheetData>
    <row r="1" spans="1:14" x14ac:dyDescent="0.35">
      <c r="A1" t="s">
        <v>0</v>
      </c>
      <c r="B1" t="s">
        <v>361</v>
      </c>
      <c r="C1" s="1" t="s">
        <v>1</v>
      </c>
      <c r="D1" s="1" t="s">
        <v>2</v>
      </c>
      <c r="E1" s="1" t="s">
        <v>3</v>
      </c>
      <c r="F1" s="2" t="s">
        <v>457</v>
      </c>
      <c r="G1" s="2" t="s">
        <v>4</v>
      </c>
      <c r="H1" t="s">
        <v>5</v>
      </c>
      <c r="I1" s="2" t="s">
        <v>6</v>
      </c>
      <c r="J1" s="19" t="s">
        <v>362</v>
      </c>
      <c r="L1" s="20" t="s">
        <v>456</v>
      </c>
      <c r="M1" s="20"/>
      <c r="N1" s="20"/>
    </row>
    <row r="2" spans="1:14" x14ac:dyDescent="0.35">
      <c r="A2" s="3" t="s">
        <v>7</v>
      </c>
      <c r="B2" t="s">
        <v>184</v>
      </c>
      <c r="C2" s="5">
        <v>80.919700000000006</v>
      </c>
      <c r="D2" s="13">
        <v>52.402430874231797</v>
      </c>
      <c r="E2" s="5">
        <v>98.720439999999996</v>
      </c>
      <c r="F2" s="13">
        <v>61.622165036105699</v>
      </c>
      <c r="G2">
        <f>AVERAGE(C2:F2)</f>
        <v>73.416183977584367</v>
      </c>
      <c r="H2">
        <f>_xlfn.STDEV.P(C2:F2)</f>
        <v>17.869560905540101</v>
      </c>
      <c r="I2" s="4">
        <f t="shared" ref="I2:I33" si="0">H2/G2</f>
        <v>0.24340084076007118</v>
      </c>
      <c r="J2" t="s">
        <v>363</v>
      </c>
      <c r="L2">
        <v>4451.3999999999996</v>
      </c>
      <c r="M2">
        <v>20.100000000000001</v>
      </c>
      <c r="N2" t="s">
        <v>367</v>
      </c>
    </row>
    <row r="3" spans="1:14" x14ac:dyDescent="0.35">
      <c r="A3" s="3" t="s">
        <v>8</v>
      </c>
      <c r="B3" t="s">
        <v>185</v>
      </c>
      <c r="C3" s="5">
        <v>58.336880000000001</v>
      </c>
      <c r="D3" s="13">
        <v>40.072951065481497</v>
      </c>
      <c r="E3" s="5">
        <v>81.136200000000002</v>
      </c>
      <c r="F3" s="13">
        <v>42.042854027511197</v>
      </c>
      <c r="G3">
        <f t="shared" ref="G3:G66" si="1">AVERAGE(C3:F3)</f>
        <v>55.397221273248171</v>
      </c>
      <c r="H3">
        <f t="shared" ref="H3:H66" si="2">_xlfn.STDEV.P(C3:F3)</f>
        <v>16.464423777197684</v>
      </c>
      <c r="I3" s="4">
        <f t="shared" si="0"/>
        <v>0.29720667208173684</v>
      </c>
      <c r="J3" t="s">
        <v>363</v>
      </c>
      <c r="L3">
        <v>3804.5</v>
      </c>
      <c r="M3">
        <v>47.3</v>
      </c>
      <c r="N3" t="s">
        <v>368</v>
      </c>
    </row>
    <row r="4" spans="1:14" x14ac:dyDescent="0.35">
      <c r="A4" s="3" t="s">
        <v>9</v>
      </c>
      <c r="B4" t="s">
        <v>186</v>
      </c>
      <c r="C4" s="5">
        <v>38.780700000000003</v>
      </c>
      <c r="D4" s="13">
        <v>28.831559098860701</v>
      </c>
      <c r="E4" s="5">
        <v>58.763330000000003</v>
      </c>
      <c r="F4" s="13">
        <v>24.487869963654301</v>
      </c>
      <c r="G4">
        <f t="shared" si="1"/>
        <v>37.715864765628751</v>
      </c>
      <c r="H4">
        <f t="shared" si="2"/>
        <v>13.210227103744803</v>
      </c>
      <c r="I4" s="4">
        <f t="shared" si="0"/>
        <v>0.350256508390696</v>
      </c>
      <c r="J4" t="s">
        <v>363</v>
      </c>
      <c r="L4">
        <v>1269</v>
      </c>
      <c r="M4">
        <v>34.1</v>
      </c>
      <c r="N4" t="s">
        <v>369</v>
      </c>
    </row>
    <row r="5" spans="1:14" x14ac:dyDescent="0.35">
      <c r="A5" s="3" t="s">
        <v>10</v>
      </c>
      <c r="B5" t="s">
        <v>187</v>
      </c>
      <c r="C5" s="5">
        <v>60.720820000000003</v>
      </c>
      <c r="D5" s="13">
        <v>43.093359009539199</v>
      </c>
      <c r="E5" s="5">
        <v>74.605289999999997</v>
      </c>
      <c r="F5" s="13">
        <v>38.6419582348774</v>
      </c>
      <c r="G5">
        <f t="shared" si="1"/>
        <v>54.265356811104148</v>
      </c>
      <c r="H5">
        <f t="shared" si="2"/>
        <v>14.355225573478041</v>
      </c>
      <c r="I5" s="4">
        <f t="shared" si="0"/>
        <v>0.26453756903226661</v>
      </c>
      <c r="J5" t="s">
        <v>363</v>
      </c>
      <c r="L5">
        <v>4381.2</v>
      </c>
      <c r="M5">
        <v>23.5</v>
      </c>
      <c r="N5" t="s">
        <v>370</v>
      </c>
    </row>
    <row r="6" spans="1:14" x14ac:dyDescent="0.35">
      <c r="A6" s="3" t="s">
        <v>11</v>
      </c>
      <c r="B6" t="s">
        <v>188</v>
      </c>
      <c r="C6" s="5">
        <v>58.099539999999998</v>
      </c>
      <c r="D6" s="13">
        <v>45.913213688575503</v>
      </c>
      <c r="E6" s="5">
        <v>70.531620000000004</v>
      </c>
      <c r="F6" s="13">
        <v>44.352931357439502</v>
      </c>
      <c r="G6">
        <f t="shared" si="1"/>
        <v>54.724326261503748</v>
      </c>
      <c r="H6">
        <f t="shared" si="2"/>
        <v>10.564849030446464</v>
      </c>
      <c r="I6" s="4">
        <f t="shared" si="0"/>
        <v>0.19305580812382497</v>
      </c>
      <c r="J6" t="s">
        <v>363</v>
      </c>
      <c r="L6">
        <v>4759.7</v>
      </c>
      <c r="M6">
        <v>64.900000000000006</v>
      </c>
      <c r="N6" t="s">
        <v>371</v>
      </c>
    </row>
    <row r="7" spans="1:14" x14ac:dyDescent="0.35">
      <c r="A7" s="3" t="s">
        <v>12</v>
      </c>
      <c r="B7" t="s">
        <v>189</v>
      </c>
      <c r="C7" s="5">
        <v>30.82338</v>
      </c>
      <c r="D7" s="13">
        <v>21.973718715652002</v>
      </c>
      <c r="E7" s="5">
        <v>47.703389999999999</v>
      </c>
      <c r="F7" s="13">
        <v>21.2056788752271</v>
      </c>
      <c r="G7">
        <f t="shared" si="1"/>
        <v>30.426541897719773</v>
      </c>
      <c r="H7">
        <f t="shared" si="2"/>
        <v>10.666788357509031</v>
      </c>
      <c r="I7" s="4">
        <f t="shared" si="0"/>
        <v>0.35057511278691916</v>
      </c>
      <c r="J7" t="s">
        <v>363</v>
      </c>
      <c r="L7">
        <v>1440.1</v>
      </c>
      <c r="M7">
        <v>36.200000000000003</v>
      </c>
      <c r="N7" t="s">
        <v>372</v>
      </c>
    </row>
    <row r="8" spans="1:14" x14ac:dyDescent="0.35">
      <c r="A8" s="3" t="s">
        <v>13</v>
      </c>
      <c r="B8" t="s">
        <v>190</v>
      </c>
      <c r="C8" s="5">
        <v>51.836950000000002</v>
      </c>
      <c r="D8" s="13">
        <v>35.402643899503197</v>
      </c>
      <c r="E8" s="5">
        <v>58.743639999999999</v>
      </c>
      <c r="F8" s="13">
        <v>29.738674110669599</v>
      </c>
      <c r="G8">
        <f t="shared" si="1"/>
        <v>43.930477002543199</v>
      </c>
      <c r="H8">
        <f t="shared" si="2"/>
        <v>11.790603462120091</v>
      </c>
      <c r="I8" s="4">
        <f t="shared" si="0"/>
        <v>0.26839233868181117</v>
      </c>
      <c r="J8" t="s">
        <v>363</v>
      </c>
      <c r="L8">
        <v>3708.1</v>
      </c>
      <c r="M8">
        <v>49.1</v>
      </c>
      <c r="N8" t="s">
        <v>373</v>
      </c>
    </row>
    <row r="9" spans="1:14" x14ac:dyDescent="0.35">
      <c r="A9" s="3" t="s">
        <v>14</v>
      </c>
      <c r="B9" t="s">
        <v>191</v>
      </c>
      <c r="C9" s="5">
        <v>57.188220000000001</v>
      </c>
      <c r="D9" s="13">
        <v>40.1977444663301</v>
      </c>
      <c r="E9" s="5"/>
      <c r="F9" s="13">
        <v>45.233411378176697</v>
      </c>
      <c r="G9">
        <f>AVERAGE(C9:F9)</f>
        <v>47.539791948168933</v>
      </c>
      <c r="H9">
        <f>_xlfn.STDEV.P(C9:F9)</f>
        <v>7.1254758070502131</v>
      </c>
      <c r="I9" s="4">
        <f t="shared" si="0"/>
        <v>0.14988445500179901</v>
      </c>
      <c r="J9" t="s">
        <v>363</v>
      </c>
      <c r="L9">
        <v>4732.8</v>
      </c>
      <c r="M9">
        <v>37.299999999999997</v>
      </c>
      <c r="N9" t="s">
        <v>374</v>
      </c>
    </row>
    <row r="10" spans="1:14" x14ac:dyDescent="0.35">
      <c r="A10" s="3" t="s">
        <v>15</v>
      </c>
      <c r="B10" t="s">
        <v>192</v>
      </c>
      <c r="C10" s="5">
        <v>36.167740000000002</v>
      </c>
      <c r="D10" s="13">
        <v>27.1777393378885</v>
      </c>
      <c r="E10" s="5">
        <v>69.797920000000005</v>
      </c>
      <c r="F10" s="13">
        <v>24.135048945303499</v>
      </c>
      <c r="G10">
        <f t="shared" si="1"/>
        <v>39.319612070798009</v>
      </c>
      <c r="H10">
        <f t="shared" si="2"/>
        <v>18.144266191776882</v>
      </c>
      <c r="I10" s="4">
        <f t="shared" si="0"/>
        <v>0.46145588006073723</v>
      </c>
      <c r="J10" t="s">
        <v>363</v>
      </c>
      <c r="L10">
        <v>1232.7</v>
      </c>
      <c r="M10">
        <v>20.7</v>
      </c>
      <c r="N10" t="s">
        <v>375</v>
      </c>
    </row>
    <row r="11" spans="1:14" x14ac:dyDescent="0.35">
      <c r="A11" s="3" t="s">
        <v>16</v>
      </c>
      <c r="B11" t="s">
        <v>193</v>
      </c>
      <c r="C11" s="5">
        <v>56.372480000000003</v>
      </c>
      <c r="D11" s="13">
        <v>30.926453127990602</v>
      </c>
      <c r="E11" s="5">
        <v>51.613819999999997</v>
      </c>
      <c r="F11" s="13">
        <v>38.223958764392201</v>
      </c>
      <c r="G11">
        <f t="shared" si="1"/>
        <v>44.284177973095701</v>
      </c>
      <c r="H11">
        <f t="shared" si="2"/>
        <v>10.185845178865824</v>
      </c>
      <c r="I11" s="4">
        <f t="shared" si="0"/>
        <v>0.23001093494507466</v>
      </c>
      <c r="J11" t="s">
        <v>363</v>
      </c>
      <c r="L11">
        <v>529.1</v>
      </c>
      <c r="M11">
        <v>17.2</v>
      </c>
      <c r="N11" t="s">
        <v>376</v>
      </c>
    </row>
    <row r="12" spans="1:14" x14ac:dyDescent="0.35">
      <c r="A12" s="3" t="s">
        <v>17</v>
      </c>
      <c r="B12" t="s">
        <v>194</v>
      </c>
      <c r="C12" s="5">
        <v>63.550339999999998</v>
      </c>
      <c r="D12" s="13">
        <v>44.897779461052998</v>
      </c>
      <c r="E12" s="5">
        <v>69.601749999999996</v>
      </c>
      <c r="F12" s="13">
        <v>42.063148527607297</v>
      </c>
      <c r="G12">
        <f t="shared" si="1"/>
        <v>55.028254497165072</v>
      </c>
      <c r="H12">
        <f t="shared" si="2"/>
        <v>11.786997176422119</v>
      </c>
      <c r="I12" s="4">
        <f t="shared" si="0"/>
        <v>0.21419900166067157</v>
      </c>
      <c r="J12" t="s">
        <v>363</v>
      </c>
      <c r="L12">
        <v>29.2</v>
      </c>
      <c r="M12">
        <v>63</v>
      </c>
      <c r="N12" t="s">
        <v>377</v>
      </c>
    </row>
    <row r="13" spans="1:14" x14ac:dyDescent="0.35">
      <c r="A13" s="3" t="s">
        <v>18</v>
      </c>
      <c r="B13" t="s">
        <v>195</v>
      </c>
      <c r="C13" s="5">
        <v>65.107550000000003</v>
      </c>
      <c r="D13" s="13">
        <v>37.850634254858399</v>
      </c>
      <c r="E13" s="5">
        <v>76.232690000000005</v>
      </c>
      <c r="F13" s="13">
        <v>37.078370379348499</v>
      </c>
      <c r="G13">
        <f t="shared" si="1"/>
        <v>54.067311158551718</v>
      </c>
      <c r="H13">
        <f t="shared" si="2"/>
        <v>17.064551059573802</v>
      </c>
      <c r="I13" s="4">
        <f t="shared" si="0"/>
        <v>0.31561678755453954</v>
      </c>
      <c r="J13" t="s">
        <v>363</v>
      </c>
      <c r="L13">
        <v>2837.7</v>
      </c>
      <c r="M13">
        <v>10.1</v>
      </c>
      <c r="N13" t="s">
        <v>378</v>
      </c>
    </row>
    <row r="14" spans="1:14" x14ac:dyDescent="0.35">
      <c r="A14" s="3" t="s">
        <v>19</v>
      </c>
      <c r="B14" t="s">
        <v>196</v>
      </c>
      <c r="C14" s="5">
        <v>58.078800000000001</v>
      </c>
      <c r="D14" s="13">
        <v>37.186557387499697</v>
      </c>
      <c r="E14" s="5">
        <v>76.092160000000007</v>
      </c>
      <c r="F14" s="13">
        <v>40.679528476473799</v>
      </c>
      <c r="G14">
        <f t="shared" si="1"/>
        <v>53.009261465993376</v>
      </c>
      <c r="H14">
        <f t="shared" si="2"/>
        <v>15.499199218245529</v>
      </c>
      <c r="I14" s="4">
        <f t="shared" si="0"/>
        <v>0.29238662810249888</v>
      </c>
      <c r="J14" t="s">
        <v>363</v>
      </c>
      <c r="L14">
        <v>4250.1000000000004</v>
      </c>
      <c r="N14" t="s">
        <v>379</v>
      </c>
    </row>
    <row r="15" spans="1:14" x14ac:dyDescent="0.35">
      <c r="A15" s="3" t="s">
        <v>20</v>
      </c>
      <c r="B15" t="s">
        <v>197</v>
      </c>
      <c r="C15" s="5">
        <v>52.617710000000002</v>
      </c>
      <c r="D15" s="13">
        <v>36.7191236173622</v>
      </c>
      <c r="E15" s="5">
        <v>76.854759999999999</v>
      </c>
      <c r="F15" s="13">
        <v>37.733533951420597</v>
      </c>
      <c r="G15">
        <f t="shared" si="1"/>
        <v>50.981281892195696</v>
      </c>
      <c r="H15">
        <f t="shared" si="2"/>
        <v>16.209771362559025</v>
      </c>
      <c r="I15" s="4">
        <f t="shared" si="0"/>
        <v>0.31795535068804232</v>
      </c>
      <c r="J15" t="s">
        <v>363</v>
      </c>
      <c r="L15">
        <v>4103.3999999999996</v>
      </c>
      <c r="M15">
        <v>13.7</v>
      </c>
      <c r="N15" t="s">
        <v>380</v>
      </c>
    </row>
    <row r="16" spans="1:14" x14ac:dyDescent="0.35">
      <c r="A16" s="3" t="s">
        <v>21</v>
      </c>
      <c r="B16" t="s">
        <v>198</v>
      </c>
      <c r="C16" s="5">
        <v>36.815010000000001</v>
      </c>
      <c r="D16" s="13">
        <v>23.946455342029601</v>
      </c>
      <c r="E16" s="5">
        <v>63.98509</v>
      </c>
      <c r="F16" s="13">
        <v>24.695211021941201</v>
      </c>
      <c r="G16">
        <f t="shared" si="1"/>
        <v>37.3604415909927</v>
      </c>
      <c r="H16">
        <f t="shared" si="2"/>
        <v>16.198090095581602</v>
      </c>
      <c r="I16" s="4">
        <f t="shared" si="0"/>
        <v>0.43356259738340003</v>
      </c>
      <c r="J16" t="s">
        <v>363</v>
      </c>
      <c r="L16">
        <v>2132.6999999999998</v>
      </c>
      <c r="M16">
        <v>44.5</v>
      </c>
      <c r="N16" t="s">
        <v>381</v>
      </c>
    </row>
    <row r="17" spans="1:14" x14ac:dyDescent="0.35">
      <c r="A17" s="3" t="s">
        <v>22</v>
      </c>
      <c r="B17" t="s">
        <v>199</v>
      </c>
      <c r="C17" s="5">
        <v>42.687649999999998</v>
      </c>
      <c r="D17" s="13">
        <v>29.705522173926799</v>
      </c>
      <c r="E17" s="5">
        <v>51.966189999999997</v>
      </c>
      <c r="F17" s="13">
        <v>27.230803229479399</v>
      </c>
      <c r="G17">
        <f t="shared" si="1"/>
        <v>37.897541350851547</v>
      </c>
      <c r="H17">
        <f t="shared" si="2"/>
        <v>10.021982039857061</v>
      </c>
      <c r="I17" s="4">
        <f t="shared" si="0"/>
        <v>0.26444939915955445</v>
      </c>
      <c r="J17" t="s">
        <v>363</v>
      </c>
      <c r="L17">
        <v>3313.1</v>
      </c>
      <c r="M17">
        <v>24.8</v>
      </c>
      <c r="N17" t="s">
        <v>382</v>
      </c>
    </row>
    <row r="18" spans="1:14" x14ac:dyDescent="0.35">
      <c r="A18" s="3" t="s">
        <v>23</v>
      </c>
      <c r="B18" t="s">
        <v>200</v>
      </c>
      <c r="C18" s="5">
        <v>40.084040000000002</v>
      </c>
      <c r="D18" s="13">
        <v>25.1140718006925</v>
      </c>
      <c r="E18" s="5">
        <v>42.432659999999998</v>
      </c>
      <c r="F18" s="13">
        <v>24.960836048252801</v>
      </c>
      <c r="G18">
        <f t="shared" si="1"/>
        <v>33.147901962236325</v>
      </c>
      <c r="H18">
        <f t="shared" si="2"/>
        <v>8.153024255501311</v>
      </c>
      <c r="I18" s="4">
        <f t="shared" si="0"/>
        <v>0.24595898300862679</v>
      </c>
      <c r="J18" t="s">
        <v>363</v>
      </c>
      <c r="L18">
        <v>2351.1999999999998</v>
      </c>
      <c r="M18">
        <v>37.299999999999997</v>
      </c>
      <c r="N18" t="s">
        <v>383</v>
      </c>
    </row>
    <row r="19" spans="1:14" x14ac:dyDescent="0.35">
      <c r="A19" s="3" t="s">
        <v>24</v>
      </c>
      <c r="B19" t="s">
        <v>201</v>
      </c>
      <c r="C19" s="5">
        <v>41.378250000000001</v>
      </c>
      <c r="D19" s="13">
        <v>28.2187559874023</v>
      </c>
      <c r="E19" s="5">
        <v>45.713760000000001</v>
      </c>
      <c r="F19" s="13">
        <v>27.337416486270001</v>
      </c>
      <c r="G19">
        <f t="shared" si="1"/>
        <v>35.662045618418077</v>
      </c>
      <c r="H19">
        <f t="shared" si="2"/>
        <v>8.0376297075056957</v>
      </c>
      <c r="I19" s="4">
        <f t="shared" si="0"/>
        <v>0.22538330508316576</v>
      </c>
      <c r="J19" t="s">
        <v>363</v>
      </c>
      <c r="L19">
        <v>3089.7</v>
      </c>
      <c r="M19">
        <v>32.6</v>
      </c>
      <c r="N19" t="s">
        <v>384</v>
      </c>
    </row>
    <row r="20" spans="1:14" x14ac:dyDescent="0.35">
      <c r="A20" s="3" t="s">
        <v>25</v>
      </c>
      <c r="B20" t="s">
        <v>202</v>
      </c>
      <c r="C20" s="5">
        <v>33.055370000000003</v>
      </c>
      <c r="D20" s="13">
        <v>21.947024504601199</v>
      </c>
      <c r="E20" s="5">
        <v>50.399459999999998</v>
      </c>
      <c r="F20" s="13">
        <v>22.5475906493885</v>
      </c>
      <c r="G20">
        <f t="shared" si="1"/>
        <v>31.987361288497425</v>
      </c>
      <c r="H20">
        <f t="shared" si="2"/>
        <v>11.511555650986132</v>
      </c>
      <c r="I20" s="4">
        <f t="shared" si="0"/>
        <v>0.35987825151197012</v>
      </c>
      <c r="J20" t="s">
        <v>363</v>
      </c>
      <c r="L20">
        <v>2539.6999999999998</v>
      </c>
      <c r="M20">
        <v>35.5</v>
      </c>
      <c r="N20" t="s">
        <v>385</v>
      </c>
    </row>
    <row r="21" spans="1:14" x14ac:dyDescent="0.35">
      <c r="A21" s="3" t="s">
        <v>26</v>
      </c>
      <c r="B21" t="s">
        <v>203</v>
      </c>
      <c r="C21" s="5">
        <v>41.566409999999998</v>
      </c>
      <c r="D21" s="13">
        <v>38.517309197236898</v>
      </c>
      <c r="E21" s="5">
        <v>50.849089999999997</v>
      </c>
      <c r="F21" s="13">
        <v>31.2219056419998</v>
      </c>
      <c r="G21">
        <f t="shared" si="1"/>
        <v>40.538678709809169</v>
      </c>
      <c r="H21">
        <f t="shared" si="2"/>
        <v>7.0400463010044936</v>
      </c>
      <c r="I21" s="4">
        <f t="shared" si="0"/>
        <v>0.17366245090028082</v>
      </c>
      <c r="J21" t="s">
        <v>363</v>
      </c>
      <c r="L21">
        <v>4188</v>
      </c>
      <c r="M21">
        <v>23.8</v>
      </c>
      <c r="N21" t="s">
        <v>386</v>
      </c>
    </row>
    <row r="22" spans="1:14" x14ac:dyDescent="0.35">
      <c r="A22" s="3" t="s">
        <v>27</v>
      </c>
      <c r="B22" t="s">
        <v>204</v>
      </c>
      <c r="C22" s="5">
        <v>28.702819999999999</v>
      </c>
      <c r="D22" s="13">
        <v>23.434212199983399</v>
      </c>
      <c r="E22" s="5">
        <v>53.352260000000001</v>
      </c>
      <c r="F22" s="13">
        <v>23.378552343325801</v>
      </c>
      <c r="G22">
        <f t="shared" si="1"/>
        <v>32.216961135827297</v>
      </c>
      <c r="H22">
        <f t="shared" si="2"/>
        <v>12.39258038963081</v>
      </c>
      <c r="I22" s="4">
        <f t="shared" si="0"/>
        <v>0.38466012785574233</v>
      </c>
      <c r="J22" t="s">
        <v>363</v>
      </c>
      <c r="L22">
        <v>1410.8</v>
      </c>
      <c r="M22">
        <v>61.9</v>
      </c>
      <c r="N22" t="s">
        <v>387</v>
      </c>
    </row>
    <row r="23" spans="1:14" x14ac:dyDescent="0.35">
      <c r="A23" s="3" t="s">
        <v>28</v>
      </c>
      <c r="B23" t="s">
        <v>205</v>
      </c>
      <c r="C23" s="5">
        <v>38.140860000000004</v>
      </c>
      <c r="D23" s="13">
        <v>30.1165285722543</v>
      </c>
      <c r="E23" s="5">
        <v>41.817480000000003</v>
      </c>
      <c r="F23" s="13">
        <v>27.8051960760375</v>
      </c>
      <c r="G23">
        <f t="shared" si="1"/>
        <v>34.470016162072952</v>
      </c>
      <c r="H23">
        <f t="shared" si="2"/>
        <v>5.7191127001052164</v>
      </c>
      <c r="I23" s="4">
        <f t="shared" si="0"/>
        <v>0.16591557930274209</v>
      </c>
      <c r="J23" t="s">
        <v>363</v>
      </c>
      <c r="L23">
        <v>51.7</v>
      </c>
      <c r="M23">
        <v>43.5</v>
      </c>
      <c r="N23" t="s">
        <v>388</v>
      </c>
    </row>
    <row r="24" spans="1:14" x14ac:dyDescent="0.35">
      <c r="A24" s="3" t="s">
        <v>29</v>
      </c>
      <c r="B24" t="s">
        <v>206</v>
      </c>
      <c r="C24" s="5">
        <v>17.194130000000001</v>
      </c>
      <c r="D24" s="13">
        <v>15.7509751581518</v>
      </c>
      <c r="E24" s="5">
        <v>50.857239999999997</v>
      </c>
      <c r="F24" s="13">
        <v>14.425654783023299</v>
      </c>
      <c r="G24">
        <f t="shared" si="1"/>
        <v>24.556999985293778</v>
      </c>
      <c r="H24">
        <f t="shared" si="2"/>
        <v>15.215984260928566</v>
      </c>
      <c r="I24" s="4">
        <f t="shared" si="0"/>
        <v>0.61961901983307488</v>
      </c>
      <c r="J24" t="s">
        <v>363</v>
      </c>
      <c r="L24">
        <v>19.600000000000001</v>
      </c>
      <c r="M24">
        <v>19</v>
      </c>
      <c r="N24" t="s">
        <v>389</v>
      </c>
    </row>
    <row r="25" spans="1:14" x14ac:dyDescent="0.35">
      <c r="A25" s="3" t="s">
        <v>30</v>
      </c>
      <c r="B25" t="s">
        <v>207</v>
      </c>
      <c r="C25" s="5">
        <v>48.385629999999999</v>
      </c>
      <c r="D25" s="13">
        <v>30.410129880343899</v>
      </c>
      <c r="E25" s="5">
        <v>33.564770000000003</v>
      </c>
      <c r="F25" s="13">
        <v>28.175155765084401</v>
      </c>
      <c r="G25">
        <f t="shared" si="1"/>
        <v>35.133921411357079</v>
      </c>
      <c r="H25">
        <f t="shared" si="2"/>
        <v>7.8868346378362091</v>
      </c>
      <c r="I25" s="4">
        <f t="shared" si="0"/>
        <v>0.22447920189423493</v>
      </c>
      <c r="J25" t="s">
        <v>363</v>
      </c>
      <c r="L25">
        <v>1309.8</v>
      </c>
      <c r="M25">
        <v>1220.4000000000001</v>
      </c>
      <c r="N25" t="s">
        <v>390</v>
      </c>
    </row>
    <row r="26" spans="1:14" x14ac:dyDescent="0.35">
      <c r="A26" s="3" t="s">
        <v>31</v>
      </c>
      <c r="B26" t="s">
        <v>208</v>
      </c>
      <c r="C26" s="5">
        <v>48.905099999999997</v>
      </c>
      <c r="D26" s="13">
        <v>33.031041129423997</v>
      </c>
      <c r="E26" s="5">
        <v>69.513630000000006</v>
      </c>
      <c r="F26" s="13">
        <v>32.524704415513099</v>
      </c>
      <c r="G26">
        <f t="shared" si="1"/>
        <v>45.993618886234273</v>
      </c>
      <c r="H26">
        <f t="shared" si="2"/>
        <v>15.092280511808298</v>
      </c>
      <c r="I26" s="4">
        <f t="shared" si="0"/>
        <v>0.32813857394303375</v>
      </c>
      <c r="J26" t="s">
        <v>363</v>
      </c>
      <c r="L26">
        <v>3779.7</v>
      </c>
      <c r="M26">
        <v>2957.7</v>
      </c>
      <c r="N26" t="s">
        <v>391</v>
      </c>
    </row>
    <row r="27" spans="1:14" x14ac:dyDescent="0.35">
      <c r="A27" s="3" t="s">
        <v>32</v>
      </c>
      <c r="B27" t="s">
        <v>209</v>
      </c>
      <c r="C27" s="5">
        <v>25.205770000000001</v>
      </c>
      <c r="D27" s="13">
        <v>17.319717236411801</v>
      </c>
      <c r="E27" s="5">
        <v>63.579430000000002</v>
      </c>
      <c r="F27" s="13">
        <v>14.5349979149782</v>
      </c>
      <c r="G27">
        <f t="shared" si="1"/>
        <v>30.159978787847503</v>
      </c>
      <c r="H27">
        <f t="shared" si="2"/>
        <v>19.687662685180761</v>
      </c>
      <c r="I27" s="4">
        <f t="shared" si="0"/>
        <v>0.65277442082000403</v>
      </c>
      <c r="J27" t="s">
        <v>363</v>
      </c>
      <c r="L27">
        <v>664.6</v>
      </c>
      <c r="M27">
        <v>454.1</v>
      </c>
      <c r="N27" t="s">
        <v>392</v>
      </c>
    </row>
    <row r="28" spans="1:14" x14ac:dyDescent="0.35">
      <c r="A28" s="3" t="s">
        <v>33</v>
      </c>
      <c r="B28" t="s">
        <v>210</v>
      </c>
      <c r="C28" s="5">
        <v>16.40183</v>
      </c>
      <c r="D28" s="13">
        <v>14.475101201960801</v>
      </c>
      <c r="E28" s="5">
        <v>36.599069999999998</v>
      </c>
      <c r="F28" s="13">
        <v>13.5156308111582</v>
      </c>
      <c r="G28">
        <f t="shared" si="1"/>
        <v>20.24790800327975</v>
      </c>
      <c r="H28">
        <f t="shared" si="2"/>
        <v>9.4973900257809607</v>
      </c>
      <c r="I28" s="4">
        <f t="shared" si="0"/>
        <v>0.46905537225092964</v>
      </c>
      <c r="J28" t="s">
        <v>363</v>
      </c>
      <c r="L28">
        <v>568.4</v>
      </c>
      <c r="M28">
        <v>454</v>
      </c>
      <c r="N28" t="s">
        <v>393</v>
      </c>
    </row>
    <row r="29" spans="1:14" x14ac:dyDescent="0.35">
      <c r="A29" s="3" t="s">
        <v>34</v>
      </c>
      <c r="B29" t="s">
        <v>211</v>
      </c>
      <c r="C29" s="5">
        <v>19.432220000000001</v>
      </c>
      <c r="D29" s="13">
        <v>13.7006632906307</v>
      </c>
      <c r="E29" s="5">
        <v>32.797179999999997</v>
      </c>
      <c r="F29" s="13">
        <v>14.661262128155199</v>
      </c>
      <c r="G29">
        <f t="shared" si="1"/>
        <v>20.147831354696475</v>
      </c>
      <c r="H29">
        <f t="shared" si="2"/>
        <v>7.6188342068414894</v>
      </c>
      <c r="I29" s="4">
        <f t="shared" si="0"/>
        <v>0.37814661403077177</v>
      </c>
      <c r="J29" t="s">
        <v>363</v>
      </c>
      <c r="L29">
        <v>579.70000000000005</v>
      </c>
      <c r="M29">
        <v>425.2</v>
      </c>
      <c r="N29" t="s">
        <v>394</v>
      </c>
    </row>
    <row r="30" spans="1:14" x14ac:dyDescent="0.35">
      <c r="A30" s="3" t="s">
        <v>35</v>
      </c>
      <c r="B30" t="s">
        <v>212</v>
      </c>
      <c r="C30" s="5">
        <v>4.0942990000000004</v>
      </c>
      <c r="D30" s="13">
        <v>10.30270525886</v>
      </c>
      <c r="E30" s="5">
        <v>27.163430000000002</v>
      </c>
      <c r="F30" s="13">
        <v>6.79700512139644</v>
      </c>
      <c r="G30">
        <f t="shared" si="1"/>
        <v>12.089359845064109</v>
      </c>
      <c r="H30">
        <f t="shared" si="2"/>
        <v>8.9770504911654871</v>
      </c>
      <c r="I30" s="4">
        <f t="shared" si="0"/>
        <v>0.74255796884321146</v>
      </c>
      <c r="J30" t="s">
        <v>363</v>
      </c>
      <c r="L30">
        <v>424.2</v>
      </c>
      <c r="M30">
        <v>331.1</v>
      </c>
      <c r="N30" t="s">
        <v>395</v>
      </c>
    </row>
    <row r="31" spans="1:14" x14ac:dyDescent="0.35">
      <c r="A31" s="3" t="s">
        <v>36</v>
      </c>
      <c r="B31" t="s">
        <v>213</v>
      </c>
      <c r="C31" s="5">
        <v>13.735950000000001</v>
      </c>
      <c r="D31" s="13">
        <v>2.20689740549706</v>
      </c>
      <c r="E31" s="5">
        <v>7.1227999999999998</v>
      </c>
      <c r="F31" s="13">
        <v>10.8485346306729</v>
      </c>
      <c r="G31">
        <f t="shared" si="1"/>
        <v>8.4785455090424904</v>
      </c>
      <c r="H31">
        <f t="shared" si="2"/>
        <v>4.3136054014646659</v>
      </c>
      <c r="I31" s="4">
        <f t="shared" si="0"/>
        <v>0.50876714607053108</v>
      </c>
      <c r="J31" t="s">
        <v>363</v>
      </c>
      <c r="L31">
        <v>480.8</v>
      </c>
      <c r="M31">
        <v>341.6</v>
      </c>
      <c r="N31" t="s">
        <v>396</v>
      </c>
    </row>
    <row r="32" spans="1:14" x14ac:dyDescent="0.35">
      <c r="A32" s="3" t="s">
        <v>37</v>
      </c>
      <c r="B32" t="s">
        <v>214</v>
      </c>
      <c r="C32" s="5">
        <v>3.855629</v>
      </c>
      <c r="D32" s="13">
        <v>5.09390281276871</v>
      </c>
      <c r="E32" s="5">
        <v>12.219049999999999</v>
      </c>
      <c r="F32" s="13">
        <v>10.3236643085159</v>
      </c>
      <c r="G32">
        <f t="shared" si="1"/>
        <v>7.8730615303211522</v>
      </c>
      <c r="H32">
        <f t="shared" si="2"/>
        <v>3.4912947837481312</v>
      </c>
      <c r="I32" s="4">
        <f t="shared" si="0"/>
        <v>0.44344817709124607</v>
      </c>
      <c r="J32" t="s">
        <v>363</v>
      </c>
      <c r="L32">
        <v>388.5</v>
      </c>
      <c r="M32">
        <v>295.60000000000002</v>
      </c>
      <c r="N32" t="s">
        <v>397</v>
      </c>
    </row>
    <row r="33" spans="1:14" x14ac:dyDescent="0.35">
      <c r="A33" s="3" t="s">
        <v>38</v>
      </c>
      <c r="B33" t="s">
        <v>215</v>
      </c>
      <c r="C33" s="5">
        <v>22.466930000000001</v>
      </c>
      <c r="D33" s="13">
        <v>19.344873003205301</v>
      </c>
      <c r="E33" s="5">
        <v>15.769450000000001</v>
      </c>
      <c r="F33" s="13">
        <v>17.428368852076702</v>
      </c>
      <c r="G33">
        <f t="shared" si="1"/>
        <v>18.752405463820502</v>
      </c>
      <c r="H33">
        <f t="shared" si="2"/>
        <v>2.4899702088317643</v>
      </c>
      <c r="I33" s="4">
        <f t="shared" si="0"/>
        <v>0.13278137642851889</v>
      </c>
      <c r="J33" t="s">
        <v>363</v>
      </c>
      <c r="L33">
        <v>940.1</v>
      </c>
      <c r="M33">
        <v>1060</v>
      </c>
      <c r="N33" t="s">
        <v>398</v>
      </c>
    </row>
    <row r="34" spans="1:14" x14ac:dyDescent="0.35">
      <c r="A34" s="3" t="s">
        <v>39</v>
      </c>
      <c r="B34" t="s">
        <v>216</v>
      </c>
      <c r="C34" s="5">
        <v>22.96256</v>
      </c>
      <c r="D34" s="13">
        <v>19.662467746082498</v>
      </c>
      <c r="E34" s="5">
        <v>34.856940000000002</v>
      </c>
      <c r="F34" s="13">
        <v>16.994633851288899</v>
      </c>
      <c r="G34">
        <f t="shared" si="1"/>
        <v>23.619150399342846</v>
      </c>
      <c r="H34">
        <f t="shared" si="2"/>
        <v>6.8238292617708316</v>
      </c>
      <c r="I34" s="4">
        <f t="shared" ref="I34:I65" si="3">H34/G34</f>
        <v>0.28891086878216798</v>
      </c>
      <c r="J34" t="s">
        <v>363</v>
      </c>
      <c r="L34">
        <v>1510.1</v>
      </c>
      <c r="M34">
        <v>1564.1</v>
      </c>
      <c r="N34" t="s">
        <v>399</v>
      </c>
    </row>
    <row r="35" spans="1:14" x14ac:dyDescent="0.35">
      <c r="A35" s="3" t="s">
        <v>40</v>
      </c>
      <c r="B35" t="s">
        <v>217</v>
      </c>
      <c r="C35" s="5">
        <v>29.076550000000001</v>
      </c>
      <c r="D35" s="13">
        <v>20.181648115818401</v>
      </c>
      <c r="E35" s="5">
        <v>35.253309999999999</v>
      </c>
      <c r="F35" s="13">
        <v>22.444411618568498</v>
      </c>
      <c r="G35">
        <f t="shared" si="1"/>
        <v>26.738979933596724</v>
      </c>
      <c r="H35">
        <f t="shared" si="2"/>
        <v>5.9033881770534107</v>
      </c>
      <c r="I35" s="4">
        <f t="shared" si="3"/>
        <v>0.2207783614675585</v>
      </c>
      <c r="J35" t="s">
        <v>363</v>
      </c>
      <c r="L35">
        <v>55.6</v>
      </c>
      <c r="M35">
        <v>1795.2</v>
      </c>
      <c r="N35" t="s">
        <v>400</v>
      </c>
    </row>
    <row r="36" spans="1:14" x14ac:dyDescent="0.35">
      <c r="A36" s="3" t="s">
        <v>41</v>
      </c>
      <c r="B36" t="s">
        <v>218</v>
      </c>
      <c r="C36" s="5">
        <v>25.283290000000001</v>
      </c>
      <c r="D36" s="13">
        <v>19.394105164390101</v>
      </c>
      <c r="E36" s="5">
        <v>38.101759999999999</v>
      </c>
      <c r="F36" s="13">
        <v>16.6507809513895</v>
      </c>
      <c r="G36">
        <f t="shared" si="1"/>
        <v>24.857484028944903</v>
      </c>
      <c r="H36">
        <f t="shared" si="2"/>
        <v>8.2581874637125168</v>
      </c>
      <c r="I36" s="4">
        <f t="shared" si="3"/>
        <v>0.33222137260940815</v>
      </c>
      <c r="J36" t="s">
        <v>363</v>
      </c>
      <c r="L36">
        <v>37.5</v>
      </c>
      <c r="M36">
        <v>416.2</v>
      </c>
      <c r="N36" t="s">
        <v>401</v>
      </c>
    </row>
    <row r="37" spans="1:14" x14ac:dyDescent="0.35">
      <c r="A37" s="3" t="s">
        <v>42</v>
      </c>
      <c r="B37" t="s">
        <v>219</v>
      </c>
      <c r="C37" s="5">
        <v>46.826149999999998</v>
      </c>
      <c r="D37" s="13">
        <v>33.655348913159102</v>
      </c>
      <c r="E37" s="5">
        <v>43.13908</v>
      </c>
      <c r="F37" s="13">
        <v>30.3848119444955</v>
      </c>
      <c r="G37">
        <f t="shared" si="1"/>
        <v>38.501347714413654</v>
      </c>
      <c r="H37">
        <f t="shared" si="2"/>
        <v>6.7114221878263933</v>
      </c>
      <c r="I37" s="4">
        <f t="shared" si="3"/>
        <v>0.17431655217912942</v>
      </c>
      <c r="J37" t="s">
        <v>363</v>
      </c>
      <c r="L37">
        <v>1006.5</v>
      </c>
      <c r="M37">
        <v>807.7</v>
      </c>
      <c r="N37" t="s">
        <v>402</v>
      </c>
    </row>
    <row r="38" spans="1:14" x14ac:dyDescent="0.35">
      <c r="A38" s="3" t="s">
        <v>43</v>
      </c>
      <c r="B38" t="s">
        <v>220</v>
      </c>
      <c r="C38" s="5">
        <v>31.864070000000002</v>
      </c>
      <c r="D38" s="13">
        <v>21.754566911867801</v>
      </c>
      <c r="E38" s="5">
        <v>67.089179999999999</v>
      </c>
      <c r="F38" s="13">
        <v>21.5449384547329</v>
      </c>
      <c r="G38">
        <f t="shared" si="1"/>
        <v>35.563188841650174</v>
      </c>
      <c r="H38">
        <f t="shared" si="2"/>
        <v>18.673249464347226</v>
      </c>
      <c r="I38" s="4">
        <f t="shared" si="3"/>
        <v>0.52507241539819027</v>
      </c>
      <c r="J38" t="s">
        <v>363</v>
      </c>
      <c r="L38">
        <v>1013.4</v>
      </c>
      <c r="M38">
        <v>611.6</v>
      </c>
      <c r="N38" t="s">
        <v>403</v>
      </c>
    </row>
    <row r="39" spans="1:14" x14ac:dyDescent="0.35">
      <c r="A39" s="3" t="s">
        <v>44</v>
      </c>
      <c r="B39" t="s">
        <v>221</v>
      </c>
      <c r="C39" s="5">
        <v>29.32302</v>
      </c>
      <c r="D39" s="13">
        <v>22.6866044356542</v>
      </c>
      <c r="E39" s="5">
        <v>46.645310000000002</v>
      </c>
      <c r="F39" s="13">
        <v>19.241786954268701</v>
      </c>
      <c r="G39">
        <f t="shared" si="1"/>
        <v>29.474180347480729</v>
      </c>
      <c r="H39">
        <f t="shared" si="2"/>
        <v>10.5551362415003</v>
      </c>
      <c r="I39" s="4">
        <f t="shared" si="3"/>
        <v>0.35811466568577494</v>
      </c>
      <c r="J39" t="s">
        <v>363</v>
      </c>
      <c r="L39">
        <v>1132.2</v>
      </c>
      <c r="M39">
        <v>781.9</v>
      </c>
      <c r="N39" t="s">
        <v>404</v>
      </c>
    </row>
    <row r="40" spans="1:14" x14ac:dyDescent="0.35">
      <c r="A40" s="3" t="s">
        <v>45</v>
      </c>
      <c r="B40" t="s">
        <v>222</v>
      </c>
      <c r="C40" s="5">
        <v>28.972580000000001</v>
      </c>
      <c r="D40" s="13">
        <v>17.606108127820999</v>
      </c>
      <c r="E40" s="5">
        <v>45.231839999999998</v>
      </c>
      <c r="F40" s="13">
        <v>18.237190689990499</v>
      </c>
      <c r="G40">
        <f t="shared" si="1"/>
        <v>27.511929704452871</v>
      </c>
      <c r="H40">
        <f t="shared" si="2"/>
        <v>11.183411879459863</v>
      </c>
      <c r="I40" s="4">
        <f t="shared" si="3"/>
        <v>0.40649318312447569</v>
      </c>
      <c r="J40" t="s">
        <v>363</v>
      </c>
      <c r="L40">
        <v>2202.1</v>
      </c>
      <c r="M40">
        <v>1909.9</v>
      </c>
      <c r="N40" t="s">
        <v>405</v>
      </c>
    </row>
    <row r="41" spans="1:14" x14ac:dyDescent="0.35">
      <c r="A41" s="3" t="s">
        <v>46</v>
      </c>
      <c r="B41" t="s">
        <v>223</v>
      </c>
      <c r="C41" s="5">
        <v>32.670119999999997</v>
      </c>
      <c r="D41" s="13">
        <v>25.027898766589701</v>
      </c>
      <c r="E41" s="5">
        <v>40.613889999999998</v>
      </c>
      <c r="F41" s="13">
        <v>32.393341833579598</v>
      </c>
      <c r="G41">
        <f t="shared" si="1"/>
        <v>32.67631265004232</v>
      </c>
      <c r="H41">
        <f t="shared" si="2"/>
        <v>5.5132449598906064</v>
      </c>
      <c r="I41" s="4">
        <f t="shared" si="3"/>
        <v>0.1687229834937776</v>
      </c>
      <c r="J41" t="s">
        <v>363</v>
      </c>
      <c r="L41">
        <v>3021.3</v>
      </c>
      <c r="M41">
        <v>2477.6</v>
      </c>
      <c r="N41" t="s">
        <v>406</v>
      </c>
    </row>
    <row r="42" spans="1:14" x14ac:dyDescent="0.35">
      <c r="A42" s="3" t="s">
        <v>47</v>
      </c>
      <c r="B42" t="s">
        <v>224</v>
      </c>
      <c r="C42" s="5">
        <v>38.546660000000003</v>
      </c>
      <c r="D42" s="13">
        <v>25.355344461352001</v>
      </c>
      <c r="E42" s="5">
        <v>44.109699999999997</v>
      </c>
      <c r="F42" s="13">
        <v>29.061844556404701</v>
      </c>
      <c r="G42">
        <f t="shared" si="1"/>
        <v>34.268387254439176</v>
      </c>
      <c r="H42">
        <f t="shared" si="2"/>
        <v>7.4448887321974935</v>
      </c>
      <c r="I42" s="4">
        <f t="shared" si="3"/>
        <v>0.21725238123755217</v>
      </c>
      <c r="J42" t="s">
        <v>363</v>
      </c>
      <c r="L42">
        <v>4670</v>
      </c>
      <c r="M42">
        <v>3796.5</v>
      </c>
      <c r="N42" t="s">
        <v>407</v>
      </c>
    </row>
    <row r="43" spans="1:14" x14ac:dyDescent="0.35">
      <c r="A43" s="3" t="s">
        <v>48</v>
      </c>
      <c r="B43" t="s">
        <v>225</v>
      </c>
      <c r="C43" s="5">
        <v>3.5672220000000001</v>
      </c>
      <c r="D43" s="13">
        <v>5.61783014631719</v>
      </c>
      <c r="E43" s="5">
        <v>43.193710000000003</v>
      </c>
      <c r="F43" s="13">
        <v>6.8739392896310401</v>
      </c>
      <c r="G43">
        <f t="shared" si="1"/>
        <v>14.813175358987058</v>
      </c>
      <c r="H43">
        <f t="shared" si="2"/>
        <v>16.42796439312691</v>
      </c>
      <c r="I43" s="4">
        <f t="shared" si="3"/>
        <v>1.1090103232430966</v>
      </c>
      <c r="J43" t="s">
        <v>363</v>
      </c>
      <c r="L43">
        <v>377.2</v>
      </c>
      <c r="M43">
        <v>331.1</v>
      </c>
      <c r="N43" t="s">
        <v>408</v>
      </c>
    </row>
    <row r="44" spans="1:14" x14ac:dyDescent="0.35">
      <c r="A44" s="3" t="s">
        <v>49</v>
      </c>
      <c r="B44" t="s">
        <v>226</v>
      </c>
      <c r="C44" s="5">
        <v>4.3186530000000003</v>
      </c>
      <c r="D44" s="13">
        <v>5.4172448938971298</v>
      </c>
      <c r="E44" s="5">
        <v>14.297129999999999</v>
      </c>
      <c r="F44" s="13">
        <v>5.9296706764169604</v>
      </c>
      <c r="G44">
        <f t="shared" si="1"/>
        <v>7.4906746425785222</v>
      </c>
      <c r="H44">
        <f t="shared" si="2"/>
        <v>3.972574736195885</v>
      </c>
      <c r="I44" s="4">
        <f t="shared" si="3"/>
        <v>0.53033604124453093</v>
      </c>
      <c r="J44" t="s">
        <v>363</v>
      </c>
      <c r="L44">
        <v>351.5</v>
      </c>
      <c r="M44">
        <v>319.3</v>
      </c>
      <c r="N44" t="s">
        <v>409</v>
      </c>
    </row>
    <row r="45" spans="1:14" x14ac:dyDescent="0.35">
      <c r="A45" s="3" t="s">
        <v>50</v>
      </c>
      <c r="B45" t="s">
        <v>227</v>
      </c>
      <c r="C45" s="5">
        <v>43.978830000000002</v>
      </c>
      <c r="D45" s="13">
        <v>37.012277350569498</v>
      </c>
      <c r="E45" s="5">
        <v>4.8521130000000001</v>
      </c>
      <c r="F45" s="13">
        <v>30.556163307764798</v>
      </c>
      <c r="G45">
        <f t="shared" si="1"/>
        <v>29.099845914583575</v>
      </c>
      <c r="H45">
        <f t="shared" si="2"/>
        <v>14.782287969813023</v>
      </c>
      <c r="I45" s="4">
        <f t="shared" si="3"/>
        <v>0.50798509425800031</v>
      </c>
      <c r="J45" t="s">
        <v>363</v>
      </c>
      <c r="L45">
        <v>4359</v>
      </c>
      <c r="M45">
        <v>3996.5</v>
      </c>
      <c r="N45" t="s">
        <v>410</v>
      </c>
    </row>
    <row r="46" spans="1:14" x14ac:dyDescent="0.35">
      <c r="A46" s="3" t="s">
        <v>51</v>
      </c>
      <c r="B46" t="s">
        <v>228</v>
      </c>
      <c r="C46" s="5">
        <v>35.732439999999997</v>
      </c>
      <c r="D46" s="13">
        <v>28.322704559267201</v>
      </c>
      <c r="E46" s="5">
        <v>54.23715</v>
      </c>
      <c r="F46" s="13">
        <v>27.187744604819201</v>
      </c>
      <c r="G46">
        <f t="shared" si="1"/>
        <v>36.370009791021602</v>
      </c>
      <c r="H46">
        <f t="shared" si="2"/>
        <v>10.824905426012752</v>
      </c>
      <c r="I46" s="4">
        <f t="shared" si="3"/>
        <v>0.29763273334848034</v>
      </c>
      <c r="J46" t="s">
        <v>363</v>
      </c>
      <c r="L46">
        <v>2306.9</v>
      </c>
      <c r="M46">
        <v>2653.5</v>
      </c>
      <c r="N46" t="s">
        <v>411</v>
      </c>
    </row>
    <row r="47" spans="1:14" x14ac:dyDescent="0.35">
      <c r="A47" s="3" t="s">
        <v>52</v>
      </c>
      <c r="B47" t="s">
        <v>229</v>
      </c>
      <c r="C47" s="5">
        <v>38.970750000000002</v>
      </c>
      <c r="D47" s="13">
        <v>25.921623611409899</v>
      </c>
      <c r="E47" s="5">
        <v>47.02431</v>
      </c>
      <c r="F47" s="13">
        <v>29.904370910053199</v>
      </c>
      <c r="G47">
        <f t="shared" si="1"/>
        <v>35.455263630365778</v>
      </c>
      <c r="H47">
        <f t="shared" si="2"/>
        <v>8.1838893614418726</v>
      </c>
      <c r="I47" s="4">
        <f t="shared" si="3"/>
        <v>0.2308229730502625</v>
      </c>
      <c r="J47" t="s">
        <v>363</v>
      </c>
      <c r="L47">
        <v>42.5</v>
      </c>
      <c r="M47">
        <v>3093.1</v>
      </c>
      <c r="N47" t="s">
        <v>412</v>
      </c>
    </row>
    <row r="48" spans="1:14" x14ac:dyDescent="0.35">
      <c r="A48" s="3" t="s">
        <v>53</v>
      </c>
      <c r="B48" t="s">
        <v>230</v>
      </c>
      <c r="C48" s="5">
        <v>50.103450000000002</v>
      </c>
      <c r="D48" s="13">
        <v>36.353811367536601</v>
      </c>
      <c r="E48" s="5">
        <v>47.758560000000003</v>
      </c>
      <c r="F48" s="13">
        <v>35.0955900540214</v>
      </c>
      <c r="G48">
        <f t="shared" si="1"/>
        <v>42.327852855389494</v>
      </c>
      <c r="H48">
        <f t="shared" si="2"/>
        <v>6.6698442255505803</v>
      </c>
      <c r="I48" s="4">
        <f t="shared" si="3"/>
        <v>0.15757577518372343</v>
      </c>
      <c r="J48" t="s">
        <v>363</v>
      </c>
      <c r="L48">
        <v>12.2</v>
      </c>
      <c r="M48">
        <v>4431.6000000000004</v>
      </c>
      <c r="N48" t="s">
        <v>413</v>
      </c>
    </row>
    <row r="49" spans="1:14" x14ac:dyDescent="0.35">
      <c r="A49" s="3" t="s">
        <v>54</v>
      </c>
      <c r="B49" t="s">
        <v>231</v>
      </c>
      <c r="C49" s="5">
        <v>71.746030000000005</v>
      </c>
      <c r="D49" s="13">
        <v>43.377297230169702</v>
      </c>
      <c r="E49" s="5">
        <v>67.810839999999999</v>
      </c>
      <c r="F49" s="13">
        <v>49.202630107681699</v>
      </c>
      <c r="G49">
        <f t="shared" si="1"/>
        <v>58.034199334462848</v>
      </c>
      <c r="H49">
        <f t="shared" si="2"/>
        <v>12.004357513062324</v>
      </c>
      <c r="I49" s="4">
        <f t="shared" si="3"/>
        <v>0.20684971362969581</v>
      </c>
      <c r="J49" t="s">
        <v>363</v>
      </c>
      <c r="L49">
        <v>4502.8999999999996</v>
      </c>
      <c r="M49">
        <v>3529</v>
      </c>
      <c r="N49" t="s">
        <v>414</v>
      </c>
    </row>
    <row r="50" spans="1:14" x14ac:dyDescent="0.35">
      <c r="A50" s="3" t="s">
        <v>55</v>
      </c>
      <c r="B50" t="s">
        <v>232</v>
      </c>
      <c r="C50" s="5">
        <v>51.001429999999999</v>
      </c>
      <c r="D50" s="13">
        <v>30.5935251349106</v>
      </c>
      <c r="E50" s="5">
        <v>82.437029999999993</v>
      </c>
      <c r="F50" s="13">
        <v>37.128847358084798</v>
      </c>
      <c r="G50">
        <f t="shared" si="1"/>
        <v>50.290208123248846</v>
      </c>
      <c r="H50">
        <f t="shared" si="2"/>
        <v>19.969381132545315</v>
      </c>
      <c r="I50" s="4">
        <f t="shared" si="3"/>
        <v>0.39708288905079309</v>
      </c>
      <c r="J50" t="s">
        <v>363</v>
      </c>
      <c r="L50">
        <v>3976.6</v>
      </c>
      <c r="M50">
        <v>3120.4</v>
      </c>
      <c r="N50" t="s">
        <v>415</v>
      </c>
    </row>
    <row r="51" spans="1:14" x14ac:dyDescent="0.35">
      <c r="A51" s="3" t="s">
        <v>56</v>
      </c>
      <c r="B51" t="s">
        <v>233</v>
      </c>
      <c r="C51" s="5">
        <v>33.1676</v>
      </c>
      <c r="D51" s="13">
        <v>24.249969458262701</v>
      </c>
      <c r="E51" s="5">
        <v>67.169340000000005</v>
      </c>
      <c r="F51" s="13">
        <v>21.9914684361867</v>
      </c>
      <c r="G51">
        <f t="shared" si="1"/>
        <v>36.644594473612351</v>
      </c>
      <c r="H51">
        <f t="shared" si="2"/>
        <v>18.112084446303154</v>
      </c>
      <c r="I51" s="4">
        <f t="shared" si="3"/>
        <v>0.49426347068312093</v>
      </c>
      <c r="J51" t="s">
        <v>363</v>
      </c>
      <c r="L51">
        <v>2195.1999999999998</v>
      </c>
      <c r="M51">
        <v>1872.5</v>
      </c>
      <c r="N51" t="s">
        <v>416</v>
      </c>
    </row>
    <row r="52" spans="1:14" x14ac:dyDescent="0.35">
      <c r="A52" s="3" t="s">
        <v>57</v>
      </c>
      <c r="B52" t="s">
        <v>234</v>
      </c>
      <c r="C52" s="5">
        <v>47.305230000000002</v>
      </c>
      <c r="D52" s="13">
        <v>28.956546593070499</v>
      </c>
      <c r="E52" s="5">
        <v>42.539079999999998</v>
      </c>
      <c r="F52" s="13">
        <v>29.070902787807199</v>
      </c>
      <c r="G52">
        <f t="shared" si="1"/>
        <v>36.967939845219419</v>
      </c>
      <c r="H52">
        <f t="shared" si="2"/>
        <v>8.1308484565734744</v>
      </c>
      <c r="I52" s="4">
        <f t="shared" si="3"/>
        <v>0.21994323975359234</v>
      </c>
      <c r="J52" t="s">
        <v>363</v>
      </c>
      <c r="L52">
        <v>3090.6</v>
      </c>
      <c r="M52">
        <v>3361.9</v>
      </c>
      <c r="N52" t="s">
        <v>417</v>
      </c>
    </row>
    <row r="53" spans="1:14" x14ac:dyDescent="0.35">
      <c r="A53" s="3" t="s">
        <v>58</v>
      </c>
      <c r="B53" t="s">
        <v>235</v>
      </c>
      <c r="C53" s="5">
        <v>39.719589999999997</v>
      </c>
      <c r="D53" s="13">
        <v>26.3713973806905</v>
      </c>
      <c r="E53" s="5">
        <v>53.893030000000003</v>
      </c>
      <c r="F53" s="13">
        <v>30.518555679877402</v>
      </c>
      <c r="G53">
        <f t="shared" si="1"/>
        <v>37.625643265141974</v>
      </c>
      <c r="H53">
        <f t="shared" si="2"/>
        <v>10.561501177415224</v>
      </c>
      <c r="I53" s="4">
        <f t="shared" si="3"/>
        <v>0.28069955118082607</v>
      </c>
      <c r="J53" t="s">
        <v>363</v>
      </c>
      <c r="L53">
        <v>3243.6</v>
      </c>
      <c r="M53">
        <v>3251.9</v>
      </c>
      <c r="N53" t="s">
        <v>418</v>
      </c>
    </row>
    <row r="54" spans="1:14" x14ac:dyDescent="0.35">
      <c r="A54" s="3" t="s">
        <v>59</v>
      </c>
      <c r="B54" t="s">
        <v>236</v>
      </c>
      <c r="C54" s="5">
        <v>38.251809999999999</v>
      </c>
      <c r="D54" s="13">
        <v>26.917531293683801</v>
      </c>
      <c r="E54" s="5">
        <v>42.681800000000003</v>
      </c>
      <c r="F54" s="13">
        <v>30.036947523879402</v>
      </c>
      <c r="G54">
        <f t="shared" si="1"/>
        <v>34.472022204390804</v>
      </c>
      <c r="H54">
        <f t="shared" si="2"/>
        <v>6.2933986758901002</v>
      </c>
      <c r="I54" s="4">
        <f t="shared" si="3"/>
        <v>0.18256540444814667</v>
      </c>
      <c r="J54" t="s">
        <v>363</v>
      </c>
      <c r="L54">
        <v>3051.6</v>
      </c>
      <c r="M54">
        <v>3099.2</v>
      </c>
      <c r="N54" t="s">
        <v>419</v>
      </c>
    </row>
    <row r="55" spans="1:14" x14ac:dyDescent="0.35">
      <c r="A55" s="3" t="s">
        <v>60</v>
      </c>
      <c r="B55" t="s">
        <v>237</v>
      </c>
      <c r="C55" s="5">
        <v>40.386330000000001</v>
      </c>
      <c r="D55" s="13">
        <v>26.203648453187501</v>
      </c>
      <c r="E55" s="5">
        <v>44.78689</v>
      </c>
      <c r="F55" s="13">
        <v>32.299823095563902</v>
      </c>
      <c r="G55">
        <f t="shared" si="1"/>
        <v>35.919172887187848</v>
      </c>
      <c r="H55">
        <f t="shared" si="2"/>
        <v>7.1777957515729796</v>
      </c>
      <c r="I55" s="4">
        <f t="shared" si="3"/>
        <v>0.1998318773685698</v>
      </c>
      <c r="J55" t="s">
        <v>363</v>
      </c>
      <c r="L55">
        <v>3604</v>
      </c>
      <c r="M55">
        <v>3316</v>
      </c>
      <c r="N55" t="s">
        <v>420</v>
      </c>
    </row>
    <row r="56" spans="1:14" x14ac:dyDescent="0.35">
      <c r="A56" s="3" t="s">
        <v>61</v>
      </c>
      <c r="B56" t="s">
        <v>238</v>
      </c>
      <c r="C56" s="5">
        <v>39.551009999999998</v>
      </c>
      <c r="D56" s="13">
        <v>28.430534944400399</v>
      </c>
      <c r="E56" s="5">
        <v>43.091169999999998</v>
      </c>
      <c r="F56" s="13">
        <v>29.940182531718001</v>
      </c>
      <c r="G56">
        <f t="shared" si="1"/>
        <v>35.253224369029596</v>
      </c>
      <c r="H56">
        <f t="shared" si="2"/>
        <v>6.2185580642500042</v>
      </c>
      <c r="I56" s="4">
        <f t="shared" si="3"/>
        <v>0.17639685945189984</v>
      </c>
      <c r="J56" t="s">
        <v>363</v>
      </c>
      <c r="L56">
        <v>3888.4</v>
      </c>
      <c r="M56">
        <v>3431.9</v>
      </c>
      <c r="N56" t="s">
        <v>421</v>
      </c>
    </row>
    <row r="57" spans="1:14" x14ac:dyDescent="0.35">
      <c r="A57" s="3" t="s">
        <v>62</v>
      </c>
      <c r="B57" t="s">
        <v>239</v>
      </c>
      <c r="C57" s="5">
        <v>42.609099999999998</v>
      </c>
      <c r="D57" s="13">
        <v>32.680488071308503</v>
      </c>
      <c r="E57" s="5">
        <v>52.602699999999999</v>
      </c>
      <c r="F57" s="13">
        <v>34.439062400366403</v>
      </c>
      <c r="G57">
        <f t="shared" si="1"/>
        <v>40.582837617918727</v>
      </c>
      <c r="H57">
        <f t="shared" si="2"/>
        <v>7.886316206027856</v>
      </c>
      <c r="I57" s="4">
        <f t="shared" si="3"/>
        <v>0.1943263869391374</v>
      </c>
      <c r="J57" t="s">
        <v>363</v>
      </c>
      <c r="L57">
        <v>4137.6000000000004</v>
      </c>
      <c r="M57">
        <v>4277.1000000000004</v>
      </c>
      <c r="N57" t="s">
        <v>422</v>
      </c>
    </row>
    <row r="58" spans="1:14" x14ac:dyDescent="0.35">
      <c r="A58" s="3" t="s">
        <v>63</v>
      </c>
      <c r="B58" t="s">
        <v>240</v>
      </c>
      <c r="C58" s="5">
        <v>44.16422</v>
      </c>
      <c r="D58" s="13">
        <v>31.204319990647399</v>
      </c>
      <c r="E58" s="5">
        <v>54.207979999999999</v>
      </c>
      <c r="F58" s="13">
        <v>31.9382486522844</v>
      </c>
      <c r="G58">
        <f t="shared" si="1"/>
        <v>40.378692160732953</v>
      </c>
      <c r="H58">
        <f t="shared" si="2"/>
        <v>9.499863347671317</v>
      </c>
      <c r="I58" s="4">
        <f t="shared" si="3"/>
        <v>0.23526921847433296</v>
      </c>
      <c r="J58" t="s">
        <v>363</v>
      </c>
      <c r="L58">
        <v>3491.1</v>
      </c>
      <c r="M58">
        <v>4160.3999999999996</v>
      </c>
      <c r="N58" t="s">
        <v>423</v>
      </c>
    </row>
    <row r="59" spans="1:14" x14ac:dyDescent="0.35">
      <c r="A59" s="3" t="s">
        <v>64</v>
      </c>
      <c r="B59" t="s">
        <v>241</v>
      </c>
      <c r="C59" s="5">
        <v>46.538730000000001</v>
      </c>
      <c r="D59" s="13">
        <v>29.175152229521299</v>
      </c>
      <c r="E59" s="5">
        <v>54.336779999999997</v>
      </c>
      <c r="F59" s="13">
        <v>34.4090433315586</v>
      </c>
      <c r="G59">
        <f t="shared" si="1"/>
        <v>41.114926390269972</v>
      </c>
      <c r="H59">
        <f t="shared" si="2"/>
        <v>9.8964909574157396</v>
      </c>
      <c r="I59" s="4">
        <f t="shared" si="3"/>
        <v>0.24070311748771092</v>
      </c>
      <c r="J59" t="s">
        <v>363</v>
      </c>
      <c r="L59">
        <v>21</v>
      </c>
      <c r="M59">
        <v>4323.2</v>
      </c>
      <c r="N59" t="s">
        <v>424</v>
      </c>
    </row>
    <row r="60" spans="1:14" x14ac:dyDescent="0.35">
      <c r="A60" s="3" t="s">
        <v>65</v>
      </c>
      <c r="B60" t="s">
        <v>242</v>
      </c>
      <c r="C60" s="5">
        <v>23.192260000000001</v>
      </c>
      <c r="D60" s="13">
        <v>12.902679501977399</v>
      </c>
      <c r="E60" s="5">
        <v>55.675849999999997</v>
      </c>
      <c r="F60" s="13">
        <v>15.4151223879278</v>
      </c>
      <c r="G60">
        <f t="shared" si="1"/>
        <v>26.796477972476296</v>
      </c>
      <c r="H60">
        <f t="shared" si="2"/>
        <v>17.099571681609532</v>
      </c>
      <c r="I60" s="4">
        <f t="shared" si="3"/>
        <v>0.63812758151176308</v>
      </c>
      <c r="J60" t="s">
        <v>363</v>
      </c>
      <c r="L60">
        <v>27.2</v>
      </c>
      <c r="M60">
        <v>280.3</v>
      </c>
      <c r="N60" t="s">
        <v>425</v>
      </c>
    </row>
    <row r="61" spans="1:14" x14ac:dyDescent="0.35">
      <c r="A61" s="3" t="s">
        <v>66</v>
      </c>
      <c r="B61" t="s">
        <v>243</v>
      </c>
      <c r="C61" s="5">
        <v>73.865489999999994</v>
      </c>
      <c r="D61" s="13">
        <v>43.183172777048902</v>
      </c>
      <c r="E61" s="5">
        <v>40.655140000000003</v>
      </c>
      <c r="F61" s="13">
        <v>47.433873848541502</v>
      </c>
      <c r="G61">
        <f t="shared" si="1"/>
        <v>51.284419156397604</v>
      </c>
      <c r="H61">
        <f t="shared" si="2"/>
        <v>13.260309459955868</v>
      </c>
      <c r="I61" s="4">
        <f t="shared" si="3"/>
        <v>0.25856409564700467</v>
      </c>
      <c r="J61" t="s">
        <v>363</v>
      </c>
      <c r="L61">
        <v>4656.8999999999996</v>
      </c>
      <c r="M61">
        <v>4013.2</v>
      </c>
      <c r="N61" t="s">
        <v>426</v>
      </c>
    </row>
    <row r="62" spans="1:14" x14ac:dyDescent="0.35">
      <c r="A62" s="3" t="s">
        <v>67</v>
      </c>
      <c r="B62" t="s">
        <v>244</v>
      </c>
      <c r="C62" s="5">
        <v>47.506039999999999</v>
      </c>
      <c r="D62" s="13">
        <v>33.7559427295161</v>
      </c>
      <c r="E62" s="5">
        <v>89.856620000000007</v>
      </c>
      <c r="F62" s="13">
        <v>30.995325654898501</v>
      </c>
      <c r="G62">
        <f t="shared" si="1"/>
        <v>50.528482096103652</v>
      </c>
      <c r="H62">
        <f t="shared" si="2"/>
        <v>23.551538509047081</v>
      </c>
      <c r="I62" s="4">
        <f t="shared" si="3"/>
        <v>0.46610421552447912</v>
      </c>
      <c r="J62" t="s">
        <v>364</v>
      </c>
      <c r="L62">
        <v>3478.8</v>
      </c>
      <c r="M62">
        <v>3063.7</v>
      </c>
      <c r="N62" t="s">
        <v>427</v>
      </c>
    </row>
    <row r="63" spans="1:14" x14ac:dyDescent="0.35">
      <c r="A63" s="3" t="s">
        <v>68</v>
      </c>
      <c r="B63" t="s">
        <v>245</v>
      </c>
      <c r="C63" s="5">
        <v>12.620520000000001</v>
      </c>
      <c r="D63" s="13">
        <v>8.1777624324439309</v>
      </c>
      <c r="E63" s="5">
        <v>66.764380000000003</v>
      </c>
      <c r="F63" s="13">
        <v>13.8595181761621</v>
      </c>
      <c r="G63">
        <f t="shared" si="1"/>
        <v>25.35554515215151</v>
      </c>
      <c r="H63">
        <f t="shared" si="2"/>
        <v>24.000558975159738</v>
      </c>
      <c r="I63" s="4">
        <f t="shared" si="3"/>
        <v>0.94656055829756836</v>
      </c>
      <c r="J63" t="s">
        <v>364</v>
      </c>
      <c r="L63">
        <v>492.6</v>
      </c>
      <c r="M63">
        <v>354.8</v>
      </c>
      <c r="N63" t="s">
        <v>428</v>
      </c>
    </row>
    <row r="64" spans="1:14" x14ac:dyDescent="0.35">
      <c r="A64" s="3" t="s">
        <v>69</v>
      </c>
      <c r="B64" t="s">
        <v>246</v>
      </c>
      <c r="C64" s="5">
        <v>12.715909999999999</v>
      </c>
      <c r="D64" s="13">
        <v>4.7651926574889298</v>
      </c>
      <c r="E64" s="5">
        <v>32.500979999999998</v>
      </c>
      <c r="F64" s="13">
        <v>10.779172408873301</v>
      </c>
      <c r="G64">
        <f t="shared" si="1"/>
        <v>15.190313766590558</v>
      </c>
      <c r="H64">
        <f t="shared" si="2"/>
        <v>10.415411149611657</v>
      </c>
      <c r="I64" s="4">
        <f t="shared" si="3"/>
        <v>0.68566135694439834</v>
      </c>
      <c r="J64" t="s">
        <v>364</v>
      </c>
      <c r="L64">
        <v>346</v>
      </c>
      <c r="M64">
        <v>252.3</v>
      </c>
      <c r="N64" t="s">
        <v>429</v>
      </c>
    </row>
    <row r="65" spans="1:14" x14ac:dyDescent="0.35">
      <c r="A65" s="3" t="s">
        <v>70</v>
      </c>
      <c r="B65" t="s">
        <v>247</v>
      </c>
      <c r="C65" s="5">
        <v>18.181619999999999</v>
      </c>
      <c r="D65" s="13">
        <v>7.5752968302688197</v>
      </c>
      <c r="E65" s="5">
        <v>10.473649999999999</v>
      </c>
      <c r="F65" s="13">
        <v>7.6740038206439003</v>
      </c>
      <c r="G65">
        <f t="shared" si="1"/>
        <v>10.976142662728179</v>
      </c>
      <c r="H65">
        <f t="shared" si="2"/>
        <v>4.3197591322489064</v>
      </c>
      <c r="I65" s="4">
        <f t="shared" si="3"/>
        <v>0.39355894552259829</v>
      </c>
      <c r="J65" t="s">
        <v>364</v>
      </c>
      <c r="L65">
        <v>251.3</v>
      </c>
      <c r="M65">
        <v>248.2</v>
      </c>
      <c r="N65" t="s">
        <v>430</v>
      </c>
    </row>
    <row r="66" spans="1:14" x14ac:dyDescent="0.35">
      <c r="A66" s="3" t="s">
        <v>71</v>
      </c>
      <c r="B66" t="s">
        <v>248</v>
      </c>
      <c r="C66" s="5">
        <v>2.2850109999999999</v>
      </c>
      <c r="D66" s="13">
        <v>6.8250689346512097</v>
      </c>
      <c r="E66" s="5">
        <v>10.42136</v>
      </c>
      <c r="F66" s="13">
        <v>8.5410948849661601</v>
      </c>
      <c r="G66">
        <f t="shared" si="1"/>
        <v>7.0181337049043426</v>
      </c>
      <c r="H66">
        <f t="shared" si="2"/>
        <v>3.0141783505957171</v>
      </c>
      <c r="I66" s="4">
        <f t="shared" ref="I66:I97" si="4">H66/G66</f>
        <v>0.42948431553667593</v>
      </c>
      <c r="J66" t="s">
        <v>364</v>
      </c>
      <c r="L66">
        <v>276.89999999999998</v>
      </c>
      <c r="M66">
        <v>315</v>
      </c>
      <c r="N66" t="s">
        <v>431</v>
      </c>
    </row>
    <row r="67" spans="1:14" x14ac:dyDescent="0.35">
      <c r="A67" s="3" t="s">
        <v>72</v>
      </c>
      <c r="B67" t="s">
        <v>249</v>
      </c>
      <c r="C67" s="5">
        <v>2.512394</v>
      </c>
      <c r="D67" s="13">
        <v>11.3625378363528</v>
      </c>
      <c r="E67" s="5">
        <v>20.987960000000001</v>
      </c>
      <c r="F67" s="13">
        <v>5.8294724703378398</v>
      </c>
      <c r="G67">
        <f t="shared" ref="G67:G130" si="5">AVERAGE(C67:F67)</f>
        <v>10.173091076672661</v>
      </c>
      <c r="H67">
        <f t="shared" ref="H67:H130" si="6">_xlfn.STDEV.P(C67:F67)</f>
        <v>6.9987405245641181</v>
      </c>
      <c r="I67" s="4">
        <f t="shared" si="4"/>
        <v>0.68796597531821313</v>
      </c>
      <c r="J67" t="s">
        <v>364</v>
      </c>
      <c r="L67">
        <v>360.6</v>
      </c>
      <c r="M67">
        <v>234.7</v>
      </c>
      <c r="N67" t="s">
        <v>432</v>
      </c>
    </row>
    <row r="68" spans="1:14" x14ac:dyDescent="0.35">
      <c r="A68" s="3" t="s">
        <v>73</v>
      </c>
      <c r="B68" t="s">
        <v>250</v>
      </c>
      <c r="C68" s="5">
        <v>5.2466369999999998</v>
      </c>
      <c r="D68" s="13">
        <v>6.6917936578940598</v>
      </c>
      <c r="E68" s="5">
        <v>12.877879999999999</v>
      </c>
      <c r="F68" s="13">
        <v>11.1002631547703</v>
      </c>
      <c r="G68">
        <f t="shared" si="5"/>
        <v>8.9791434531660883</v>
      </c>
      <c r="H68">
        <f t="shared" si="6"/>
        <v>3.1170045299537792</v>
      </c>
      <c r="I68" s="4">
        <f t="shared" si="4"/>
        <v>0.34713829289081116</v>
      </c>
      <c r="J68" t="s">
        <v>364</v>
      </c>
      <c r="L68">
        <v>318</v>
      </c>
      <c r="M68">
        <v>302.7</v>
      </c>
      <c r="N68" t="s">
        <v>433</v>
      </c>
    </row>
    <row r="69" spans="1:14" x14ac:dyDescent="0.35">
      <c r="A69" s="3" t="s">
        <v>74</v>
      </c>
      <c r="B69" t="s">
        <v>251</v>
      </c>
      <c r="C69" s="5">
        <v>3.5395460000000001</v>
      </c>
      <c r="D69" s="13">
        <v>12.706530323474301</v>
      </c>
      <c r="E69" s="5">
        <v>13.957610000000001</v>
      </c>
      <c r="F69" s="13">
        <v>11.217656928992801</v>
      </c>
      <c r="G69">
        <f t="shared" si="5"/>
        <v>10.355335813116776</v>
      </c>
      <c r="H69">
        <f t="shared" si="6"/>
        <v>4.0528719269948743</v>
      </c>
      <c r="I69" s="4">
        <f t="shared" si="4"/>
        <v>0.39138005759902345</v>
      </c>
      <c r="J69" t="s">
        <v>364</v>
      </c>
      <c r="L69">
        <v>348</v>
      </c>
      <c r="M69">
        <v>249.4</v>
      </c>
      <c r="N69" t="s">
        <v>434</v>
      </c>
    </row>
    <row r="70" spans="1:14" x14ac:dyDescent="0.35">
      <c r="A70" s="3" t="s">
        <v>75</v>
      </c>
      <c r="B70" t="s">
        <v>252</v>
      </c>
      <c r="C70" s="5">
        <v>12.43055</v>
      </c>
      <c r="D70" s="13">
        <v>12.2883984596519</v>
      </c>
      <c r="E70" s="5">
        <v>15.95393</v>
      </c>
      <c r="F70" s="13">
        <v>7.36080243131667</v>
      </c>
      <c r="G70">
        <f t="shared" si="5"/>
        <v>12.008420222742142</v>
      </c>
      <c r="H70">
        <f t="shared" si="6"/>
        <v>3.0587570964201638</v>
      </c>
      <c r="I70" s="4">
        <f t="shared" si="4"/>
        <v>0.2547176930590202</v>
      </c>
      <c r="J70" t="s">
        <v>364</v>
      </c>
      <c r="L70">
        <v>233.4</v>
      </c>
      <c r="M70">
        <v>250</v>
      </c>
      <c r="N70" t="s">
        <v>435</v>
      </c>
    </row>
    <row r="71" spans="1:14" x14ac:dyDescent="0.35">
      <c r="A71" s="3" t="s">
        <v>76</v>
      </c>
      <c r="B71" t="s">
        <v>253</v>
      </c>
      <c r="C71" s="5">
        <v>16.559249999999999</v>
      </c>
      <c r="D71" s="13">
        <v>11.395635346500899</v>
      </c>
      <c r="E71" s="5">
        <v>14.902950000000001</v>
      </c>
      <c r="F71" s="13">
        <v>7.0600708378732797</v>
      </c>
      <c r="G71">
        <f t="shared" si="5"/>
        <v>12.479476546093544</v>
      </c>
      <c r="H71">
        <f t="shared" si="6"/>
        <v>3.642198683254867</v>
      </c>
      <c r="I71" s="4">
        <f t="shared" si="4"/>
        <v>0.29185508461049886</v>
      </c>
      <c r="J71" t="s">
        <v>364</v>
      </c>
      <c r="L71">
        <v>26.6</v>
      </c>
      <c r="M71">
        <v>241.9</v>
      </c>
      <c r="N71" t="s">
        <v>436</v>
      </c>
    </row>
    <row r="72" spans="1:14" x14ac:dyDescent="0.35">
      <c r="A72" s="3" t="s">
        <v>77</v>
      </c>
      <c r="B72" t="s">
        <v>254</v>
      </c>
      <c r="C72" s="5">
        <v>23.679120000000001</v>
      </c>
      <c r="D72" s="13">
        <v>17.539773573039799</v>
      </c>
      <c r="E72" s="5">
        <v>32.916739999999997</v>
      </c>
      <c r="F72" s="13">
        <v>18.9132505173209</v>
      </c>
      <c r="G72">
        <f t="shared" si="5"/>
        <v>23.262221022590175</v>
      </c>
      <c r="H72">
        <f t="shared" si="6"/>
        <v>6.0217001484443609</v>
      </c>
      <c r="I72" s="4">
        <f t="shared" si="4"/>
        <v>0.25886178893221878</v>
      </c>
      <c r="J72" t="s">
        <v>364</v>
      </c>
      <c r="L72">
        <v>20.9</v>
      </c>
      <c r="M72">
        <v>167.4</v>
      </c>
      <c r="N72" t="s">
        <v>437</v>
      </c>
    </row>
    <row r="73" spans="1:14" x14ac:dyDescent="0.35">
      <c r="A73" s="3" t="s">
        <v>78</v>
      </c>
      <c r="B73" t="s">
        <v>255</v>
      </c>
      <c r="C73" s="5">
        <v>29.369589999999999</v>
      </c>
      <c r="D73" s="13">
        <v>19.188772567785499</v>
      </c>
      <c r="E73" s="5">
        <v>45.357889999999998</v>
      </c>
      <c r="F73" s="13">
        <v>17.079993115501001</v>
      </c>
      <c r="G73">
        <f t="shared" si="5"/>
        <v>27.749061420821622</v>
      </c>
      <c r="H73">
        <f t="shared" si="6"/>
        <v>11.178154147239997</v>
      </c>
      <c r="I73" s="4">
        <f t="shared" si="4"/>
        <v>0.40282999045338608</v>
      </c>
      <c r="J73" t="s">
        <v>364</v>
      </c>
      <c r="L73">
        <v>440.5</v>
      </c>
      <c r="M73">
        <v>68.400000000000006</v>
      </c>
      <c r="N73" t="s">
        <v>438</v>
      </c>
    </row>
    <row r="74" spans="1:14" x14ac:dyDescent="0.35">
      <c r="A74" s="3" t="s">
        <v>79</v>
      </c>
      <c r="B74" t="s">
        <v>256</v>
      </c>
      <c r="C74" s="5">
        <v>19.615659999999998</v>
      </c>
      <c r="D74" s="13">
        <v>12.4890034130825</v>
      </c>
      <c r="E74" s="5">
        <v>48.225960000000001</v>
      </c>
      <c r="F74" s="13">
        <v>13.186679705605799</v>
      </c>
      <c r="G74">
        <f t="shared" si="5"/>
        <v>23.379325779672072</v>
      </c>
      <c r="H74">
        <f t="shared" si="6"/>
        <v>14.611721043560079</v>
      </c>
      <c r="I74" s="4">
        <f t="shared" si="4"/>
        <v>0.62498470577217091</v>
      </c>
      <c r="J74" t="s">
        <v>364</v>
      </c>
      <c r="L74">
        <v>341.5</v>
      </c>
      <c r="M74">
        <v>46.1</v>
      </c>
      <c r="N74" t="s">
        <v>439</v>
      </c>
    </row>
    <row r="75" spans="1:14" x14ac:dyDescent="0.35">
      <c r="A75" s="3" t="s">
        <v>80</v>
      </c>
      <c r="B75" t="s">
        <v>257</v>
      </c>
      <c r="C75" s="5">
        <v>22.033429999999999</v>
      </c>
      <c r="D75" s="13">
        <v>12.730751126601399</v>
      </c>
      <c r="E75" s="5">
        <v>36.40934</v>
      </c>
      <c r="F75" s="13">
        <v>12.0135743576053</v>
      </c>
      <c r="G75">
        <f t="shared" si="5"/>
        <v>20.796773871051677</v>
      </c>
      <c r="H75">
        <f t="shared" si="6"/>
        <v>9.8423429136441332</v>
      </c>
      <c r="I75" s="4">
        <f t="shared" si="4"/>
        <v>0.47326296735592738</v>
      </c>
      <c r="J75" t="s">
        <v>364</v>
      </c>
      <c r="L75">
        <v>320.89999999999998</v>
      </c>
      <c r="M75">
        <v>43.9</v>
      </c>
      <c r="N75" t="s">
        <v>440</v>
      </c>
    </row>
    <row r="76" spans="1:14" x14ac:dyDescent="0.35">
      <c r="A76" s="3" t="s">
        <v>81</v>
      </c>
      <c r="B76" t="s">
        <v>258</v>
      </c>
      <c r="C76" s="5">
        <v>20.21415</v>
      </c>
      <c r="D76" s="13">
        <v>11.5617172966071</v>
      </c>
      <c r="E76" s="5">
        <v>32.784280000000003</v>
      </c>
      <c r="F76" s="13">
        <v>10.235302573096201</v>
      </c>
      <c r="G76">
        <f t="shared" si="5"/>
        <v>18.698862467425826</v>
      </c>
      <c r="H76">
        <f t="shared" si="6"/>
        <v>8.9897965862355385</v>
      </c>
      <c r="I76" s="4">
        <f t="shared" si="4"/>
        <v>0.48076703071623356</v>
      </c>
      <c r="J76" t="s">
        <v>364</v>
      </c>
      <c r="L76">
        <v>378.1</v>
      </c>
      <c r="M76">
        <v>51.1</v>
      </c>
      <c r="N76" t="s">
        <v>441</v>
      </c>
    </row>
    <row r="77" spans="1:14" x14ac:dyDescent="0.35">
      <c r="A77" s="3" t="s">
        <v>82</v>
      </c>
      <c r="B77" t="s">
        <v>259</v>
      </c>
      <c r="C77" s="5">
        <v>38.307490000000001</v>
      </c>
      <c r="D77" s="13">
        <v>26.092047759046</v>
      </c>
      <c r="E77" s="5">
        <v>11.96909</v>
      </c>
      <c r="F77" s="13">
        <v>26.00441221881</v>
      </c>
      <c r="G77">
        <f t="shared" si="5"/>
        <v>25.593259994463999</v>
      </c>
      <c r="H77">
        <f t="shared" si="6"/>
        <v>9.3231900127773706</v>
      </c>
      <c r="I77" s="4">
        <f t="shared" si="4"/>
        <v>0.36428301884144659</v>
      </c>
      <c r="J77" t="s">
        <v>364</v>
      </c>
      <c r="L77">
        <v>3130.8</v>
      </c>
      <c r="M77">
        <v>74.400000000000006</v>
      </c>
      <c r="N77" t="s">
        <v>442</v>
      </c>
    </row>
    <row r="78" spans="1:14" x14ac:dyDescent="0.35">
      <c r="A78" s="3" t="s">
        <v>83</v>
      </c>
      <c r="B78" t="s">
        <v>260</v>
      </c>
      <c r="C78" s="5">
        <v>2.8491559999999998</v>
      </c>
      <c r="D78" s="13">
        <v>12.3028665794186</v>
      </c>
      <c r="E78" s="5">
        <v>41.555430000000001</v>
      </c>
      <c r="F78" s="13">
        <v>10.292231992779699</v>
      </c>
      <c r="G78">
        <f t="shared" si="5"/>
        <v>16.749921143049576</v>
      </c>
      <c r="H78">
        <f t="shared" si="6"/>
        <v>14.748072625498327</v>
      </c>
      <c r="I78" s="4">
        <f t="shared" si="4"/>
        <v>0.88048609301173208</v>
      </c>
      <c r="J78" t="s">
        <v>364</v>
      </c>
      <c r="L78">
        <v>274.10000000000002</v>
      </c>
      <c r="M78">
        <v>48.7</v>
      </c>
      <c r="N78" t="s">
        <v>443</v>
      </c>
    </row>
    <row r="79" spans="1:14" x14ac:dyDescent="0.35">
      <c r="A79" s="3" t="s">
        <v>84</v>
      </c>
      <c r="B79" t="s">
        <v>261</v>
      </c>
      <c r="C79" s="5">
        <v>17.769400000000001</v>
      </c>
      <c r="D79" s="13">
        <v>11.7345705352473</v>
      </c>
      <c r="E79" s="5">
        <v>10.037559999999999</v>
      </c>
      <c r="F79" s="13">
        <v>12.4970127608154</v>
      </c>
      <c r="G79">
        <f t="shared" si="5"/>
        <v>13.009635824015676</v>
      </c>
      <c r="H79">
        <f t="shared" si="6"/>
        <v>2.8886486291269868</v>
      </c>
      <c r="I79" s="4">
        <f t="shared" si="4"/>
        <v>0.22203916144943628</v>
      </c>
      <c r="J79" t="s">
        <v>364</v>
      </c>
      <c r="L79">
        <v>283.10000000000002</v>
      </c>
      <c r="M79">
        <v>28.9</v>
      </c>
      <c r="N79" t="s">
        <v>444</v>
      </c>
    </row>
    <row r="80" spans="1:14" x14ac:dyDescent="0.35">
      <c r="A80" s="3" t="s">
        <v>85</v>
      </c>
      <c r="B80" t="s">
        <v>262</v>
      </c>
      <c r="C80" s="5">
        <v>21.084050000000001</v>
      </c>
      <c r="D80" s="13">
        <v>12.069074065451399</v>
      </c>
      <c r="E80" s="5">
        <v>28.825279999999999</v>
      </c>
      <c r="F80" s="13">
        <v>11.913828026547099</v>
      </c>
      <c r="G80">
        <f t="shared" si="5"/>
        <v>18.473058022999624</v>
      </c>
      <c r="H80">
        <f t="shared" si="6"/>
        <v>7.035984075450064</v>
      </c>
      <c r="I80" s="4">
        <f t="shared" si="4"/>
        <v>0.38087814517174201</v>
      </c>
      <c r="J80" t="s">
        <v>364</v>
      </c>
      <c r="L80">
        <v>269.5</v>
      </c>
      <c r="M80">
        <v>47.4</v>
      </c>
      <c r="N80" t="s">
        <v>445</v>
      </c>
    </row>
    <row r="81" spans="1:14" x14ac:dyDescent="0.35">
      <c r="A81" s="3" t="s">
        <v>86</v>
      </c>
      <c r="B81" t="s">
        <v>263</v>
      </c>
      <c r="C81" s="5">
        <v>0.70825800000000005</v>
      </c>
      <c r="D81" s="13">
        <v>13.9831766434003</v>
      </c>
      <c r="E81" s="5">
        <v>32.90795</v>
      </c>
      <c r="F81" s="13">
        <v>11.0447091184299</v>
      </c>
      <c r="G81">
        <f t="shared" si="5"/>
        <v>14.66102344045755</v>
      </c>
      <c r="H81">
        <f t="shared" si="6"/>
        <v>11.631500310167917</v>
      </c>
      <c r="I81" s="4">
        <f t="shared" si="4"/>
        <v>0.79336209763299548</v>
      </c>
      <c r="J81" t="s">
        <v>364</v>
      </c>
      <c r="L81">
        <v>312.8</v>
      </c>
      <c r="M81">
        <v>242.4</v>
      </c>
      <c r="N81" t="s">
        <v>446</v>
      </c>
    </row>
    <row r="82" spans="1:14" x14ac:dyDescent="0.35">
      <c r="A82" s="3" t="s">
        <v>87</v>
      </c>
      <c r="B82" t="s">
        <v>264</v>
      </c>
      <c r="C82" s="5">
        <v>20.770009999999999</v>
      </c>
      <c r="D82" s="13">
        <v>15.1244360198307</v>
      </c>
      <c r="E82" s="5">
        <v>32.293480000000002</v>
      </c>
      <c r="F82" s="13">
        <v>12.242910450783601</v>
      </c>
      <c r="G82">
        <f t="shared" si="5"/>
        <v>20.107709117653574</v>
      </c>
      <c r="H82">
        <f t="shared" si="6"/>
        <v>7.6749547766368638</v>
      </c>
      <c r="I82" s="4">
        <f t="shared" si="4"/>
        <v>0.38169215258334094</v>
      </c>
      <c r="J82" t="s">
        <v>364</v>
      </c>
      <c r="L82">
        <v>120.1</v>
      </c>
      <c r="M82">
        <v>236.7</v>
      </c>
      <c r="N82" t="s">
        <v>447</v>
      </c>
    </row>
    <row r="83" spans="1:14" x14ac:dyDescent="0.35">
      <c r="A83" s="3" t="s">
        <v>88</v>
      </c>
      <c r="B83" t="s">
        <v>265</v>
      </c>
      <c r="C83" s="5">
        <v>18.358529999999998</v>
      </c>
      <c r="D83" s="13">
        <v>9.3599341180013198</v>
      </c>
      <c r="E83" s="5">
        <v>35.41892</v>
      </c>
      <c r="F83" s="13">
        <v>13.056672402141301</v>
      </c>
      <c r="G83">
        <f t="shared" si="5"/>
        <v>19.048514130035656</v>
      </c>
      <c r="H83">
        <f t="shared" si="6"/>
        <v>9.9779383690819508</v>
      </c>
      <c r="I83" s="4">
        <f t="shared" si="4"/>
        <v>0.52381714925201217</v>
      </c>
      <c r="J83" t="s">
        <v>364</v>
      </c>
      <c r="L83">
        <v>227.6</v>
      </c>
      <c r="M83">
        <v>218.3</v>
      </c>
      <c r="N83" t="s">
        <v>448</v>
      </c>
    </row>
    <row r="84" spans="1:14" x14ac:dyDescent="0.35">
      <c r="A84" s="3" t="s">
        <v>89</v>
      </c>
      <c r="B84" t="s">
        <v>266</v>
      </c>
      <c r="C84" s="5">
        <v>46.042450000000002</v>
      </c>
      <c r="D84" s="13">
        <v>27.224196199935299</v>
      </c>
      <c r="E84" s="5">
        <v>38.03884</v>
      </c>
      <c r="F84" s="13">
        <v>27.561543832645899</v>
      </c>
      <c r="G84">
        <f t="shared" si="5"/>
        <v>34.716757508145299</v>
      </c>
      <c r="H84">
        <f t="shared" si="6"/>
        <v>7.852437522866401</v>
      </c>
      <c r="I84" s="4">
        <f t="shared" si="4"/>
        <v>0.2261857986312244</v>
      </c>
      <c r="J84" t="s">
        <v>364</v>
      </c>
      <c r="L84">
        <v>35.1</v>
      </c>
      <c r="M84">
        <v>1637.2</v>
      </c>
      <c r="N84" t="s">
        <v>449</v>
      </c>
    </row>
    <row r="85" spans="1:14" x14ac:dyDescent="0.35">
      <c r="A85" s="3" t="s">
        <v>90</v>
      </c>
      <c r="B85" t="s">
        <v>267</v>
      </c>
      <c r="C85" s="5">
        <v>35.040779999999998</v>
      </c>
      <c r="D85" s="13">
        <v>20.457286705187599</v>
      </c>
      <c r="E85" s="5">
        <v>61.108539999999998</v>
      </c>
      <c r="F85" s="13">
        <v>19.024864485335701</v>
      </c>
      <c r="G85">
        <f t="shared" si="5"/>
        <v>33.907867797630828</v>
      </c>
      <c r="H85">
        <f t="shared" si="6"/>
        <v>16.908444470420651</v>
      </c>
      <c r="I85" s="4">
        <f t="shared" si="4"/>
        <v>0.49865844031638162</v>
      </c>
      <c r="J85" t="s">
        <v>364</v>
      </c>
      <c r="L85">
        <v>308.60000000000002</v>
      </c>
      <c r="M85">
        <v>232.2</v>
      </c>
      <c r="N85" t="s">
        <v>450</v>
      </c>
    </row>
    <row r="86" spans="1:14" x14ac:dyDescent="0.35">
      <c r="A86" s="3" t="s">
        <v>91</v>
      </c>
      <c r="B86" t="s">
        <v>268</v>
      </c>
      <c r="C86" s="5">
        <v>41.262779999999999</v>
      </c>
      <c r="D86" s="13">
        <v>26.0038628260927</v>
      </c>
      <c r="E86" s="5">
        <v>56.102730000000001</v>
      </c>
      <c r="F86" s="13">
        <v>23.686498489203601</v>
      </c>
      <c r="G86">
        <f t="shared" si="5"/>
        <v>36.763967828824079</v>
      </c>
      <c r="H86">
        <f t="shared" si="6"/>
        <v>13.048247940464483</v>
      </c>
      <c r="I86" s="4">
        <f t="shared" si="4"/>
        <v>0.35491946900884447</v>
      </c>
      <c r="J86" t="s">
        <v>364</v>
      </c>
      <c r="L86">
        <v>1636.1</v>
      </c>
      <c r="M86">
        <v>1475.3</v>
      </c>
      <c r="N86" t="s">
        <v>451</v>
      </c>
    </row>
    <row r="87" spans="1:14" x14ac:dyDescent="0.35">
      <c r="A87" s="3" t="s">
        <v>92</v>
      </c>
      <c r="B87" t="s">
        <v>269</v>
      </c>
      <c r="C87" s="5">
        <v>23.49241</v>
      </c>
      <c r="D87" s="13">
        <v>17.164391937633301</v>
      </c>
      <c r="E87" s="5">
        <v>61.075339999999997</v>
      </c>
      <c r="F87" s="13">
        <v>15.9000428778351</v>
      </c>
      <c r="G87">
        <f t="shared" si="5"/>
        <v>29.408046203867102</v>
      </c>
      <c r="H87">
        <f t="shared" si="6"/>
        <v>18.508008210733109</v>
      </c>
      <c r="I87" s="4">
        <f t="shared" si="4"/>
        <v>0.62935184753277973</v>
      </c>
      <c r="J87" t="s">
        <v>364</v>
      </c>
      <c r="L87">
        <v>287.5</v>
      </c>
      <c r="M87">
        <v>322.39999999999998</v>
      </c>
      <c r="N87" t="s">
        <v>452</v>
      </c>
    </row>
    <row r="88" spans="1:14" x14ac:dyDescent="0.35">
      <c r="A88" s="3" t="s">
        <v>93</v>
      </c>
      <c r="B88" t="s">
        <v>270</v>
      </c>
      <c r="C88" s="5">
        <v>31.044440000000002</v>
      </c>
      <c r="D88" s="13">
        <v>18.5043678218635</v>
      </c>
      <c r="E88" s="5">
        <v>43.165689999999998</v>
      </c>
      <c r="F88" s="13">
        <v>18.803817231104201</v>
      </c>
      <c r="G88">
        <f t="shared" si="5"/>
        <v>27.879578763241927</v>
      </c>
      <c r="H88">
        <f t="shared" si="6"/>
        <v>10.172826192534297</v>
      </c>
      <c r="I88" s="4">
        <f t="shared" si="4"/>
        <v>0.36488450126609329</v>
      </c>
      <c r="J88" t="s">
        <v>364</v>
      </c>
      <c r="L88">
        <v>566.1</v>
      </c>
      <c r="M88">
        <v>656.9</v>
      </c>
      <c r="N88" t="s">
        <v>453</v>
      </c>
    </row>
    <row r="89" spans="1:14" x14ac:dyDescent="0.35">
      <c r="A89" s="3" t="s">
        <v>94</v>
      </c>
      <c r="B89" t="s">
        <v>271</v>
      </c>
      <c r="C89" s="5">
        <v>25.85005</v>
      </c>
      <c r="D89" s="13">
        <v>17.0914214980466</v>
      </c>
      <c r="E89" s="5">
        <v>51.641970000000001</v>
      </c>
      <c r="F89" s="13">
        <v>15.5264757173783</v>
      </c>
      <c r="G89">
        <f t="shared" si="5"/>
        <v>27.527479303856225</v>
      </c>
      <c r="H89">
        <f t="shared" si="6"/>
        <v>14.467703862506111</v>
      </c>
      <c r="I89" s="4">
        <f t="shared" si="4"/>
        <v>0.52557314466782223</v>
      </c>
      <c r="J89" t="s">
        <v>364</v>
      </c>
      <c r="L89">
        <v>302.7</v>
      </c>
      <c r="M89">
        <v>277.5</v>
      </c>
      <c r="N89" t="s">
        <v>454</v>
      </c>
    </row>
    <row r="90" spans="1:14" x14ac:dyDescent="0.35">
      <c r="A90" s="3" t="s">
        <v>95</v>
      </c>
      <c r="B90" t="s">
        <v>272</v>
      </c>
      <c r="C90" s="5">
        <v>24.439340000000001</v>
      </c>
      <c r="D90" s="13">
        <v>16.090270679436198</v>
      </c>
      <c r="E90" s="5">
        <v>38.236710000000002</v>
      </c>
      <c r="F90" s="13">
        <v>14.299060820765201</v>
      </c>
      <c r="G90">
        <f t="shared" si="5"/>
        <v>23.266345375050353</v>
      </c>
      <c r="H90">
        <f t="shared" si="6"/>
        <v>9.4524596495919955</v>
      </c>
      <c r="I90" s="4">
        <f t="shared" si="4"/>
        <v>0.4062717842970015</v>
      </c>
      <c r="J90" t="s">
        <v>364</v>
      </c>
      <c r="L90">
        <v>278.39999999999998</v>
      </c>
      <c r="M90">
        <v>253.3</v>
      </c>
      <c r="N90" t="s">
        <v>455</v>
      </c>
    </row>
    <row r="91" spans="1:14" x14ac:dyDescent="0.35">
      <c r="A91" t="s">
        <v>124</v>
      </c>
      <c r="B91" t="s">
        <v>273</v>
      </c>
      <c r="C91" s="9">
        <v>30.780531602136701</v>
      </c>
      <c r="D91" s="9">
        <v>30.442682089978501</v>
      </c>
      <c r="E91" s="10">
        <v>30.096817956472499</v>
      </c>
      <c r="F91" s="13"/>
      <c r="G91">
        <f t="shared" si="5"/>
        <v>30.440010549529234</v>
      </c>
      <c r="H91">
        <f t="shared" si="6"/>
        <v>0.27913131935003588</v>
      </c>
      <c r="I91" s="11">
        <f t="shared" si="4"/>
        <v>9.1698824774012026E-3</v>
      </c>
      <c r="J91" t="s">
        <v>365</v>
      </c>
    </row>
    <row r="92" spans="1:14" x14ac:dyDescent="0.35">
      <c r="A92" s="14" t="s">
        <v>125</v>
      </c>
      <c r="B92" t="s">
        <v>274</v>
      </c>
      <c r="C92" s="9">
        <v>209.26870748299299</v>
      </c>
      <c r="D92" s="9">
        <v>174.81481481481501</v>
      </c>
      <c r="E92" s="10">
        <v>161.48148148148101</v>
      </c>
      <c r="F92" s="13"/>
      <c r="G92">
        <f t="shared" si="5"/>
        <v>181.85500125976304</v>
      </c>
      <c r="H92">
        <f t="shared" si="6"/>
        <v>20.134181733470101</v>
      </c>
      <c r="I92" s="12">
        <f t="shared" si="4"/>
        <v>0.11071557886225128</v>
      </c>
      <c r="J92" t="s">
        <v>365</v>
      </c>
    </row>
    <row r="93" spans="1:14" x14ac:dyDescent="0.35">
      <c r="A93" t="s">
        <v>126</v>
      </c>
      <c r="B93" t="s">
        <v>275</v>
      </c>
      <c r="C93" s="9">
        <v>23.8595502635998</v>
      </c>
      <c r="D93" s="9">
        <v>19.575993437325501</v>
      </c>
      <c r="E93" s="10">
        <v>21.345062274719201</v>
      </c>
      <c r="F93" s="13"/>
      <c r="G93">
        <f t="shared" si="5"/>
        <v>21.593535325214834</v>
      </c>
      <c r="H93">
        <f t="shared" si="6"/>
        <v>1.757558707146031</v>
      </c>
      <c r="I93" s="11">
        <f t="shared" si="4"/>
        <v>8.1392818761535757E-2</v>
      </c>
      <c r="J93" t="s">
        <v>365</v>
      </c>
    </row>
    <row r="94" spans="1:14" x14ac:dyDescent="0.35">
      <c r="A94" t="s">
        <v>127</v>
      </c>
      <c r="B94" t="s">
        <v>276</v>
      </c>
      <c r="C94" s="9">
        <v>21.166861144558101</v>
      </c>
      <c r="D94" s="9">
        <v>20.056633706237601</v>
      </c>
      <c r="E94" s="10">
        <v>19.519235156703299</v>
      </c>
      <c r="F94" s="13"/>
      <c r="G94">
        <f t="shared" si="5"/>
        <v>20.247576669166335</v>
      </c>
      <c r="H94">
        <f t="shared" si="6"/>
        <v>0.68605746128762457</v>
      </c>
      <c r="I94" s="11">
        <f t="shared" si="4"/>
        <v>3.3883435657382895E-2</v>
      </c>
      <c r="J94" t="s">
        <v>365</v>
      </c>
    </row>
    <row r="95" spans="1:14" x14ac:dyDescent="0.35">
      <c r="A95" s="14" t="s">
        <v>128</v>
      </c>
      <c r="B95" t="s">
        <v>277</v>
      </c>
      <c r="C95" s="9">
        <v>225.18115942028999</v>
      </c>
      <c r="D95" s="9">
        <v>173.24074074074099</v>
      </c>
      <c r="E95" s="10">
        <v>162.777777777778</v>
      </c>
      <c r="F95" s="13"/>
      <c r="G95">
        <f t="shared" si="5"/>
        <v>187.06655931293631</v>
      </c>
      <c r="H95">
        <f t="shared" si="6"/>
        <v>27.287487419434701</v>
      </c>
      <c r="I95" s="12">
        <f t="shared" si="4"/>
        <v>0.14587047262566333</v>
      </c>
      <c r="J95" t="s">
        <v>365</v>
      </c>
    </row>
    <row r="96" spans="1:14" x14ac:dyDescent="0.35">
      <c r="A96" t="s">
        <v>129</v>
      </c>
      <c r="B96" t="s">
        <v>278</v>
      </c>
      <c r="C96" s="9">
        <v>20.149038133154001</v>
      </c>
      <c r="D96" s="9">
        <v>20.6030329668822</v>
      </c>
      <c r="E96" s="10">
        <v>17.435941790015299</v>
      </c>
      <c r="F96" s="13"/>
      <c r="G96">
        <f t="shared" si="5"/>
        <v>19.396004296683834</v>
      </c>
      <c r="H96">
        <f t="shared" si="6"/>
        <v>1.3983112671597304</v>
      </c>
      <c r="I96" s="11">
        <f t="shared" si="4"/>
        <v>7.209274888636738E-2</v>
      </c>
      <c r="J96" t="s">
        <v>365</v>
      </c>
    </row>
    <row r="97" spans="1:10" x14ac:dyDescent="0.35">
      <c r="A97" t="s">
        <v>130</v>
      </c>
      <c r="B97" t="s">
        <v>279</v>
      </c>
      <c r="C97" s="9">
        <v>18.5718428079613</v>
      </c>
      <c r="D97" s="9">
        <v>19.097491157916298</v>
      </c>
      <c r="E97" s="10">
        <v>14.817036887393099</v>
      </c>
      <c r="G97">
        <f t="shared" si="5"/>
        <v>17.495456951090233</v>
      </c>
      <c r="H97">
        <f t="shared" si="6"/>
        <v>1.9060477565132941</v>
      </c>
      <c r="I97" s="11">
        <f t="shared" si="4"/>
        <v>0.10894529716153074</v>
      </c>
      <c r="J97" t="s">
        <v>365</v>
      </c>
    </row>
    <row r="98" spans="1:10" x14ac:dyDescent="0.35">
      <c r="A98" s="14" t="s">
        <v>131</v>
      </c>
      <c r="B98" t="s">
        <v>280</v>
      </c>
      <c r="C98" s="9">
        <v>203.421900161031</v>
      </c>
      <c r="D98" s="9">
        <v>164.83695652173901</v>
      </c>
      <c r="E98" s="10">
        <v>167.40740740740699</v>
      </c>
      <c r="F98" s="10"/>
      <c r="G98">
        <f t="shared" si="5"/>
        <v>178.55542136339236</v>
      </c>
      <c r="H98">
        <f t="shared" si="6"/>
        <v>17.614541914451781</v>
      </c>
      <c r="I98" s="12">
        <f t="shared" ref="I98:I129" si="7">H98/G98</f>
        <v>9.8650277767836705E-2</v>
      </c>
      <c r="J98" t="s">
        <v>365</v>
      </c>
    </row>
    <row r="99" spans="1:10" x14ac:dyDescent="0.35">
      <c r="A99" t="s">
        <v>132</v>
      </c>
      <c r="B99" t="s">
        <v>281</v>
      </c>
      <c r="C99" s="9">
        <v>18.9136096838775</v>
      </c>
      <c r="D99" s="9">
        <v>17.7557818893671</v>
      </c>
      <c r="E99" s="10">
        <v>13.793785630534099</v>
      </c>
      <c r="F99" s="10"/>
      <c r="G99">
        <f t="shared" si="5"/>
        <v>16.821059067926232</v>
      </c>
      <c r="H99">
        <f t="shared" si="6"/>
        <v>2.1921723850996457</v>
      </c>
      <c r="I99" s="11">
        <f t="shared" si="7"/>
        <v>0.13032308942304341</v>
      </c>
      <c r="J99" t="s">
        <v>365</v>
      </c>
    </row>
    <row r="100" spans="1:10" x14ac:dyDescent="0.35">
      <c r="A100" t="s">
        <v>133</v>
      </c>
      <c r="B100" t="s">
        <v>282</v>
      </c>
      <c r="C100" s="9">
        <v>17.1505132580184</v>
      </c>
      <c r="D100" s="9">
        <v>15.9461635698141</v>
      </c>
      <c r="E100" s="10">
        <v>14.3003078998694</v>
      </c>
      <c r="F100" s="10"/>
      <c r="G100">
        <f t="shared" si="5"/>
        <v>15.798994909233967</v>
      </c>
      <c r="H100">
        <f t="shared" si="6"/>
        <v>1.1682355946463394</v>
      </c>
      <c r="I100" s="11">
        <f t="shared" si="7"/>
        <v>7.3943665489982921E-2</v>
      </c>
      <c r="J100" t="s">
        <v>365</v>
      </c>
    </row>
    <row r="101" spans="1:10" x14ac:dyDescent="0.35">
      <c r="A101" t="s">
        <v>134</v>
      </c>
      <c r="B101" t="s">
        <v>283</v>
      </c>
      <c r="C101" s="9">
        <v>18.483008501351701</v>
      </c>
      <c r="D101" s="9">
        <v>15.166940627092799</v>
      </c>
      <c r="E101" s="10">
        <v>14.541353796046099</v>
      </c>
      <c r="F101" s="10"/>
      <c r="G101">
        <f t="shared" si="5"/>
        <v>16.063767641496867</v>
      </c>
      <c r="H101">
        <f t="shared" si="6"/>
        <v>1.7296212445288115</v>
      </c>
      <c r="I101" s="11">
        <f>H101/G101</f>
        <v>0.10767220263201221</v>
      </c>
      <c r="J101" t="s">
        <v>365</v>
      </c>
    </row>
    <row r="102" spans="1:10" x14ac:dyDescent="0.35">
      <c r="A102" t="s">
        <v>135</v>
      </c>
      <c r="B102" t="s">
        <v>284</v>
      </c>
      <c r="C102" s="9">
        <v>22.985753808242499</v>
      </c>
      <c r="D102" s="9">
        <v>17.301439364497099</v>
      </c>
      <c r="E102" s="10">
        <v>18.759638963852801</v>
      </c>
      <c r="F102" s="10"/>
      <c r="G102">
        <f t="shared" si="5"/>
        <v>19.682277378864132</v>
      </c>
      <c r="H102">
        <f t="shared" si="6"/>
        <v>2.4105744692201534</v>
      </c>
      <c r="I102" s="11">
        <f t="shared" si="7"/>
        <v>0.12247436731121143</v>
      </c>
      <c r="J102" t="s">
        <v>365</v>
      </c>
    </row>
    <row r="103" spans="1:10" x14ac:dyDescent="0.35">
      <c r="A103" s="14" t="s">
        <v>136</v>
      </c>
      <c r="B103" t="s">
        <v>285</v>
      </c>
      <c r="C103" s="9">
        <v>227.536231884058</v>
      </c>
      <c r="D103" s="9">
        <v>216.57407407407399</v>
      </c>
      <c r="E103" s="10">
        <v>172.87037037037001</v>
      </c>
      <c r="F103" s="10"/>
      <c r="G103">
        <f t="shared" si="5"/>
        <v>205.66022544283399</v>
      </c>
      <c r="H103">
        <f t="shared" si="6"/>
        <v>23.613882537152339</v>
      </c>
      <c r="I103" s="12">
        <f t="shared" si="7"/>
        <v>0.11481988063713434</v>
      </c>
      <c r="J103" t="s">
        <v>365</v>
      </c>
    </row>
    <row r="104" spans="1:10" x14ac:dyDescent="0.35">
      <c r="A104" t="s">
        <v>137</v>
      </c>
      <c r="B104" t="s">
        <v>286</v>
      </c>
      <c r="C104" s="9">
        <v>21.096825743160501</v>
      </c>
      <c r="D104" s="9">
        <v>19.717793843532998</v>
      </c>
      <c r="E104" s="10">
        <v>17.750195391975002</v>
      </c>
      <c r="F104" s="10"/>
      <c r="G104">
        <f t="shared" si="5"/>
        <v>19.521604992889497</v>
      </c>
      <c r="H104">
        <f t="shared" si="6"/>
        <v>1.3732810408426013</v>
      </c>
      <c r="I104" s="11">
        <f t="shared" si="7"/>
        <v>7.0346728219467705E-2</v>
      </c>
      <c r="J104" t="s">
        <v>365</v>
      </c>
    </row>
    <row r="105" spans="1:10" x14ac:dyDescent="0.35">
      <c r="A105" t="s">
        <v>138</v>
      </c>
      <c r="B105" t="s">
        <v>287</v>
      </c>
      <c r="C105" s="9">
        <v>17.381584075134501</v>
      </c>
      <c r="D105" s="9">
        <v>13.8441727348063</v>
      </c>
      <c r="E105" s="10">
        <v>16.2135213755028</v>
      </c>
      <c r="F105" s="10"/>
      <c r="G105">
        <f t="shared" si="5"/>
        <v>15.8130927284812</v>
      </c>
      <c r="H105">
        <f t="shared" si="6"/>
        <v>1.4716378797533274</v>
      </c>
      <c r="I105" s="11">
        <f t="shared" si="7"/>
        <v>9.3064519700358062E-2</v>
      </c>
      <c r="J105" t="s">
        <v>365</v>
      </c>
    </row>
    <row r="106" spans="1:10" x14ac:dyDescent="0.35">
      <c r="A106" t="s">
        <v>139</v>
      </c>
      <c r="B106" t="s">
        <v>288</v>
      </c>
      <c r="C106" s="9">
        <v>10.492617595942299</v>
      </c>
      <c r="D106" s="9">
        <v>15.5397703389723</v>
      </c>
      <c r="E106" s="10">
        <v>9.9751803415595202</v>
      </c>
      <c r="F106" s="10"/>
      <c r="G106">
        <f t="shared" si="5"/>
        <v>12.002522758824705</v>
      </c>
      <c r="H106">
        <f t="shared" si="6"/>
        <v>2.5101162868813893</v>
      </c>
      <c r="I106" s="11">
        <f t="shared" si="7"/>
        <v>0.20913239135796327</v>
      </c>
      <c r="J106" t="s">
        <v>365</v>
      </c>
    </row>
    <row r="107" spans="1:10" x14ac:dyDescent="0.35">
      <c r="A107" t="s">
        <v>140</v>
      </c>
      <c r="B107" t="s">
        <v>289</v>
      </c>
      <c r="C107" s="9">
        <v>10.1434903215865</v>
      </c>
      <c r="D107" s="9">
        <v>14.2192880841743</v>
      </c>
      <c r="E107" s="10">
        <v>6.4394662980558799</v>
      </c>
      <c r="F107" s="10"/>
      <c r="G107">
        <f t="shared" si="5"/>
        <v>10.267414901272227</v>
      </c>
      <c r="H107">
        <f t="shared" si="6"/>
        <v>3.1773075322803783</v>
      </c>
      <c r="I107" s="11">
        <f t="shared" si="7"/>
        <v>0.30945545327935281</v>
      </c>
      <c r="J107" t="s">
        <v>365</v>
      </c>
    </row>
    <row r="108" spans="1:10" x14ac:dyDescent="0.35">
      <c r="A108" t="s">
        <v>141</v>
      </c>
      <c r="B108" t="s">
        <v>290</v>
      </c>
      <c r="C108" s="9">
        <v>8.6677635202109293</v>
      </c>
      <c r="D108" s="9">
        <v>8.7907101092964304</v>
      </c>
      <c r="E108" s="10">
        <v>13.460942777743499</v>
      </c>
      <c r="F108" s="10"/>
      <c r="G108">
        <f t="shared" si="5"/>
        <v>10.306472135750285</v>
      </c>
      <c r="H108">
        <f t="shared" si="6"/>
        <v>2.2311122397195744</v>
      </c>
      <c r="I108" s="11">
        <f t="shared" si="7"/>
        <v>0.21647681285436815</v>
      </c>
      <c r="J108" t="s">
        <v>365</v>
      </c>
    </row>
    <row r="109" spans="1:10" x14ac:dyDescent="0.35">
      <c r="A109" t="s">
        <v>142</v>
      </c>
      <c r="B109" t="s">
        <v>291</v>
      </c>
      <c r="C109" s="9">
        <v>14.356465420976001</v>
      </c>
      <c r="D109" s="9">
        <v>9.0720628197766899</v>
      </c>
      <c r="E109" s="10">
        <v>7.7126794951582003</v>
      </c>
      <c r="F109" s="10"/>
      <c r="G109">
        <f t="shared" si="5"/>
        <v>10.380402578636962</v>
      </c>
      <c r="H109">
        <f t="shared" si="6"/>
        <v>2.8657503439162966</v>
      </c>
      <c r="I109" s="11">
        <f t="shared" si="7"/>
        <v>0.27607314092172663</v>
      </c>
      <c r="J109" t="s">
        <v>365</v>
      </c>
    </row>
    <row r="110" spans="1:10" x14ac:dyDescent="0.35">
      <c r="A110" t="s">
        <v>143</v>
      </c>
      <c r="B110" t="s">
        <v>292</v>
      </c>
      <c r="C110" s="9">
        <v>9.6298471484311001</v>
      </c>
      <c r="D110" s="9">
        <v>8.2835488503665502</v>
      </c>
      <c r="E110" s="10">
        <v>6.5038017245112103</v>
      </c>
      <c r="F110" s="10"/>
      <c r="G110">
        <f t="shared" si="5"/>
        <v>8.1390659077696199</v>
      </c>
      <c r="H110">
        <f t="shared" si="6"/>
        <v>1.2802855120710934</v>
      </c>
      <c r="I110" s="11">
        <f t="shared" si="7"/>
        <v>0.15730128328963675</v>
      </c>
      <c r="J110" t="s">
        <v>365</v>
      </c>
    </row>
    <row r="111" spans="1:10" x14ac:dyDescent="0.35">
      <c r="A111" t="s">
        <v>144</v>
      </c>
      <c r="B111" t="s">
        <v>293</v>
      </c>
      <c r="C111" s="9">
        <v>9.8054694343182298</v>
      </c>
      <c r="D111" s="9">
        <v>5.1915489503738899</v>
      </c>
      <c r="E111" s="10">
        <v>11.009068973732001</v>
      </c>
      <c r="F111" s="10"/>
      <c r="G111">
        <f t="shared" si="5"/>
        <v>8.668695786141372</v>
      </c>
      <c r="H111">
        <f t="shared" si="6"/>
        <v>2.5073326532306717</v>
      </c>
      <c r="I111" s="11">
        <f t="shared" si="7"/>
        <v>0.28923989433787028</v>
      </c>
      <c r="J111" t="s">
        <v>365</v>
      </c>
    </row>
    <row r="112" spans="1:10" x14ac:dyDescent="0.35">
      <c r="A112" s="14" t="s">
        <v>145</v>
      </c>
      <c r="B112" t="s">
        <v>294</v>
      </c>
      <c r="C112" s="9">
        <v>173.404255319149</v>
      </c>
      <c r="D112" s="9">
        <v>151.347132284921</v>
      </c>
      <c r="E112" s="10">
        <v>124.31390687634899</v>
      </c>
      <c r="F112" s="10"/>
      <c r="G112">
        <f t="shared" si="5"/>
        <v>149.68843149347302</v>
      </c>
      <c r="H112">
        <f t="shared" si="6"/>
        <v>20.07534215226125</v>
      </c>
      <c r="I112" s="12">
        <f t="shared" si="7"/>
        <v>0.13411418605943914</v>
      </c>
      <c r="J112" t="s">
        <v>365</v>
      </c>
    </row>
    <row r="113" spans="1:10" x14ac:dyDescent="0.35">
      <c r="A113" s="14" t="s">
        <v>146</v>
      </c>
      <c r="B113" t="s">
        <v>295</v>
      </c>
      <c r="C113" s="9">
        <v>181.10507246376801</v>
      </c>
      <c r="D113" s="9">
        <v>148.333333333333</v>
      </c>
      <c r="E113" s="10">
        <v>143.333333333333</v>
      </c>
      <c r="F113" s="10"/>
      <c r="G113">
        <f t="shared" si="5"/>
        <v>157.59057971014468</v>
      </c>
      <c r="H113">
        <f t="shared" si="6"/>
        <v>16.752084986554976</v>
      </c>
      <c r="I113" s="12">
        <f t="shared" si="7"/>
        <v>0.10630130949049732</v>
      </c>
      <c r="J113" t="s">
        <v>365</v>
      </c>
    </row>
    <row r="114" spans="1:10" x14ac:dyDescent="0.35">
      <c r="A114" t="s">
        <v>147</v>
      </c>
      <c r="B114" t="s">
        <v>296</v>
      </c>
      <c r="C114" s="9">
        <v>32.554580912047001</v>
      </c>
      <c r="D114" s="9">
        <v>35.053579736613301</v>
      </c>
      <c r="E114" s="10">
        <v>34.510294968036099</v>
      </c>
      <c r="F114" s="10"/>
      <c r="G114">
        <f t="shared" si="5"/>
        <v>34.039485205565462</v>
      </c>
      <c r="H114">
        <f t="shared" si="6"/>
        <v>1.073155830754688</v>
      </c>
      <c r="I114" s="11">
        <f t="shared" si="7"/>
        <v>3.1526793788856325E-2</v>
      </c>
      <c r="J114" t="s">
        <v>365</v>
      </c>
    </row>
    <row r="115" spans="1:10" x14ac:dyDescent="0.35">
      <c r="A115" s="14" t="s">
        <v>148</v>
      </c>
      <c r="B115" t="s">
        <v>297</v>
      </c>
      <c r="C115" s="9">
        <v>227.504025764895</v>
      </c>
      <c r="D115" s="9">
        <v>201.799242424243</v>
      </c>
      <c r="E115" s="10">
        <v>173.333333333333</v>
      </c>
      <c r="F115" s="10"/>
      <c r="G115">
        <f t="shared" si="5"/>
        <v>200.87886717415699</v>
      </c>
      <c r="H115">
        <f t="shared" si="6"/>
        <v>22.124666439360507</v>
      </c>
      <c r="I115" s="12">
        <f t="shared" si="7"/>
        <v>0.11013934293137451</v>
      </c>
      <c r="J115" t="s">
        <v>365</v>
      </c>
    </row>
    <row r="116" spans="1:10" x14ac:dyDescent="0.35">
      <c r="A116" s="14" t="s">
        <v>149</v>
      </c>
      <c r="B116" t="s">
        <v>298</v>
      </c>
      <c r="C116" s="9">
        <v>191.111111111111</v>
      </c>
      <c r="D116" s="9">
        <v>159.444444444444</v>
      </c>
      <c r="E116" s="10">
        <v>158.14814814814801</v>
      </c>
      <c r="F116" s="10"/>
      <c r="G116">
        <f t="shared" si="5"/>
        <v>169.56790123456767</v>
      </c>
      <c r="H116">
        <f t="shared" si="6"/>
        <v>15.242539483531898</v>
      </c>
      <c r="I116" s="12">
        <f t="shared" si="7"/>
        <v>8.9890476750352055E-2</v>
      </c>
      <c r="J116" t="s">
        <v>365</v>
      </c>
    </row>
    <row r="117" spans="1:10" x14ac:dyDescent="0.35">
      <c r="A117" s="14" t="s">
        <v>150</v>
      </c>
      <c r="B117" t="s">
        <v>299</v>
      </c>
      <c r="C117" s="9">
        <v>190.03421900161001</v>
      </c>
      <c r="D117" s="9">
        <v>159.35185185185199</v>
      </c>
      <c r="E117" s="10">
        <v>143.888888888889</v>
      </c>
      <c r="F117" s="10"/>
      <c r="G117">
        <f t="shared" si="5"/>
        <v>164.42498658078367</v>
      </c>
      <c r="H117">
        <f t="shared" si="6"/>
        <v>19.177250320565008</v>
      </c>
      <c r="I117" s="12">
        <f t="shared" si="7"/>
        <v>0.11663221460044353</v>
      </c>
      <c r="J117" t="s">
        <v>365</v>
      </c>
    </row>
    <row r="118" spans="1:10" x14ac:dyDescent="0.35">
      <c r="A118" s="14" t="s">
        <v>151</v>
      </c>
      <c r="B118" t="s">
        <v>300</v>
      </c>
      <c r="C118" s="9">
        <v>192.96296296296299</v>
      </c>
      <c r="D118" s="9">
        <v>151.944444444444</v>
      </c>
      <c r="E118" s="10">
        <v>145.09259259259301</v>
      </c>
      <c r="F118" s="10"/>
      <c r="G118">
        <f t="shared" si="5"/>
        <v>163.33333333333334</v>
      </c>
      <c r="H118">
        <f t="shared" si="6"/>
        <v>21.137221237139912</v>
      </c>
      <c r="I118" s="12">
        <f t="shared" si="7"/>
        <v>0.12941155859473413</v>
      </c>
      <c r="J118" t="s">
        <v>365</v>
      </c>
    </row>
    <row r="119" spans="1:10" x14ac:dyDescent="0.35">
      <c r="A119" s="14" t="s">
        <v>152</v>
      </c>
      <c r="B119" t="s">
        <v>301</v>
      </c>
      <c r="C119" s="9">
        <v>171.54255319148899</v>
      </c>
      <c r="D119" s="9">
        <v>152.26449275362299</v>
      </c>
      <c r="E119" s="10">
        <v>130.878045020043</v>
      </c>
      <c r="F119" s="10"/>
      <c r="G119">
        <f t="shared" si="5"/>
        <v>151.56169698838502</v>
      </c>
      <c r="H119">
        <f t="shared" si="6"/>
        <v>16.608652315828699</v>
      </c>
      <c r="I119" s="12">
        <f t="shared" si="7"/>
        <v>0.10958344123780502</v>
      </c>
      <c r="J119" t="s">
        <v>365</v>
      </c>
    </row>
    <row r="120" spans="1:10" x14ac:dyDescent="0.35">
      <c r="A120" t="s">
        <v>153</v>
      </c>
      <c r="B120" t="s">
        <v>302</v>
      </c>
      <c r="C120" s="9">
        <v>15.305042027128501</v>
      </c>
      <c r="D120" s="9">
        <v>15.1781787182302</v>
      </c>
      <c r="E120" s="10">
        <v>14.144547979727999</v>
      </c>
      <c r="F120" s="10"/>
      <c r="G120">
        <f t="shared" si="5"/>
        <v>14.875922908362233</v>
      </c>
      <c r="H120">
        <f t="shared" si="6"/>
        <v>0.51974707917229923</v>
      </c>
      <c r="I120" s="11">
        <f t="shared" si="7"/>
        <v>3.4938812359677718E-2</v>
      </c>
      <c r="J120" t="s">
        <v>365</v>
      </c>
    </row>
    <row r="121" spans="1:10" x14ac:dyDescent="0.35">
      <c r="A121" s="14" t="s">
        <v>154</v>
      </c>
      <c r="B121" t="s">
        <v>303</v>
      </c>
      <c r="C121" s="9">
        <v>172.01086956521701</v>
      </c>
      <c r="D121" s="9">
        <v>153.14814814814801</v>
      </c>
      <c r="E121" s="10">
        <v>122.777777777778</v>
      </c>
      <c r="F121" s="10"/>
      <c r="G121">
        <f t="shared" si="5"/>
        <v>149.31226516371433</v>
      </c>
      <c r="H121">
        <f t="shared" si="6"/>
        <v>20.281515894040112</v>
      </c>
      <c r="I121" s="12">
        <f t="shared" si="7"/>
        <v>0.13583288601108773</v>
      </c>
      <c r="J121" t="s">
        <v>365</v>
      </c>
    </row>
    <row r="122" spans="1:10" x14ac:dyDescent="0.35">
      <c r="A122" s="14" t="s">
        <v>155</v>
      </c>
      <c r="B122" t="s">
        <v>304</v>
      </c>
      <c r="C122" s="9">
        <v>168.84057971014499</v>
      </c>
      <c r="D122" s="9">
        <v>133.695652173913</v>
      </c>
      <c r="E122" s="10">
        <v>120.38647342995201</v>
      </c>
      <c r="F122" s="10"/>
      <c r="G122">
        <f t="shared" si="5"/>
        <v>140.97423510466999</v>
      </c>
      <c r="H122">
        <f t="shared" si="6"/>
        <v>20.43988634937406</v>
      </c>
      <c r="I122" s="12">
        <f t="shared" si="7"/>
        <v>0.14499022700281322</v>
      </c>
      <c r="J122" t="s">
        <v>365</v>
      </c>
    </row>
    <row r="123" spans="1:10" x14ac:dyDescent="0.35">
      <c r="A123" s="14" t="s">
        <v>156</v>
      </c>
      <c r="B123" t="s">
        <v>305</v>
      </c>
      <c r="C123" s="9">
        <v>178.62318840579701</v>
      </c>
      <c r="D123" s="9">
        <v>138.58695652173901</v>
      </c>
      <c r="E123" s="10">
        <v>112.21014492753601</v>
      </c>
      <c r="F123" s="10"/>
      <c r="G123">
        <f t="shared" si="5"/>
        <v>143.14009661835735</v>
      </c>
      <c r="H123">
        <f t="shared" si="6"/>
        <v>27.303496718258462</v>
      </c>
      <c r="I123" s="12">
        <f t="shared" si="7"/>
        <v>0.19074666961456319</v>
      </c>
      <c r="J123" t="s">
        <v>365</v>
      </c>
    </row>
    <row r="124" spans="1:10" x14ac:dyDescent="0.35">
      <c r="A124" s="14" t="s">
        <v>157</v>
      </c>
      <c r="B124" t="s">
        <v>306</v>
      </c>
      <c r="C124" s="9">
        <v>167.55319148936201</v>
      </c>
      <c r="D124" s="9">
        <v>136.82932469935199</v>
      </c>
      <c r="E124" s="10">
        <v>110.47833795868</v>
      </c>
      <c r="F124" s="10"/>
      <c r="G124">
        <f t="shared" si="5"/>
        <v>138.28695138246468</v>
      </c>
      <c r="H124">
        <f t="shared" si="6"/>
        <v>23.323496493846122</v>
      </c>
      <c r="I124" s="12">
        <f t="shared" si="7"/>
        <v>0.16866013937453561</v>
      </c>
      <c r="J124" t="s">
        <v>365</v>
      </c>
    </row>
    <row r="125" spans="1:10" x14ac:dyDescent="0.35">
      <c r="A125" s="14" t="s">
        <v>158</v>
      </c>
      <c r="B125" t="s">
        <v>307</v>
      </c>
      <c r="C125" s="9">
        <v>169.47463768116</v>
      </c>
      <c r="D125" s="9">
        <v>139.32165861513701</v>
      </c>
      <c r="E125" s="10">
        <v>118.792517006803</v>
      </c>
      <c r="F125" s="10"/>
      <c r="G125">
        <f t="shared" si="5"/>
        <v>142.52960443436666</v>
      </c>
      <c r="H125">
        <f t="shared" si="6"/>
        <v>20.814858896100482</v>
      </c>
      <c r="I125" s="12">
        <f t="shared" si="7"/>
        <v>0.14603884560477748</v>
      </c>
      <c r="J125" t="s">
        <v>365</v>
      </c>
    </row>
    <row r="126" spans="1:10" x14ac:dyDescent="0.35">
      <c r="A126" s="14" t="s">
        <v>159</v>
      </c>
      <c r="B126" t="s">
        <v>308</v>
      </c>
      <c r="C126" s="9">
        <v>194.23510466988699</v>
      </c>
      <c r="D126" s="9">
        <v>154.166666666667</v>
      </c>
      <c r="E126" s="10">
        <v>156.944444444444</v>
      </c>
      <c r="F126" s="10"/>
      <c r="G126">
        <f t="shared" si="5"/>
        <v>168.44873859366601</v>
      </c>
      <c r="H126">
        <f t="shared" si="6"/>
        <v>18.268944850179224</v>
      </c>
      <c r="I126" s="12">
        <f t="shared" si="7"/>
        <v>0.10845403178855369</v>
      </c>
      <c r="J126" t="s">
        <v>365</v>
      </c>
    </row>
    <row r="127" spans="1:10" x14ac:dyDescent="0.35">
      <c r="A127" s="14" t="s">
        <v>160</v>
      </c>
      <c r="B127" t="s">
        <v>309</v>
      </c>
      <c r="C127" s="9">
        <v>249.19283413848601</v>
      </c>
      <c r="D127" s="9">
        <v>222.916666666667</v>
      </c>
      <c r="E127" s="10">
        <v>196.111111111111</v>
      </c>
      <c r="F127" s="10"/>
      <c r="G127">
        <f t="shared" si="5"/>
        <v>222.74020397208801</v>
      </c>
      <c r="H127">
        <f t="shared" si="6"/>
        <v>21.670881910998638</v>
      </c>
      <c r="I127" s="12">
        <f t="shared" si="7"/>
        <v>9.729218849828411E-2</v>
      </c>
      <c r="J127" t="s">
        <v>365</v>
      </c>
    </row>
    <row r="128" spans="1:10" x14ac:dyDescent="0.35">
      <c r="A128" s="14" t="s">
        <v>161</v>
      </c>
      <c r="B128" t="s">
        <v>310</v>
      </c>
      <c r="C128" s="9">
        <v>209.55515297906601</v>
      </c>
      <c r="D128" s="9">
        <v>160.74074074074099</v>
      </c>
      <c r="E128" s="10">
        <v>163.70370370370401</v>
      </c>
      <c r="F128" s="10"/>
      <c r="G128">
        <f t="shared" si="5"/>
        <v>177.99986580783698</v>
      </c>
      <c r="H128">
        <f t="shared" si="6"/>
        <v>22.345721420800277</v>
      </c>
      <c r="I128" s="12">
        <f t="shared" si="7"/>
        <v>0.12553785543256538</v>
      </c>
      <c r="J128" t="s">
        <v>365</v>
      </c>
    </row>
    <row r="129" spans="1:10" x14ac:dyDescent="0.35">
      <c r="A129" s="14" t="s">
        <v>162</v>
      </c>
      <c r="B129" t="s">
        <v>311</v>
      </c>
      <c r="C129" s="9">
        <v>189.90740740740699</v>
      </c>
      <c r="D129" s="9">
        <v>160.92592592592601</v>
      </c>
      <c r="E129" s="10">
        <v>147.40740740740699</v>
      </c>
      <c r="F129" s="10"/>
      <c r="G129">
        <f t="shared" si="5"/>
        <v>166.08024691358</v>
      </c>
      <c r="H129">
        <f t="shared" si="6"/>
        <v>17.729218231172808</v>
      </c>
      <c r="I129" s="12">
        <f t="shared" si="7"/>
        <v>0.10675091445642071</v>
      </c>
      <c r="J129" t="s">
        <v>365</v>
      </c>
    </row>
    <row r="130" spans="1:10" x14ac:dyDescent="0.35">
      <c r="A130" t="s">
        <v>163</v>
      </c>
      <c r="B130" t="s">
        <v>312</v>
      </c>
      <c r="C130" s="9">
        <v>18.044331488042999</v>
      </c>
      <c r="D130" s="9">
        <v>17.026579118668899</v>
      </c>
      <c r="E130" s="10">
        <v>18.735215130452001</v>
      </c>
      <c r="F130" s="10"/>
      <c r="G130">
        <f t="shared" si="5"/>
        <v>17.9353752457213</v>
      </c>
      <c r="H130">
        <f t="shared" si="6"/>
        <v>0.70178954691852624</v>
      </c>
      <c r="I130" s="11">
        <f t="shared" ref="I130:I161" si="8">H130/G130</f>
        <v>3.9128790856268622E-2</v>
      </c>
      <c r="J130" t="s">
        <v>365</v>
      </c>
    </row>
    <row r="131" spans="1:10" x14ac:dyDescent="0.35">
      <c r="A131" s="14" t="s">
        <v>164</v>
      </c>
      <c r="B131" t="s">
        <v>313</v>
      </c>
      <c r="C131" s="9">
        <v>174.53703703703701</v>
      </c>
      <c r="D131" s="9">
        <v>140.74074074074099</v>
      </c>
      <c r="E131" s="10">
        <v>137.777777777778</v>
      </c>
      <c r="F131" s="10"/>
      <c r="G131">
        <f t="shared" ref="G131:G178" si="9">AVERAGE(C131:F131)</f>
        <v>151.01851851851868</v>
      </c>
      <c r="H131">
        <f t="shared" ref="H131:H178" si="10">_xlfn.STDEV.P(C131:F131)</f>
        <v>16.674038150357973</v>
      </c>
      <c r="I131" s="12">
        <f t="shared" si="8"/>
        <v>0.11041055304958057</v>
      </c>
      <c r="J131" t="s">
        <v>365</v>
      </c>
    </row>
    <row r="132" spans="1:10" x14ac:dyDescent="0.35">
      <c r="A132" s="14" t="s">
        <v>165</v>
      </c>
      <c r="B132" t="s">
        <v>314</v>
      </c>
      <c r="C132" s="9">
        <v>173.55072463768099</v>
      </c>
      <c r="D132" s="9">
        <v>151.01851851851899</v>
      </c>
      <c r="E132" s="10">
        <v>138.28703703703701</v>
      </c>
      <c r="F132" s="10"/>
      <c r="G132">
        <f t="shared" si="9"/>
        <v>154.28542673107899</v>
      </c>
      <c r="H132">
        <f t="shared" si="10"/>
        <v>14.580499139853934</v>
      </c>
      <c r="I132" s="12">
        <f t="shared" si="8"/>
        <v>9.4503411299291976E-2</v>
      </c>
      <c r="J132" t="s">
        <v>365</v>
      </c>
    </row>
    <row r="133" spans="1:10" x14ac:dyDescent="0.35">
      <c r="A133" t="s">
        <v>166</v>
      </c>
      <c r="B133" t="s">
        <v>315</v>
      </c>
      <c r="C133" s="9">
        <v>14.916494132623599</v>
      </c>
      <c r="D133" s="9">
        <v>8.8918135448674906</v>
      </c>
      <c r="E133" s="10">
        <v>12.4872525408</v>
      </c>
      <c r="F133" s="10"/>
      <c r="G133">
        <f t="shared" si="9"/>
        <v>12.098520072763696</v>
      </c>
      <c r="H133">
        <f t="shared" si="10"/>
        <v>2.4748776057144819</v>
      </c>
      <c r="I133" s="11">
        <f t="shared" si="8"/>
        <v>0.20456035869097328</v>
      </c>
      <c r="J133" t="s">
        <v>365</v>
      </c>
    </row>
    <row r="134" spans="1:10" x14ac:dyDescent="0.35">
      <c r="A134" t="s">
        <v>167</v>
      </c>
      <c r="B134" t="s">
        <v>316</v>
      </c>
      <c r="C134" s="9">
        <v>24.083585851665202</v>
      </c>
      <c r="D134" s="9">
        <v>25.385307198556099</v>
      </c>
      <c r="E134" s="10">
        <v>25.3105258738766</v>
      </c>
      <c r="F134" s="10"/>
      <c r="G134">
        <f t="shared" si="9"/>
        <v>24.926472974699298</v>
      </c>
      <c r="H134">
        <f t="shared" si="10"/>
        <v>0.5967925872320744</v>
      </c>
      <c r="I134" s="11">
        <f t="shared" si="8"/>
        <v>2.3942119201454087E-2</v>
      </c>
      <c r="J134" t="s">
        <v>365</v>
      </c>
    </row>
    <row r="135" spans="1:10" x14ac:dyDescent="0.35">
      <c r="A135" t="s">
        <v>168</v>
      </c>
      <c r="B135" t="s">
        <v>317</v>
      </c>
      <c r="C135" s="9">
        <v>10.885418832772601</v>
      </c>
      <c r="D135" s="9">
        <v>13.208940651492799</v>
      </c>
      <c r="E135" s="10">
        <v>11.197136856498</v>
      </c>
      <c r="F135" s="10"/>
      <c r="G135">
        <f t="shared" si="9"/>
        <v>11.763832113587801</v>
      </c>
      <c r="H135">
        <f t="shared" si="10"/>
        <v>1.0297397879475056</v>
      </c>
      <c r="I135" s="11">
        <f t="shared" si="8"/>
        <v>8.7534383184379672E-2</v>
      </c>
      <c r="J135" t="s">
        <v>365</v>
      </c>
    </row>
    <row r="136" spans="1:10" x14ac:dyDescent="0.35">
      <c r="A136" t="s">
        <v>169</v>
      </c>
      <c r="B136" t="s">
        <v>318</v>
      </c>
      <c r="C136" s="9">
        <v>8.2726031809289804</v>
      </c>
      <c r="D136" s="9">
        <v>0.834117077063385</v>
      </c>
      <c r="E136" s="10">
        <v>9.6026487579800008</v>
      </c>
      <c r="F136" s="10"/>
      <c r="G136">
        <f t="shared" si="9"/>
        <v>6.2364563386574545</v>
      </c>
      <c r="H136">
        <f t="shared" si="10"/>
        <v>3.8584286466797879</v>
      </c>
      <c r="I136" s="11">
        <f t="shared" si="8"/>
        <v>0.61868927435005605</v>
      </c>
      <c r="J136" t="s">
        <v>365</v>
      </c>
    </row>
    <row r="137" spans="1:10" x14ac:dyDescent="0.35">
      <c r="A137" t="s">
        <v>170</v>
      </c>
      <c r="B137" t="s">
        <v>319</v>
      </c>
      <c r="C137" s="9">
        <v>9.8626405043049807</v>
      </c>
      <c r="D137" s="9">
        <v>1.9485769063165499</v>
      </c>
      <c r="E137" s="10">
        <v>4.7606863315020496</v>
      </c>
      <c r="F137" s="10"/>
      <c r="G137">
        <f t="shared" si="9"/>
        <v>5.5239679140411937</v>
      </c>
      <c r="H137">
        <f t="shared" si="10"/>
        <v>3.2756729322826676</v>
      </c>
      <c r="I137" s="11">
        <f t="shared" si="8"/>
        <v>0.59299275145250963</v>
      </c>
      <c r="J137" t="s">
        <v>365</v>
      </c>
    </row>
    <row r="138" spans="1:10" x14ac:dyDescent="0.35">
      <c r="A138" t="s">
        <v>171</v>
      </c>
      <c r="B138" t="s">
        <v>320</v>
      </c>
      <c r="C138" s="9">
        <v>42.834914811867598</v>
      </c>
      <c r="D138" s="9">
        <v>41.799990356623297</v>
      </c>
      <c r="E138" s="10">
        <v>42.584558382444698</v>
      </c>
      <c r="F138" s="10"/>
      <c r="G138">
        <f t="shared" si="9"/>
        <v>42.406487850311862</v>
      </c>
      <c r="H138">
        <f t="shared" si="10"/>
        <v>0.44086958980801505</v>
      </c>
      <c r="I138" s="11">
        <f t="shared" si="8"/>
        <v>1.0396276894333112E-2</v>
      </c>
      <c r="J138" t="s">
        <v>365</v>
      </c>
    </row>
    <row r="139" spans="1:10" x14ac:dyDescent="0.35">
      <c r="A139" t="s">
        <v>172</v>
      </c>
      <c r="B139" t="s">
        <v>321</v>
      </c>
      <c r="C139" s="9">
        <v>54.782242372550499</v>
      </c>
      <c r="D139" s="9">
        <v>48.489184510446499</v>
      </c>
      <c r="E139" s="10">
        <v>61.284186979425101</v>
      </c>
      <c r="F139" s="10"/>
      <c r="G139">
        <f t="shared" si="9"/>
        <v>54.851871287474033</v>
      </c>
      <c r="H139">
        <f t="shared" si="10"/>
        <v>5.2237699148308083</v>
      </c>
      <c r="I139" s="11">
        <f t="shared" si="8"/>
        <v>9.5234124054828881E-2</v>
      </c>
      <c r="J139" t="s">
        <v>365</v>
      </c>
    </row>
    <row r="140" spans="1:10" x14ac:dyDescent="0.35">
      <c r="A140" s="14" t="s">
        <v>173</v>
      </c>
      <c r="B140" t="s">
        <v>322</v>
      </c>
      <c r="C140" s="9">
        <v>193.611111111111</v>
      </c>
      <c r="D140" s="9">
        <v>154.166666666667</v>
      </c>
      <c r="E140" s="10">
        <v>157.18397745571701</v>
      </c>
      <c r="F140" s="10"/>
      <c r="G140">
        <f t="shared" si="9"/>
        <v>168.32058507783168</v>
      </c>
      <c r="H140">
        <f t="shared" si="10"/>
        <v>17.925476681330977</v>
      </c>
      <c r="I140" s="12">
        <f t="shared" si="8"/>
        <v>0.10649604546610987</v>
      </c>
      <c r="J140" t="s">
        <v>365</v>
      </c>
    </row>
    <row r="141" spans="1:10" x14ac:dyDescent="0.35">
      <c r="A141" t="s">
        <v>174</v>
      </c>
      <c r="B141" t="s">
        <v>323</v>
      </c>
      <c r="C141" s="9">
        <v>7.2862919305713403</v>
      </c>
      <c r="D141" s="9">
        <v>4.8375931832245396</v>
      </c>
      <c r="E141" s="10">
        <v>12.778585098080001</v>
      </c>
      <c r="F141" s="10"/>
      <c r="G141">
        <f t="shared" si="9"/>
        <v>8.3008234039586259</v>
      </c>
      <c r="H141">
        <f t="shared" si="10"/>
        <v>3.320320640221361</v>
      </c>
      <c r="I141" s="11">
        <f t="shared" si="8"/>
        <v>0.39999894933771446</v>
      </c>
      <c r="J141" t="s">
        <v>365</v>
      </c>
    </row>
    <row r="142" spans="1:10" x14ac:dyDescent="0.35">
      <c r="A142" t="s">
        <v>175</v>
      </c>
      <c r="B142" t="s">
        <v>324</v>
      </c>
      <c r="C142" s="9">
        <v>9.8604800354795206</v>
      </c>
      <c r="D142" s="9">
        <v>10.286195347809601</v>
      </c>
      <c r="E142" s="10">
        <v>6.1302389063803604</v>
      </c>
      <c r="F142" s="10"/>
      <c r="G142">
        <f t="shared" si="9"/>
        <v>8.7589714298898276</v>
      </c>
      <c r="H142">
        <f t="shared" si="10"/>
        <v>1.8669019599156651</v>
      </c>
      <c r="I142" s="11">
        <f t="shared" si="8"/>
        <v>0.21314168848009901</v>
      </c>
      <c r="J142" t="s">
        <v>365</v>
      </c>
    </row>
    <row r="143" spans="1:10" x14ac:dyDescent="0.35">
      <c r="A143" t="s">
        <v>176</v>
      </c>
      <c r="B143" t="s">
        <v>325</v>
      </c>
      <c r="C143" s="9">
        <v>6.6736887101062097</v>
      </c>
      <c r="D143" s="9">
        <v>6.6778221364133703</v>
      </c>
      <c r="E143" s="10">
        <v>3.9872387391550799</v>
      </c>
      <c r="F143" s="10"/>
      <c r="G143">
        <f t="shared" si="9"/>
        <v>5.7795831952248875</v>
      </c>
      <c r="H143">
        <f t="shared" si="10"/>
        <v>1.2673800425040533</v>
      </c>
      <c r="I143" s="11">
        <f t="shared" si="8"/>
        <v>0.21928571658094087</v>
      </c>
      <c r="J143" t="s">
        <v>365</v>
      </c>
    </row>
    <row r="144" spans="1:10" x14ac:dyDescent="0.35">
      <c r="A144" t="s">
        <v>177</v>
      </c>
      <c r="B144" t="s">
        <v>326</v>
      </c>
      <c r="C144" s="9">
        <v>8.10189629380619</v>
      </c>
      <c r="D144" s="9">
        <v>5.1947052801195701</v>
      </c>
      <c r="E144" s="10">
        <v>6.08393613684449</v>
      </c>
      <c r="F144" s="10"/>
      <c r="G144">
        <f t="shared" si="9"/>
        <v>6.4601792369234161</v>
      </c>
      <c r="H144">
        <f t="shared" si="10"/>
        <v>1.2163083628430251</v>
      </c>
      <c r="I144" s="11">
        <f t="shared" si="8"/>
        <v>0.18827780441309824</v>
      </c>
      <c r="J144" t="s">
        <v>365</v>
      </c>
    </row>
    <row r="145" spans="1:10" x14ac:dyDescent="0.35">
      <c r="A145" t="s">
        <v>178</v>
      </c>
      <c r="B145" t="s">
        <v>327</v>
      </c>
      <c r="C145" s="9">
        <v>7.8378434513845301</v>
      </c>
      <c r="D145" s="9">
        <v>12.2247966927098</v>
      </c>
      <c r="E145" s="10">
        <v>4.9768393001559801</v>
      </c>
      <c r="F145" s="10"/>
      <c r="G145">
        <f t="shared" si="9"/>
        <v>8.3464931480834377</v>
      </c>
      <c r="H145">
        <f t="shared" si="10"/>
        <v>2.9807454298696037</v>
      </c>
      <c r="I145" s="11">
        <f t="shared" si="8"/>
        <v>0.35712548695424939</v>
      </c>
      <c r="J145" t="s">
        <v>365</v>
      </c>
    </row>
    <row r="146" spans="1:10" x14ac:dyDescent="0.35">
      <c r="A146" t="s">
        <v>179</v>
      </c>
      <c r="B146" t="s">
        <v>328</v>
      </c>
      <c r="C146" s="9">
        <v>8.7362660316005805</v>
      </c>
      <c r="D146" s="9">
        <v>1.88665949583112</v>
      </c>
      <c r="E146" s="10">
        <v>6.3531069281981196</v>
      </c>
      <c r="F146" s="10"/>
      <c r="G146">
        <f t="shared" si="9"/>
        <v>5.6586774852099397</v>
      </c>
      <c r="H146">
        <f t="shared" si="10"/>
        <v>2.8391256414819663</v>
      </c>
      <c r="I146" s="11">
        <f t="shared" si="8"/>
        <v>0.50172953820085642</v>
      </c>
      <c r="J146" t="s">
        <v>365</v>
      </c>
    </row>
    <row r="147" spans="1:10" x14ac:dyDescent="0.35">
      <c r="A147" t="s">
        <v>180</v>
      </c>
      <c r="B147" t="s">
        <v>329</v>
      </c>
      <c r="C147" s="9">
        <v>7.4123421102995204</v>
      </c>
      <c r="D147" s="9">
        <v>6.2807530913698004</v>
      </c>
      <c r="E147" s="10">
        <v>5.5892327302852403</v>
      </c>
      <c r="F147" s="10"/>
      <c r="G147">
        <f t="shared" si="9"/>
        <v>6.427442643984854</v>
      </c>
      <c r="H147">
        <f t="shared" si="10"/>
        <v>0.75147424950728858</v>
      </c>
      <c r="I147" s="11">
        <f t="shared" si="8"/>
        <v>0.11691652358976062</v>
      </c>
      <c r="J147" t="s">
        <v>365</v>
      </c>
    </row>
    <row r="148" spans="1:10" x14ac:dyDescent="0.35">
      <c r="A148" t="s">
        <v>181</v>
      </c>
      <c r="B148" t="s">
        <v>330</v>
      </c>
      <c r="C148" s="9">
        <v>32.930016127177701</v>
      </c>
      <c r="D148" s="9">
        <v>34.424820758338001</v>
      </c>
      <c r="E148" s="10">
        <v>30.885629667405102</v>
      </c>
      <c r="F148" s="10"/>
      <c r="G148">
        <f t="shared" si="9"/>
        <v>32.746822184306936</v>
      </c>
      <c r="H148">
        <f t="shared" si="10"/>
        <v>1.4506638503487761</v>
      </c>
      <c r="I148" s="11">
        <f t="shared" si="8"/>
        <v>4.429937788112976E-2</v>
      </c>
      <c r="J148" t="s">
        <v>365</v>
      </c>
    </row>
    <row r="149" spans="1:10" x14ac:dyDescent="0.35">
      <c r="A149" t="s">
        <v>182</v>
      </c>
      <c r="B149" t="s">
        <v>331</v>
      </c>
      <c r="C149" s="9">
        <v>23.943149496343601</v>
      </c>
      <c r="D149" s="9">
        <v>27.1253594218736</v>
      </c>
      <c r="E149" s="10">
        <v>24.981477248295</v>
      </c>
      <c r="F149" s="10"/>
      <c r="G149">
        <f t="shared" si="9"/>
        <v>25.349995388837403</v>
      </c>
      <c r="H149">
        <f t="shared" si="10"/>
        <v>1.3250079792129639</v>
      </c>
      <c r="I149" s="11">
        <f t="shared" si="8"/>
        <v>5.2268568845437222E-2</v>
      </c>
      <c r="J149" t="s">
        <v>365</v>
      </c>
    </row>
    <row r="150" spans="1:10" x14ac:dyDescent="0.35">
      <c r="A150" t="s">
        <v>183</v>
      </c>
      <c r="B150" t="s">
        <v>332</v>
      </c>
      <c r="C150" s="9">
        <v>20.224052323266399</v>
      </c>
      <c r="D150" s="9">
        <v>16.720464833403899</v>
      </c>
      <c r="E150" s="10">
        <v>17.479604211041199</v>
      </c>
      <c r="F150" s="10"/>
      <c r="G150">
        <f t="shared" si="9"/>
        <v>18.141373789237168</v>
      </c>
      <c r="H150">
        <f t="shared" si="10"/>
        <v>1.5049331227111069</v>
      </c>
      <c r="I150" s="11">
        <f t="shared" si="8"/>
        <v>8.2955852197034094E-2</v>
      </c>
      <c r="J150" t="s">
        <v>365</v>
      </c>
    </row>
    <row r="151" spans="1:10" x14ac:dyDescent="0.35">
      <c r="A151" t="s">
        <v>96</v>
      </c>
      <c r="B151" t="s">
        <v>333</v>
      </c>
      <c r="C151" s="9">
        <v>23.925119646690298</v>
      </c>
      <c r="D151" s="9">
        <v>26.130371148719199</v>
      </c>
      <c r="E151" s="10">
        <v>21.550748875055401</v>
      </c>
      <c r="F151" s="10"/>
      <c r="G151">
        <f t="shared" si="9"/>
        <v>23.868746556821634</v>
      </c>
      <c r="H151">
        <f t="shared" si="10"/>
        <v>1.8700478579090605</v>
      </c>
      <c r="I151" s="11">
        <f t="shared" si="8"/>
        <v>7.8347132869220779E-2</v>
      </c>
      <c r="J151" t="s">
        <v>366</v>
      </c>
    </row>
    <row r="152" spans="1:10" x14ac:dyDescent="0.35">
      <c r="A152" t="s">
        <v>97</v>
      </c>
      <c r="B152" t="s">
        <v>334</v>
      </c>
      <c r="C152" s="9">
        <v>18.5687819778795</v>
      </c>
      <c r="D152" s="9">
        <v>16.7802787477398</v>
      </c>
      <c r="E152" s="10">
        <v>16.6837770608205</v>
      </c>
      <c r="F152" s="10"/>
      <c r="G152">
        <f t="shared" si="9"/>
        <v>17.3442792621466</v>
      </c>
      <c r="H152">
        <f t="shared" si="10"/>
        <v>0.8667499906826277</v>
      </c>
      <c r="I152" s="11">
        <f t="shared" si="8"/>
        <v>4.9973249253100135E-2</v>
      </c>
      <c r="J152" t="s">
        <v>366</v>
      </c>
    </row>
    <row r="153" spans="1:10" x14ac:dyDescent="0.35">
      <c r="A153" t="s">
        <v>98</v>
      </c>
      <c r="B153" t="s">
        <v>335</v>
      </c>
      <c r="C153" s="9">
        <v>32.562747097654402</v>
      </c>
      <c r="D153" s="9">
        <v>32.481046429710197</v>
      </c>
      <c r="E153" s="10">
        <v>37.260497209255398</v>
      </c>
      <c r="F153" s="10"/>
      <c r="G153">
        <f t="shared" si="9"/>
        <v>34.101430245540001</v>
      </c>
      <c r="H153">
        <f t="shared" si="10"/>
        <v>2.23404667374612</v>
      </c>
      <c r="I153" s="11">
        <f t="shared" si="8"/>
        <v>6.5511817471007761E-2</v>
      </c>
      <c r="J153" t="s">
        <v>366</v>
      </c>
    </row>
    <row r="154" spans="1:10" x14ac:dyDescent="0.35">
      <c r="A154" s="14" t="s">
        <v>99</v>
      </c>
      <c r="B154" t="s">
        <v>336</v>
      </c>
      <c r="C154" s="9">
        <v>174.45652173913001</v>
      </c>
      <c r="D154" s="9">
        <v>149.27536231884099</v>
      </c>
      <c r="E154" s="10">
        <v>137.952898550725</v>
      </c>
      <c r="F154" s="10"/>
      <c r="G154">
        <f t="shared" si="9"/>
        <v>153.89492753623199</v>
      </c>
      <c r="H154">
        <f t="shared" si="10"/>
        <v>15.256341054756252</v>
      </c>
      <c r="I154" s="12">
        <f t="shared" si="8"/>
        <v>9.9134788254566744E-2</v>
      </c>
      <c r="J154" t="s">
        <v>366</v>
      </c>
    </row>
    <row r="155" spans="1:10" x14ac:dyDescent="0.35">
      <c r="A155" t="s">
        <v>100</v>
      </c>
      <c r="B155" t="s">
        <v>337</v>
      </c>
      <c r="C155" s="9">
        <v>6.8681376098983398</v>
      </c>
      <c r="D155" s="9">
        <v>13.894462646541699</v>
      </c>
      <c r="E155" s="10">
        <v>8.5452790296236394</v>
      </c>
      <c r="F155" s="10"/>
      <c r="G155">
        <f t="shared" si="9"/>
        <v>9.7692930953545591</v>
      </c>
      <c r="H155">
        <f t="shared" si="10"/>
        <v>2.9962163590068829</v>
      </c>
      <c r="I155" s="11">
        <f t="shared" si="8"/>
        <v>0.30669735565940048</v>
      </c>
      <c r="J155" t="s">
        <v>366</v>
      </c>
    </row>
    <row r="156" spans="1:10" x14ac:dyDescent="0.35">
      <c r="A156" t="s">
        <v>101</v>
      </c>
      <c r="B156" t="s">
        <v>338</v>
      </c>
      <c r="C156" s="9">
        <v>18.526831564783201</v>
      </c>
      <c r="D156" s="9">
        <v>19.1986789166099</v>
      </c>
      <c r="E156" s="10">
        <v>17.937976797804499</v>
      </c>
      <c r="F156" s="10"/>
      <c r="G156">
        <f t="shared" si="9"/>
        <v>18.554495759732532</v>
      </c>
      <c r="H156">
        <f t="shared" si="10"/>
        <v>0.51505109057371057</v>
      </c>
      <c r="I156" s="11">
        <f t="shared" si="8"/>
        <v>2.7758829840662573E-2</v>
      </c>
      <c r="J156" t="s">
        <v>366</v>
      </c>
    </row>
    <row r="157" spans="1:10" x14ac:dyDescent="0.35">
      <c r="A157" t="s">
        <v>102</v>
      </c>
      <c r="B157" t="s">
        <v>339</v>
      </c>
      <c r="C157" s="9">
        <v>9.0964314332673801</v>
      </c>
      <c r="D157" s="9">
        <v>6.0049277888789501</v>
      </c>
      <c r="E157" s="10">
        <v>11.302414542655701</v>
      </c>
      <c r="F157" s="10"/>
      <c r="G157">
        <f t="shared" si="9"/>
        <v>8.8012579216006781</v>
      </c>
      <c r="H157">
        <f t="shared" si="10"/>
        <v>2.1727382152639021</v>
      </c>
      <c r="I157" s="11">
        <f t="shared" si="8"/>
        <v>0.24686678138717105</v>
      </c>
      <c r="J157" t="s">
        <v>366</v>
      </c>
    </row>
    <row r="158" spans="1:10" x14ac:dyDescent="0.35">
      <c r="A158" t="s">
        <v>103</v>
      </c>
      <c r="B158" t="s">
        <v>340</v>
      </c>
      <c r="C158" s="9">
        <v>29.597290326145799</v>
      </c>
      <c r="D158" s="9">
        <v>33.581535977634502</v>
      </c>
      <c r="E158" s="10">
        <v>29.481336926448201</v>
      </c>
      <c r="F158" s="10"/>
      <c r="G158">
        <f t="shared" si="9"/>
        <v>30.886721076742834</v>
      </c>
      <c r="H158">
        <f t="shared" si="10"/>
        <v>1.9061097922690926</v>
      </c>
      <c r="I158" s="11">
        <f t="shared" si="8"/>
        <v>6.1712921469814427E-2</v>
      </c>
      <c r="J158" t="s">
        <v>366</v>
      </c>
    </row>
    <row r="159" spans="1:10" x14ac:dyDescent="0.35">
      <c r="A159" t="s">
        <v>104</v>
      </c>
      <c r="B159" t="s">
        <v>341</v>
      </c>
      <c r="C159" s="9">
        <v>9.2867012513955505</v>
      </c>
      <c r="D159" s="9">
        <v>13.9690834720088</v>
      </c>
      <c r="E159" s="10">
        <v>12.3462986423805</v>
      </c>
      <c r="F159" s="10"/>
      <c r="G159">
        <f t="shared" si="9"/>
        <v>11.867361121928283</v>
      </c>
      <c r="H159">
        <f t="shared" si="10"/>
        <v>1.9413417484395468</v>
      </c>
      <c r="I159" s="11">
        <f t="shared" si="8"/>
        <v>0.16358664141873736</v>
      </c>
      <c r="J159" t="s">
        <v>366</v>
      </c>
    </row>
    <row r="160" spans="1:10" x14ac:dyDescent="0.35">
      <c r="A160" t="s">
        <v>105</v>
      </c>
      <c r="B160" t="s">
        <v>342</v>
      </c>
      <c r="C160" s="9">
        <v>37.415545405113598</v>
      </c>
      <c r="D160" s="9">
        <v>38.876886128225301</v>
      </c>
      <c r="E160" s="10">
        <v>30.743758113195501</v>
      </c>
      <c r="F160" s="10"/>
      <c r="G160">
        <f t="shared" si="9"/>
        <v>35.678729882178132</v>
      </c>
      <c r="H160">
        <f t="shared" si="10"/>
        <v>3.5401825704095962</v>
      </c>
      <c r="I160" s="11">
        <f t="shared" si="8"/>
        <v>9.9223895640353249E-2</v>
      </c>
      <c r="J160" t="s">
        <v>366</v>
      </c>
    </row>
    <row r="161" spans="1:10" x14ac:dyDescent="0.35">
      <c r="A161" t="s">
        <v>106</v>
      </c>
      <c r="B161" t="s">
        <v>343</v>
      </c>
      <c r="C161" s="9">
        <v>18.5268502180949</v>
      </c>
      <c r="D161" s="9">
        <v>18.426970612835301</v>
      </c>
      <c r="E161" s="10">
        <v>15.6213419757535</v>
      </c>
      <c r="F161" s="10"/>
      <c r="G161">
        <f t="shared" si="9"/>
        <v>17.525054268894568</v>
      </c>
      <c r="H161">
        <f t="shared" si="10"/>
        <v>1.3467453001412995</v>
      </c>
      <c r="I161" s="11">
        <f t="shared" si="8"/>
        <v>7.6846854764475919E-2</v>
      </c>
      <c r="J161" t="s">
        <v>366</v>
      </c>
    </row>
    <row r="162" spans="1:10" x14ac:dyDescent="0.35">
      <c r="A162" t="s">
        <v>107</v>
      </c>
      <c r="B162" t="s">
        <v>344</v>
      </c>
      <c r="C162" s="9">
        <v>18.3384464652781</v>
      </c>
      <c r="D162" s="9">
        <v>17.232166000588698</v>
      </c>
      <c r="E162" s="10">
        <v>16.491394650730001</v>
      </c>
      <c r="F162" s="10"/>
      <c r="G162">
        <f t="shared" si="9"/>
        <v>17.354002372198934</v>
      </c>
      <c r="H162">
        <f t="shared" si="10"/>
        <v>0.75896121002842498</v>
      </c>
      <c r="I162" s="11">
        <f t="shared" ref="I162:I178" si="11">H162/G162</f>
        <v>4.3734073198254189E-2</v>
      </c>
      <c r="J162" t="s">
        <v>366</v>
      </c>
    </row>
    <row r="163" spans="1:10" x14ac:dyDescent="0.35">
      <c r="A163" t="s">
        <v>108</v>
      </c>
      <c r="B163" t="s">
        <v>345</v>
      </c>
      <c r="C163" s="9">
        <v>22.756522932806501</v>
      </c>
      <c r="D163" s="9">
        <v>22.864821173959001</v>
      </c>
      <c r="E163" s="10">
        <v>22.6831942884134</v>
      </c>
      <c r="F163" s="10"/>
      <c r="G163">
        <f t="shared" si="9"/>
        <v>22.768179465059635</v>
      </c>
      <c r="H163">
        <f t="shared" si="10"/>
        <v>7.4605573725537652E-2</v>
      </c>
      <c r="I163" s="11">
        <f t="shared" si="11"/>
        <v>3.2767474378014457E-3</v>
      </c>
      <c r="J163" t="s">
        <v>366</v>
      </c>
    </row>
    <row r="164" spans="1:10" x14ac:dyDescent="0.35">
      <c r="A164" t="s">
        <v>109</v>
      </c>
      <c r="B164" t="s">
        <v>346</v>
      </c>
      <c r="C164" s="9">
        <v>18.881915547895399</v>
      </c>
      <c r="D164" s="9">
        <v>17.7616959911274</v>
      </c>
      <c r="E164" s="10">
        <v>21.011195654297001</v>
      </c>
      <c r="F164" s="10"/>
      <c r="G164">
        <f t="shared" si="9"/>
        <v>19.218269064439934</v>
      </c>
      <c r="H164">
        <f t="shared" si="10"/>
        <v>1.347754250918602</v>
      </c>
      <c r="I164" s="11">
        <f t="shared" si="11"/>
        <v>7.0128805377815587E-2</v>
      </c>
      <c r="J164" t="s">
        <v>366</v>
      </c>
    </row>
    <row r="165" spans="1:10" x14ac:dyDescent="0.35">
      <c r="A165" s="14" t="s">
        <v>110</v>
      </c>
      <c r="B165" t="s">
        <v>347</v>
      </c>
      <c r="C165" s="9">
        <v>180.107153869874</v>
      </c>
      <c r="D165" s="9">
        <v>149.63768115942</v>
      </c>
      <c r="E165" s="10">
        <v>144.655797101449</v>
      </c>
      <c r="F165" s="10"/>
      <c r="G165">
        <f t="shared" si="9"/>
        <v>158.133544043581</v>
      </c>
      <c r="H165">
        <f t="shared" si="10"/>
        <v>15.670235879747452</v>
      </c>
      <c r="I165" s="12">
        <f t="shared" si="11"/>
        <v>9.9094951514074672E-2</v>
      </c>
      <c r="J165" t="s">
        <v>366</v>
      </c>
    </row>
    <row r="166" spans="1:10" x14ac:dyDescent="0.35">
      <c r="A166" t="s">
        <v>111</v>
      </c>
      <c r="B166" t="s">
        <v>348</v>
      </c>
      <c r="C166" s="9">
        <v>15.0450845578124</v>
      </c>
      <c r="D166" s="9">
        <v>15.0744444288284</v>
      </c>
      <c r="E166" s="10">
        <v>14.386838444729699</v>
      </c>
      <c r="F166" s="10"/>
      <c r="G166">
        <f t="shared" si="9"/>
        <v>14.835455810456834</v>
      </c>
      <c r="H166">
        <f t="shared" si="10"/>
        <v>0.31744674737713491</v>
      </c>
      <c r="I166" s="11">
        <f t="shared" si="11"/>
        <v>2.1397842535676E-2</v>
      </c>
      <c r="J166" t="s">
        <v>366</v>
      </c>
    </row>
    <row r="167" spans="1:10" x14ac:dyDescent="0.35">
      <c r="A167" s="14" t="s">
        <v>112</v>
      </c>
      <c r="B167" t="s">
        <v>349</v>
      </c>
      <c r="C167" s="9">
        <v>174.468085106383</v>
      </c>
      <c r="D167" s="9">
        <v>160.904255319149</v>
      </c>
      <c r="E167" s="10">
        <v>159.05797101449301</v>
      </c>
      <c r="F167" s="10"/>
      <c r="G167">
        <f t="shared" si="9"/>
        <v>164.81010381334167</v>
      </c>
      <c r="H167">
        <f t="shared" si="10"/>
        <v>6.8706934839678295</v>
      </c>
      <c r="I167" s="12">
        <f t="shared" si="11"/>
        <v>4.1688545331840479E-2</v>
      </c>
      <c r="J167" t="s">
        <v>366</v>
      </c>
    </row>
    <row r="168" spans="1:10" x14ac:dyDescent="0.35">
      <c r="A168" t="s">
        <v>113</v>
      </c>
      <c r="B168" t="s">
        <v>350</v>
      </c>
      <c r="C168" s="9">
        <v>19.4365957183667</v>
      </c>
      <c r="D168" s="9">
        <v>21.322228691040898</v>
      </c>
      <c r="E168" s="10">
        <v>22.465222655281099</v>
      </c>
      <c r="F168" s="10"/>
      <c r="G168">
        <f t="shared" si="9"/>
        <v>21.074682354896229</v>
      </c>
      <c r="H168">
        <f t="shared" si="10"/>
        <v>1.2487606314942454</v>
      </c>
      <c r="I168" s="11">
        <f t="shared" si="11"/>
        <v>5.9254066584027251E-2</v>
      </c>
      <c r="J168" t="s">
        <v>366</v>
      </c>
    </row>
    <row r="169" spans="1:10" x14ac:dyDescent="0.35">
      <c r="A169" s="14" t="s">
        <v>114</v>
      </c>
      <c r="B169" t="s">
        <v>351</v>
      </c>
      <c r="C169" s="9">
        <v>176.81159420289899</v>
      </c>
      <c r="D169" s="9">
        <v>146.85185185185199</v>
      </c>
      <c r="E169" s="10">
        <v>133.15217391304401</v>
      </c>
      <c r="F169" s="10"/>
      <c r="G169">
        <f t="shared" si="9"/>
        <v>152.27187332259834</v>
      </c>
      <c r="H169">
        <f t="shared" si="10"/>
        <v>18.231268370011271</v>
      </c>
      <c r="I169" s="12">
        <f t="shared" si="11"/>
        <v>0.11972840401974361</v>
      </c>
      <c r="J169" t="s">
        <v>366</v>
      </c>
    </row>
    <row r="170" spans="1:10" x14ac:dyDescent="0.35">
      <c r="A170" t="s">
        <v>115</v>
      </c>
      <c r="B170" t="s">
        <v>352</v>
      </c>
      <c r="C170" s="9">
        <v>31.482937917482101</v>
      </c>
      <c r="D170" s="9">
        <v>33.145752814458703</v>
      </c>
      <c r="E170" s="10">
        <v>30.0678983018156</v>
      </c>
      <c r="F170" s="10"/>
      <c r="G170">
        <f t="shared" si="9"/>
        <v>31.565529677918803</v>
      </c>
      <c r="H170">
        <f t="shared" si="10"/>
        <v>1.2578853019832938</v>
      </c>
      <c r="I170" s="11">
        <f t="shared" si="11"/>
        <v>3.9849966555867075E-2</v>
      </c>
      <c r="J170" t="s">
        <v>366</v>
      </c>
    </row>
    <row r="171" spans="1:10" x14ac:dyDescent="0.35">
      <c r="A171" t="s">
        <v>116</v>
      </c>
      <c r="B171" t="s">
        <v>353</v>
      </c>
      <c r="C171" s="9">
        <v>15.9205922152832</v>
      </c>
      <c r="D171" s="9">
        <v>15.434283161258501</v>
      </c>
      <c r="E171" s="10">
        <v>12.841600111170701</v>
      </c>
      <c r="F171" s="10"/>
      <c r="G171">
        <f t="shared" si="9"/>
        <v>14.732158495904132</v>
      </c>
      <c r="H171">
        <f t="shared" si="10"/>
        <v>1.3514886554144694</v>
      </c>
      <c r="I171" s="11">
        <f t="shared" si="11"/>
        <v>9.1737314378623702E-2</v>
      </c>
      <c r="J171" t="s">
        <v>366</v>
      </c>
    </row>
    <row r="172" spans="1:10" x14ac:dyDescent="0.35">
      <c r="A172" t="s">
        <v>117</v>
      </c>
      <c r="B172" t="s">
        <v>354</v>
      </c>
      <c r="C172" s="9">
        <v>30.420189403978</v>
      </c>
      <c r="D172" s="9">
        <v>26.139986738572201</v>
      </c>
      <c r="E172" s="10">
        <v>21.9406602177351</v>
      </c>
      <c r="F172" s="10"/>
      <c r="G172">
        <f t="shared" si="9"/>
        <v>26.166945453428436</v>
      </c>
      <c r="H172">
        <f t="shared" si="10"/>
        <v>3.4618057796778205</v>
      </c>
      <c r="I172" s="11">
        <f t="shared" si="11"/>
        <v>0.13229690052433113</v>
      </c>
      <c r="J172" t="s">
        <v>366</v>
      </c>
    </row>
    <row r="173" spans="1:10" x14ac:dyDescent="0.35">
      <c r="A173" t="s">
        <v>118</v>
      </c>
      <c r="B173" t="s">
        <v>355</v>
      </c>
      <c r="C173" s="9">
        <v>17.480912902516799</v>
      </c>
      <c r="D173" s="9">
        <v>17.151816086807202</v>
      </c>
      <c r="E173" s="10">
        <v>15.3244907937877</v>
      </c>
      <c r="F173" s="10"/>
      <c r="G173">
        <f t="shared" si="9"/>
        <v>16.652406594370564</v>
      </c>
      <c r="H173">
        <f t="shared" si="10"/>
        <v>0.94854149746010141</v>
      </c>
      <c r="I173" s="11">
        <f t="shared" si="11"/>
        <v>5.696122611975863E-2</v>
      </c>
      <c r="J173" t="s">
        <v>366</v>
      </c>
    </row>
    <row r="174" spans="1:10" x14ac:dyDescent="0.35">
      <c r="A174" t="s">
        <v>119</v>
      </c>
      <c r="B174" t="s">
        <v>356</v>
      </c>
      <c r="C174" s="9">
        <v>46.329777351998601</v>
      </c>
      <c r="D174" s="9">
        <v>43.329749347302098</v>
      </c>
      <c r="E174" s="10">
        <v>48.6683443476077</v>
      </c>
      <c r="F174" s="10"/>
      <c r="G174">
        <f t="shared" si="9"/>
        <v>46.109290348969466</v>
      </c>
      <c r="H174">
        <f t="shared" si="10"/>
        <v>2.1850415759889743</v>
      </c>
      <c r="I174" s="11">
        <f t="shared" si="11"/>
        <v>4.7388315010964153E-2</v>
      </c>
      <c r="J174" t="s">
        <v>366</v>
      </c>
    </row>
    <row r="175" spans="1:10" x14ac:dyDescent="0.35">
      <c r="A175" t="s">
        <v>120</v>
      </c>
      <c r="B175" t="s">
        <v>357</v>
      </c>
      <c r="C175" s="9">
        <v>25.6212522181895</v>
      </c>
      <c r="D175" s="9">
        <v>28.1265976688357</v>
      </c>
      <c r="E175" s="10">
        <v>24.805073212836199</v>
      </c>
      <c r="F175" s="10"/>
      <c r="G175">
        <f t="shared" si="9"/>
        <v>26.184307699953802</v>
      </c>
      <c r="H175">
        <f t="shared" si="10"/>
        <v>1.4132479812142704</v>
      </c>
      <c r="I175" s="11">
        <f t="shared" si="11"/>
        <v>5.397308943236883E-2</v>
      </c>
      <c r="J175" t="s">
        <v>366</v>
      </c>
    </row>
    <row r="176" spans="1:10" x14ac:dyDescent="0.35">
      <c r="A176" t="s">
        <v>121</v>
      </c>
      <c r="B176" t="s">
        <v>358</v>
      </c>
      <c r="C176" s="9">
        <v>20.131529043088399</v>
      </c>
      <c r="D176" s="9">
        <v>19.3266602237379</v>
      </c>
      <c r="E176" s="10">
        <v>18.952508911837199</v>
      </c>
      <c r="F176" s="10"/>
      <c r="G176">
        <f t="shared" si="9"/>
        <v>19.470232726221166</v>
      </c>
      <c r="H176">
        <f t="shared" si="10"/>
        <v>0.49192270061862337</v>
      </c>
      <c r="I176" s="11">
        <f t="shared" si="11"/>
        <v>2.526537343111137E-2</v>
      </c>
      <c r="J176" t="s">
        <v>366</v>
      </c>
    </row>
    <row r="177" spans="1:10" x14ac:dyDescent="0.35">
      <c r="A177" t="s">
        <v>122</v>
      </c>
      <c r="B177" t="s">
        <v>359</v>
      </c>
      <c r="C177" s="9">
        <v>19.8671062814573</v>
      </c>
      <c r="D177" s="9">
        <v>17.043014921515699</v>
      </c>
      <c r="E177" s="10">
        <v>18.998272140959202</v>
      </c>
      <c r="F177" s="10"/>
      <c r="G177">
        <f t="shared" si="9"/>
        <v>18.636131114644069</v>
      </c>
      <c r="H177">
        <f t="shared" si="10"/>
        <v>1.1810257108490159</v>
      </c>
      <c r="I177" s="11">
        <f t="shared" si="11"/>
        <v>6.3372902003301465E-2</v>
      </c>
      <c r="J177" t="s">
        <v>366</v>
      </c>
    </row>
    <row r="178" spans="1:10" x14ac:dyDescent="0.35">
      <c r="A178" t="s">
        <v>123</v>
      </c>
      <c r="B178" t="s">
        <v>360</v>
      </c>
      <c r="C178" s="9">
        <v>21.0068734898088</v>
      </c>
      <c r="D178" s="9">
        <v>20.209571379057699</v>
      </c>
      <c r="E178" s="10">
        <v>20.3868681042213</v>
      </c>
      <c r="F178" s="10"/>
      <c r="G178">
        <f t="shared" si="9"/>
        <v>20.534437657695936</v>
      </c>
      <c r="H178">
        <f t="shared" si="10"/>
        <v>0.34181402720053022</v>
      </c>
      <c r="I178" s="11">
        <f t="shared" si="11"/>
        <v>1.6645891789124526E-2</v>
      </c>
      <c r="J178" t="s">
        <v>366</v>
      </c>
    </row>
    <row r="179" spans="1:10" x14ac:dyDescent="0.35">
      <c r="A179" s="8"/>
      <c r="C179" s="9"/>
      <c r="D179" s="9"/>
      <c r="E179" s="10"/>
      <c r="F179" s="10"/>
      <c r="G179" s="8"/>
      <c r="H179" s="8"/>
      <c r="I179" s="11"/>
    </row>
    <row r="180" spans="1:10" x14ac:dyDescent="0.35">
      <c r="A180" s="15"/>
      <c r="C180" s="16"/>
      <c r="D180" s="16"/>
      <c r="E180" s="17"/>
      <c r="F180" s="17"/>
      <c r="G180" s="15"/>
      <c r="H180" s="15"/>
      <c r="I180" s="18"/>
    </row>
  </sheetData>
  <mergeCells count="1">
    <mergeCell ref="L1:N1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GFPOD</vt:lpstr>
      <vt:lpstr>1h</vt:lpstr>
      <vt:lpstr>2h</vt:lpstr>
      <vt:lpstr>3h</vt:lpstr>
      <vt:lpstr>4h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4</cp:revision>
  <dcterms:created xsi:type="dcterms:W3CDTF">2020-02-06T23:15:38Z</dcterms:created>
  <dcterms:modified xsi:type="dcterms:W3CDTF">2020-03-23T07:24:52Z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_dlc_DocIdItemGuid">
    <vt:lpwstr>1d322272-5242-406d-b649-004d84509421</vt:lpwstr>
  </property>
</Properties>
</file>