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<sst xmlns="http://schemas.openxmlformats.org/spreadsheetml/2006/main" count="286" uniqueCount="285">
  <si>
    <t xml:space="preserve">Well</t>
  </si>
  <si>
    <t xml:space="preserve">RBS</t>
  </si>
  <si>
    <t xml:space="preserve">Seq</t>
  </si>
  <si>
    <t xml:space="preserve">Time (4h total after log start)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</si>
  <si>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</si>
  <si>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</si>
  <si>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</si>
  <si>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</si>
  <si>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</si>
  <si>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</si>
  <si>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A1</t>
  </si>
  <si>
    <t xml:space="preserve">RBS_RP_30</t>
  </si>
  <si>
    <t xml:space="preserve">tttaagaGAAAGAtatacat</t>
  </si>
  <si>
    <t xml:space="preserve">A2</t>
  </si>
  <si>
    <t xml:space="preserve">RBS_RP_31</t>
  </si>
  <si>
    <t xml:space="preserve">tttaagaCGGGGGtatacat</t>
  </si>
  <si>
    <t xml:space="preserve">A3</t>
  </si>
  <si>
    <t xml:space="preserve">RBS_RP_32</t>
  </si>
  <si>
    <t xml:space="preserve">tttaagaTGAGGGtatacat</t>
  </si>
  <si>
    <t xml:space="preserve">A4</t>
  </si>
  <si>
    <t xml:space="preserve">RBS_RP_33</t>
  </si>
  <si>
    <t xml:space="preserve">tttaagaCCGGGAtatacat</t>
  </si>
  <si>
    <t xml:space="preserve">A5</t>
  </si>
  <si>
    <t xml:space="preserve">RBS_RP_34</t>
  </si>
  <si>
    <t xml:space="preserve">tttaagaAAGGGTtatacat</t>
  </si>
  <si>
    <t xml:space="preserve">A6</t>
  </si>
  <si>
    <t xml:space="preserve">RBS_RP_35</t>
  </si>
  <si>
    <t xml:space="preserve">tttaagaCTGTAGtatacat</t>
  </si>
  <si>
    <t xml:space="preserve">A7</t>
  </si>
  <si>
    <t xml:space="preserve">RBS_RP_36</t>
  </si>
  <si>
    <t xml:space="preserve">tttaagaCTGACAtatacat</t>
  </si>
  <si>
    <t xml:space="preserve">A8</t>
  </si>
  <si>
    <t xml:space="preserve">RBS_RP_37</t>
  </si>
  <si>
    <t xml:space="preserve">tttaagaCGTGTGtatacat</t>
  </si>
  <si>
    <t xml:space="preserve">A9</t>
  </si>
  <si>
    <t xml:space="preserve">RBS_RP_38</t>
  </si>
  <si>
    <t xml:space="preserve">tttaagaGAGGGGtatacat</t>
  </si>
  <si>
    <t xml:space="preserve">A10</t>
  </si>
  <si>
    <t xml:space="preserve">RBS_RP_39</t>
  </si>
  <si>
    <t xml:space="preserve">tttaagaCTAGGAtatacat</t>
  </si>
  <si>
    <t xml:space="preserve">A11</t>
  </si>
  <si>
    <t xml:space="preserve">RBS_RP_40</t>
  </si>
  <si>
    <t xml:space="preserve">tttaagaATTGGGtatacat</t>
  </si>
  <si>
    <t xml:space="preserve">A12</t>
  </si>
  <si>
    <t xml:space="preserve">RBS_RP_41</t>
  </si>
  <si>
    <t xml:space="preserve">tttaagaTACTGAtatacat</t>
  </si>
  <si>
    <t xml:space="preserve">B1</t>
  </si>
  <si>
    <t xml:space="preserve">RBS_RP_42</t>
  </si>
  <si>
    <t xml:space="preserve">tttaagaAGAGCGtatacat</t>
  </si>
  <si>
    <t xml:space="preserve">B2</t>
  </si>
  <si>
    <t xml:space="preserve">RBS_RP_43</t>
  </si>
  <si>
    <t xml:space="preserve">tttaagaAGGGGTtatacat</t>
  </si>
  <si>
    <t xml:space="preserve">B3</t>
  </si>
  <si>
    <t xml:space="preserve">RBS_RP_44</t>
  </si>
  <si>
    <t xml:space="preserve">tttaagaCTGGGGtatacat</t>
  </si>
  <si>
    <t xml:space="preserve">B4</t>
  </si>
  <si>
    <t xml:space="preserve">RBS_RP_45</t>
  </si>
  <si>
    <t xml:space="preserve">tttaagaCAAGCCtatacat</t>
  </si>
  <si>
    <t xml:space="preserve">B5</t>
  </si>
  <si>
    <t xml:space="preserve">RBS_RP_46</t>
  </si>
  <si>
    <t xml:space="preserve">tttaagaCAATTGtatacat</t>
  </si>
  <si>
    <t xml:space="preserve">B6</t>
  </si>
  <si>
    <t xml:space="preserve">RBS_RP_47</t>
  </si>
  <si>
    <t xml:space="preserve">tttaagaTATTTTtatacat</t>
  </si>
  <si>
    <t xml:space="preserve">B7</t>
  </si>
  <si>
    <t xml:space="preserve">RBS_RP_48</t>
  </si>
  <si>
    <t xml:space="preserve">tttaagaTCCGGCtatacat</t>
  </si>
  <si>
    <t xml:space="preserve">B8</t>
  </si>
  <si>
    <t xml:space="preserve">RBS_RP_49</t>
  </si>
  <si>
    <t xml:space="preserve">tttaagaTGGGAGtatacat</t>
  </si>
  <si>
    <t xml:space="preserve">B9</t>
  </si>
  <si>
    <t xml:space="preserve">RBS_RP_50</t>
  </si>
  <si>
    <t xml:space="preserve">tttaagaAAAGTGtatacat</t>
  </si>
  <si>
    <t xml:space="preserve">B10</t>
  </si>
  <si>
    <t xml:space="preserve">RBS_RP_51</t>
  </si>
  <si>
    <t xml:space="preserve">tttaagaCGGGAGtatacat</t>
  </si>
  <si>
    <t xml:space="preserve">B11</t>
  </si>
  <si>
    <t xml:space="preserve">RBS_RP_52</t>
  </si>
  <si>
    <t xml:space="preserve">tttaagaTAAGAGtatacat</t>
  </si>
  <si>
    <t xml:space="preserve">B12</t>
  </si>
  <si>
    <t xml:space="preserve">RBS_RP_53</t>
  </si>
  <si>
    <t xml:space="preserve">tttaagaTAAGGGtatacat</t>
  </si>
  <si>
    <t xml:space="preserve">C1</t>
  </si>
  <si>
    <t xml:space="preserve">RBS_RP_54</t>
  </si>
  <si>
    <t xml:space="preserve">tttaagaTAGTCTtatacat</t>
  </si>
  <si>
    <t xml:space="preserve">C2</t>
  </si>
  <si>
    <t xml:space="preserve">RBS_RP_55</t>
  </si>
  <si>
    <t xml:space="preserve">tttaagaAAGTAGtatacat</t>
  </si>
  <si>
    <t xml:space="preserve">C3</t>
  </si>
  <si>
    <t xml:space="preserve">RBS_RP_56</t>
  </si>
  <si>
    <t xml:space="preserve">C4</t>
  </si>
  <si>
    <t xml:space="preserve">RBS_RP_57</t>
  </si>
  <si>
    <t xml:space="preserve">tttaagaCCACGCtatacat</t>
  </si>
  <si>
    <t xml:space="preserve">C5</t>
  </si>
  <si>
    <t xml:space="preserve">RBS_RP_58</t>
  </si>
  <si>
    <t xml:space="preserve">tttaagaGTAATGtatacat</t>
  </si>
  <si>
    <t xml:space="preserve">C6</t>
  </si>
  <si>
    <t xml:space="preserve">RBS_RP_59</t>
  </si>
  <si>
    <t xml:space="preserve">tttaagaCATTGAtatacat</t>
  </si>
  <si>
    <t xml:space="preserve">C7</t>
  </si>
  <si>
    <t xml:space="preserve">RBS_BA_00</t>
  </si>
  <si>
    <t xml:space="preserve">TTTAAGACGGATTTATACAT</t>
  </si>
  <si>
    <t xml:space="preserve">C8</t>
  </si>
  <si>
    <t xml:space="preserve">RBS_BA_01</t>
  </si>
  <si>
    <t xml:space="preserve">TTTAAGATTCGGATATACAT</t>
  </si>
  <si>
    <t xml:space="preserve">C9</t>
  </si>
  <si>
    <t xml:space="preserve">RBS_BA_02</t>
  </si>
  <si>
    <t xml:space="preserve">TTTAAGACTCGGATATACAT</t>
  </si>
  <si>
    <t xml:space="preserve">C10</t>
  </si>
  <si>
    <t xml:space="preserve">RBS_BA_03</t>
  </si>
  <si>
    <t xml:space="preserve">TTTAAGAACCGGATATACAT</t>
  </si>
  <si>
    <t xml:space="preserve">C11</t>
  </si>
  <si>
    <t xml:space="preserve">RBS_BA_04</t>
  </si>
  <si>
    <t xml:space="preserve">TTTAAGAGCCGGATATACAT</t>
  </si>
  <si>
    <t xml:space="preserve">C12</t>
  </si>
  <si>
    <t xml:space="preserve">RBS_BA_05</t>
  </si>
  <si>
    <t xml:space="preserve">TTTAAGAATCGGATATACAT</t>
  </si>
  <si>
    <t xml:space="preserve">D1</t>
  </si>
  <si>
    <t xml:space="preserve">RBS_BA_06</t>
  </si>
  <si>
    <t xml:space="preserve">TTTAAGACCGGATTATACAT</t>
  </si>
  <si>
    <t xml:space="preserve">D2</t>
  </si>
  <si>
    <t xml:space="preserve">RBS_BA_07</t>
  </si>
  <si>
    <t xml:space="preserve">TTTAAGATAAAGATATACAT</t>
  </si>
  <si>
    <t xml:space="preserve">D3</t>
  </si>
  <si>
    <t xml:space="preserve">RBS_BA_08</t>
  </si>
  <si>
    <t xml:space="preserve">TTTAAGACGATAATATACAT</t>
  </si>
  <si>
    <t xml:space="preserve">D4</t>
  </si>
  <si>
    <t xml:space="preserve">RBS_BA_09</t>
  </si>
  <si>
    <t xml:space="preserve">TTTAAGAACACACTATACAT</t>
  </si>
  <si>
    <t xml:space="preserve">D5</t>
  </si>
  <si>
    <t xml:space="preserve">RBS_BA_10</t>
  </si>
  <si>
    <t xml:space="preserve">TTTAAGATATATATATACAT</t>
  </si>
  <si>
    <t xml:space="preserve">D6</t>
  </si>
  <si>
    <t xml:space="preserve">RBS_BA_11</t>
  </si>
  <si>
    <t xml:space="preserve">TTTAAGACTCTCTTATACAT</t>
  </si>
  <si>
    <t xml:space="preserve">D7</t>
  </si>
  <si>
    <t xml:space="preserve">RBS_BA_12</t>
  </si>
  <si>
    <t xml:space="preserve">TTTAAGAGTGTGTTATACAT</t>
  </si>
  <si>
    <t xml:space="preserve">D8</t>
  </si>
  <si>
    <t xml:space="preserve">RBS_BA_13</t>
  </si>
  <si>
    <t xml:space="preserve">TTTAAGAATATATTATACAT</t>
  </si>
  <si>
    <t xml:space="preserve">D9</t>
  </si>
  <si>
    <t xml:space="preserve">RBS_BA_14</t>
  </si>
  <si>
    <t xml:space="preserve">TTTAAGATGTGTGTATACAT</t>
  </si>
  <si>
    <t xml:space="preserve">D10</t>
  </si>
  <si>
    <t xml:space="preserve">RBS_BA_15</t>
  </si>
  <si>
    <t xml:space="preserve">TTTAAGATCTCTCTATACAT</t>
  </si>
  <si>
    <t xml:space="preserve">D11</t>
  </si>
  <si>
    <t xml:space="preserve">RBS_BA_16</t>
  </si>
  <si>
    <t xml:space="preserve">TTTAAGACACACATATACAT</t>
  </si>
  <si>
    <t xml:space="preserve">D12</t>
  </si>
  <si>
    <t xml:space="preserve">RBS_BA_17</t>
  </si>
  <si>
    <t xml:space="preserve">TTTAAGACTAAGATATACAT</t>
  </si>
  <si>
    <t xml:space="preserve">E1</t>
  </si>
  <si>
    <t xml:space="preserve">RBS_BA_18</t>
  </si>
  <si>
    <t xml:space="preserve">TTTAAGAATAAGATATACAT</t>
  </si>
  <si>
    <t xml:space="preserve">E2</t>
  </si>
  <si>
    <t xml:space="preserve">RBS_BA_19</t>
  </si>
  <si>
    <t xml:space="preserve">TTTAAGATAAGATTATACAT</t>
  </si>
  <si>
    <t xml:space="preserve">E3</t>
  </si>
  <si>
    <t xml:space="preserve">RBS_BA_20</t>
  </si>
  <si>
    <t xml:space="preserve">TTTAAGATTAAGATATACAT</t>
  </si>
  <si>
    <t xml:space="preserve">E4</t>
  </si>
  <si>
    <t xml:space="preserve">RBS_BA_21</t>
  </si>
  <si>
    <t xml:space="preserve">TTTAAGAGGTCGATATACAT</t>
  </si>
  <si>
    <t xml:space="preserve">E5</t>
  </si>
  <si>
    <t xml:space="preserve">RBS_BA_22</t>
  </si>
  <si>
    <t xml:space="preserve">TTTAAGAGGTAGATATACAT</t>
  </si>
  <si>
    <t xml:space="preserve">E6</t>
  </si>
  <si>
    <t xml:space="preserve">RBS_BA_23</t>
  </si>
  <si>
    <t xml:space="preserve">TTTAAGAGGAAGATATACAT</t>
  </si>
  <si>
    <t xml:space="preserve">E7</t>
  </si>
  <si>
    <t xml:space="preserve">RBS_BA_24</t>
  </si>
  <si>
    <t xml:space="preserve">TTTAAGAGGGGGATATACAT</t>
  </si>
  <si>
    <t xml:space="preserve">E8</t>
  </si>
  <si>
    <t xml:space="preserve">RBS_BA_25</t>
  </si>
  <si>
    <t xml:space="preserve">TTTAAGAGGGGATTATACAT</t>
  </si>
  <si>
    <t xml:space="preserve">E9</t>
  </si>
  <si>
    <t xml:space="preserve">RBS_BA_26</t>
  </si>
  <si>
    <t xml:space="preserve">TTTAAGAGGGATCTATACAT</t>
  </si>
  <si>
    <t xml:space="preserve">E10</t>
  </si>
  <si>
    <t xml:space="preserve">RBS_BA_27</t>
  </si>
  <si>
    <t xml:space="preserve">TTTAAGAGGGATTTATACAT</t>
  </si>
  <si>
    <t xml:space="preserve">E11</t>
  </si>
  <si>
    <t xml:space="preserve">RBS_BA_28</t>
  </si>
  <si>
    <t xml:space="preserve">TTTAAGAGGGATGTATACAT</t>
  </si>
  <si>
    <t xml:space="preserve">E12</t>
  </si>
  <si>
    <t xml:space="preserve">RBS_BA_29</t>
  </si>
  <si>
    <t xml:space="preserve">TTTAAGAGGGATATATACAT</t>
  </si>
  <si>
    <t xml:space="preserve">F1</t>
  </si>
  <si>
    <t xml:space="preserve">RBS_BA_30</t>
  </si>
  <si>
    <t xml:space="preserve">TTTAAGAGGATCTTATACAT</t>
  </si>
  <si>
    <t xml:space="preserve">F2</t>
  </si>
  <si>
    <t xml:space="preserve">RBS_BA_31</t>
  </si>
  <si>
    <t xml:space="preserve">TTTAAGAGGATTTTATACAT</t>
  </si>
  <si>
    <t xml:space="preserve">F3</t>
  </si>
  <si>
    <t xml:space="preserve">RBS_BA_32</t>
  </si>
  <si>
    <t xml:space="preserve">TTTAAGAGGATAGTATACAT</t>
  </si>
  <si>
    <t xml:space="preserve">F4</t>
  </si>
  <si>
    <t xml:space="preserve">RBS_BA_33</t>
  </si>
  <si>
    <t xml:space="preserve">TTTAAGAGGATTATATACAT</t>
  </si>
  <si>
    <t xml:space="preserve">F5</t>
  </si>
  <si>
    <t xml:space="preserve">RBS_BA_34</t>
  </si>
  <si>
    <t xml:space="preserve">TTTAAGAGGATATTATACAT</t>
  </si>
  <si>
    <t xml:space="preserve">F6</t>
  </si>
  <si>
    <t xml:space="preserve">RBS_BA_35</t>
  </si>
  <si>
    <t xml:space="preserve">TTTAAGAGGATACTATACAT</t>
  </si>
  <si>
    <t xml:space="preserve">F7</t>
  </si>
  <si>
    <t xml:space="preserve">RBS_BA_36</t>
  </si>
  <si>
    <t xml:space="preserve">TTTAAGAGGATGCTATACAT</t>
  </si>
  <si>
    <t xml:space="preserve">F8</t>
  </si>
  <si>
    <t xml:space="preserve">RBS_BA_37</t>
  </si>
  <si>
    <t xml:space="preserve">TTTAAGAGGATGTTATACAT</t>
  </si>
  <si>
    <t xml:space="preserve">F9</t>
  </si>
  <si>
    <t xml:space="preserve">RBS_BA_38</t>
  </si>
  <si>
    <t xml:space="preserve">TTTAAGAGGATTCTATACAT</t>
  </si>
  <si>
    <t xml:space="preserve">F10</t>
  </si>
  <si>
    <t xml:space="preserve">RBS_BA_39</t>
  </si>
  <si>
    <t xml:space="preserve">TTTAAGAGGATCGTATACAT</t>
  </si>
  <si>
    <t xml:space="preserve">F11</t>
  </si>
  <si>
    <t xml:space="preserve">RBS_BA_40</t>
  </si>
  <si>
    <t xml:space="preserve">TTTAAGAGGATTGTATACAT</t>
  </si>
  <si>
    <t xml:space="preserve">F12</t>
  </si>
  <si>
    <t xml:space="preserve">RBS_BA_41</t>
  </si>
  <si>
    <t xml:space="preserve">TTTAAGAGGATCCTATACAT</t>
  </si>
  <si>
    <t xml:space="preserve">G1</t>
  </si>
  <si>
    <t xml:space="preserve">RBS_BA_42</t>
  </si>
  <si>
    <t xml:space="preserve">TTTAAGAGGATGATATACAT</t>
  </si>
  <si>
    <t xml:space="preserve">G2</t>
  </si>
  <si>
    <t xml:space="preserve">RBS_BA_43</t>
  </si>
  <si>
    <t xml:space="preserve">TTTAAGAGGATCATATACAT</t>
  </si>
  <si>
    <t xml:space="preserve">G3</t>
  </si>
  <si>
    <t xml:space="preserve">RBS_BA_44</t>
  </si>
  <si>
    <t xml:space="preserve">TTTAAGACCCCGATATACAT</t>
  </si>
  <si>
    <t xml:space="preserve">G4</t>
  </si>
  <si>
    <t xml:space="preserve">RBS_BA_45</t>
  </si>
  <si>
    <t xml:space="preserve">TTTAAGATTTTTGTATACAT</t>
  </si>
  <si>
    <t xml:space="preserve">G5</t>
  </si>
  <si>
    <t xml:space="preserve">RBS_BA_46</t>
  </si>
  <si>
    <t xml:space="preserve">TTTAAGATTTTTATATACAT</t>
  </si>
  <si>
    <t xml:space="preserve">G6</t>
  </si>
  <si>
    <t xml:space="preserve">RBS_BA_47</t>
  </si>
  <si>
    <t xml:space="preserve">TTTAAGAGTTTTTTATACAT</t>
  </si>
  <si>
    <t xml:space="preserve">G7</t>
  </si>
  <si>
    <t xml:space="preserve">RBS_BA_48</t>
  </si>
  <si>
    <t xml:space="preserve">TTTAAGACTTTTTTATACAT</t>
  </si>
  <si>
    <t xml:space="preserve">G8</t>
  </si>
  <si>
    <t xml:space="preserve">RBS_BA_49</t>
  </si>
  <si>
    <t xml:space="preserve">TTTAAGACCCCCTTATACAT</t>
  </si>
  <si>
    <t xml:space="preserve">G9</t>
  </si>
  <si>
    <t xml:space="preserve">RBS_BA_50</t>
  </si>
  <si>
    <t xml:space="preserve">TTTAAGACCCCCGTATACAT</t>
  </si>
  <si>
    <t xml:space="preserve">G10</t>
  </si>
  <si>
    <t xml:space="preserve">RBS_BA_51</t>
  </si>
  <si>
    <t xml:space="preserve">TTTAAGACCCCCATATACAT</t>
  </si>
  <si>
    <t xml:space="preserve">G11</t>
  </si>
  <si>
    <t xml:space="preserve">RBS_BA_52</t>
  </si>
  <si>
    <t xml:space="preserve">TTTAAGATTTTTCTATACAT</t>
  </si>
  <si>
    <t xml:space="preserve">G12</t>
  </si>
  <si>
    <t xml:space="preserve">RBS_BA_53</t>
  </si>
  <si>
    <t xml:space="preserve">TTTAAGAGCCCCCTATACAT</t>
  </si>
  <si>
    <t xml:space="preserve">H1</t>
  </si>
  <si>
    <t xml:space="preserve">RBS_BA_54</t>
  </si>
  <si>
    <t xml:space="preserve">TTTAAGAATTTTTTATACAT</t>
  </si>
  <si>
    <t xml:space="preserve">H2</t>
  </si>
  <si>
    <t xml:space="preserve">RBS_BA_55</t>
  </si>
  <si>
    <t xml:space="preserve">TTTAAGAACCCCCTATACAT</t>
  </si>
  <si>
    <t xml:space="preserve">H3</t>
  </si>
  <si>
    <t xml:space="preserve">RBS_BA_56</t>
  </si>
  <si>
    <t xml:space="preserve">TTTAAGATCCCCCTATACAT</t>
  </si>
  <si>
    <t xml:space="preserve">H4</t>
  </si>
  <si>
    <t xml:space="preserve">RBS_BA_57</t>
  </si>
  <si>
    <t xml:space="preserve">TTTAAGAGGATAATATACAT</t>
  </si>
  <si>
    <t xml:space="preserve">H5</t>
  </si>
  <si>
    <t xml:space="preserve">RBS_BA_58</t>
  </si>
  <si>
    <t xml:space="preserve">TTTAAGACCCCCCTATACAT</t>
  </si>
  <si>
    <t xml:space="preserve">H6</t>
  </si>
  <si>
    <t xml:space="preserve">RBS_BA_59</t>
  </si>
  <si>
    <t xml:space="preserve">TTTAAGATTTTTTTATACAT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</si>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</sst>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1" activeCellId="0" sqref="H9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36"/>
    <col collapsed="false" customWidth="true" hidden="false" outlineLevel="0" max="3" min="3" style="0" width="44.82"/>
    <col collapsed="false" customWidth="true" hidden="false" outlineLevel="0" max="7" min="4" style="0" width="8.53"/>
    <col collapsed="false" customWidth="true" hidden="false" outlineLevel="0" max="9" min="8" style="1" width="8.53"/>
    <col collapsed="false" customWidth="true" hidden="false" outlineLevel="0" max="1025" min="10" style="0" width="8.53"/>
  </cols>
  <sheetData>
    <row r="1" customFormat="false" ht="20" hidden="false" customHeight="true" outlineLevel="0" collapsed="false">
      <c r="A1" s="0" t="s">
        <v>0</v>
      </c>
      <c r="B1" s="0" t="s">
        <v>1</v>
      </c>
      <c r="C1" s="0" t="s">
        <v>2</v>
      </c>
      <c r="G1" s="2" t="s">
        <v>3</v>
      </c>
      <c r="H1" s="3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customFormat="false" ht="15" hidden="false" customHeight="false" outlineLevel="0" collapsed="false">
      <c r="A2" s="0" t="s">
        <v>10</v>
      </c>
      <c r="B2" s="2" t="s">
        <v>11</v>
      </c>
      <c r="C2" s="2" t="s">
        <v>12</v>
      </c>
      <c r="G2" s="2"/>
      <c r="H2" s="4" t="n">
        <v>30.7805316021367</v>
      </c>
      <c r="I2" s="4" t="n">
        <v>30.4426820899785</v>
      </c>
      <c r="J2" s="5" t="n">
        <v>30.0968179564725</v>
      </c>
      <c r="K2" s="2" t="n">
        <f aca="false">AVERAGE(H2:J2)</f>
        <v>30.4400105495292</v>
      </c>
      <c r="L2" s="2" t="n">
        <f aca="false">_xlfn.STDEV.P(H2:J2)</f>
        <v>0.279131319350023</v>
      </c>
      <c r="M2" s="6" t="n">
        <f aca="false">L2/K2</f>
        <v>0.00916988247740078</v>
      </c>
    </row>
    <row r="3" s="7" customFormat="true" ht="15" hidden="false" customHeight="false" outlineLevel="0" collapsed="false">
      <c r="A3" s="7" t="s">
        <v>13</v>
      </c>
      <c r="B3" s="8" t="s">
        <v>14</v>
      </c>
      <c r="C3" s="8" t="s">
        <v>15</v>
      </c>
      <c r="G3" s="8"/>
      <c r="H3" s="4" t="n">
        <v>209.268707482993</v>
      </c>
      <c r="I3" s="4" t="n">
        <v>174.814814814815</v>
      </c>
      <c r="J3" s="5" t="n">
        <v>161.481481481481</v>
      </c>
      <c r="K3" s="8" t="n">
        <f aca="false">AVERAGE(H3:J3)</f>
        <v>181.855001259763</v>
      </c>
      <c r="L3" s="8" t="n">
        <f aca="false">_xlfn.STDEV.P(H3:J3)</f>
        <v>20.1341817334704</v>
      </c>
      <c r="M3" s="9" t="n">
        <f aca="false">L3/K3</f>
        <v>0.110715578862253</v>
      </c>
    </row>
    <row r="4" customFormat="false" ht="15" hidden="false" customHeight="false" outlineLevel="0" collapsed="false">
      <c r="A4" s="0" t="s">
        <v>16</v>
      </c>
      <c r="B4" s="2" t="s">
        <v>17</v>
      </c>
      <c r="C4" s="2" t="s">
        <v>18</v>
      </c>
      <c r="G4" s="2"/>
      <c r="H4" s="4" t="n">
        <v>23.8595502635998</v>
      </c>
      <c r="I4" s="4" t="n">
        <v>19.5759934373255</v>
      </c>
      <c r="J4" s="5" t="n">
        <v>21.3450622747192</v>
      </c>
      <c r="K4" s="2" t="n">
        <f aca="false">AVERAGE(H4:J4)</f>
        <v>21.5935353252148</v>
      </c>
      <c r="L4" s="2" t="n">
        <f aca="false">_xlfn.STDEV.P(H4:J4)</f>
        <v>1.75755870714603</v>
      </c>
      <c r="M4" s="6" t="n">
        <f aca="false">L4/K4</f>
        <v>0.0813928187615356</v>
      </c>
    </row>
    <row r="5" customFormat="false" ht="15" hidden="false" customHeight="false" outlineLevel="0" collapsed="false">
      <c r="A5" s="0" t="s">
        <v>19</v>
      </c>
      <c r="B5" s="2" t="s">
        <v>20</v>
      </c>
      <c r="C5" s="2" t="s">
        <v>21</v>
      </c>
      <c r="G5" s="2"/>
      <c r="H5" s="4" t="n">
        <v>21.1668611445581</v>
      </c>
      <c r="I5" s="4" t="n">
        <v>20.0566337062376</v>
      </c>
      <c r="J5" s="5" t="n">
        <v>19.5192351567033</v>
      </c>
      <c r="K5" s="2" t="n">
        <f aca="false">AVERAGE(H5:J5)</f>
        <v>20.2475766691663</v>
      </c>
      <c r="L5" s="2" t="n">
        <f aca="false">_xlfn.STDEV.P(H5:J5)</f>
        <v>0.686057461287612</v>
      </c>
      <c r="M5" s="6" t="n">
        <f aca="false">L5/K5</f>
        <v>0.0338834356573823</v>
      </c>
    </row>
    <row r="6" s="7" customFormat="true" ht="15" hidden="false" customHeight="false" outlineLevel="0" collapsed="false">
      <c r="A6" s="7" t="s">
        <v>22</v>
      </c>
      <c r="B6" s="8" t="s">
        <v>23</v>
      </c>
      <c r="C6" s="8" t="s">
        <v>24</v>
      </c>
      <c r="G6" s="8"/>
      <c r="H6" s="4" t="n">
        <v>225.18115942029</v>
      </c>
      <c r="I6" s="4" t="n">
        <v>173.240740740741</v>
      </c>
      <c r="J6" s="5" t="n">
        <v>162.777777777778</v>
      </c>
      <c r="K6" s="8" t="n">
        <f aca="false">AVERAGE(H6:J6)</f>
        <v>187.066559312936</v>
      </c>
      <c r="L6" s="8" t="n">
        <f aca="false">_xlfn.STDEV.P(H6:J6)</f>
        <v>27.2874874194346</v>
      </c>
      <c r="M6" s="9" t="n">
        <f aca="false">L6/K6</f>
        <v>0.145870472625663</v>
      </c>
    </row>
    <row r="7" customFormat="false" ht="15" hidden="false" customHeight="false" outlineLevel="0" collapsed="false">
      <c r="A7" s="0" t="s">
        <v>25</v>
      </c>
      <c r="B7" s="2" t="s">
        <v>26</v>
      </c>
      <c r="C7" s="2" t="s">
        <v>27</v>
      </c>
      <c r="G7" s="2"/>
      <c r="H7" s="4" t="n">
        <v>20.149038133154</v>
      </c>
      <c r="I7" s="4" t="n">
        <v>20.6030329668822</v>
      </c>
      <c r="J7" s="5" t="n">
        <v>17.4359417900153</v>
      </c>
      <c r="K7" s="2" t="n">
        <f aca="false">AVERAGE(H7:J7)</f>
        <v>19.3960042966838</v>
      </c>
      <c r="L7" s="2" t="n">
        <f aca="false">_xlfn.STDEV.P(H7:J7)</f>
        <v>1.39831126715972</v>
      </c>
      <c r="M7" s="6" t="n">
        <f aca="false">L7/K7</f>
        <v>0.0720927488863665</v>
      </c>
    </row>
    <row r="8" customFormat="false" ht="15" hidden="false" customHeight="false" outlineLevel="0" collapsed="false">
      <c r="A8" s="0" t="s">
        <v>28</v>
      </c>
      <c r="B8" s="2" t="s">
        <v>29</v>
      </c>
      <c r="C8" s="2" t="s">
        <v>30</v>
      </c>
      <c r="G8" s="2"/>
      <c r="H8" s="4" t="n">
        <v>18.5718428079613</v>
      </c>
      <c r="I8" s="4" t="n">
        <v>19.0974911579163</v>
      </c>
      <c r="J8" s="5" t="n">
        <v>14.8170368873931</v>
      </c>
      <c r="K8" s="2" t="n">
        <f aca="false">AVERAGE(H8:J8)</f>
        <v>17.4954569510902</v>
      </c>
      <c r="L8" s="2" t="n">
        <f aca="false">_xlfn.STDEV.P(H8:J8)</f>
        <v>1.90604775651328</v>
      </c>
      <c r="M8" s="6" t="n">
        <f aca="false">L8/K8</f>
        <v>0.10894529716153</v>
      </c>
    </row>
    <row r="9" s="7" customFormat="true" ht="15" hidden="false" customHeight="false" outlineLevel="0" collapsed="false">
      <c r="A9" s="7" t="s">
        <v>31</v>
      </c>
      <c r="B9" s="8" t="s">
        <v>32</v>
      </c>
      <c r="C9" s="8" t="s">
        <v>33</v>
      </c>
      <c r="G9" s="8"/>
      <c r="H9" s="4" t="n">
        <v>203.421900161031</v>
      </c>
      <c r="I9" s="4" t="n">
        <v>164.836956521739</v>
      </c>
      <c r="J9" s="5" t="n">
        <v>167.407407407407</v>
      </c>
      <c r="K9" s="8" t="n">
        <f aca="false">AVERAGE(H9:J9)</f>
        <v>178.555421363392</v>
      </c>
      <c r="L9" s="8" t="n">
        <f aca="false">_xlfn.STDEV.P(H9:J9)</f>
        <v>17.6145419144514</v>
      </c>
      <c r="M9" s="9" t="n">
        <f aca="false">L9/K9</f>
        <v>0.0986502777678347</v>
      </c>
    </row>
    <row r="10" customFormat="false" ht="15" hidden="false" customHeight="false" outlineLevel="0" collapsed="false">
      <c r="A10" s="0" t="s">
        <v>34</v>
      </c>
      <c r="B10" s="2" t="s">
        <v>35</v>
      </c>
      <c r="C10" s="2" t="s">
        <v>36</v>
      </c>
      <c r="G10" s="2"/>
      <c r="H10" s="4" t="n">
        <v>18.9136096838775</v>
      </c>
      <c r="I10" s="4" t="n">
        <v>17.7557818893671</v>
      </c>
      <c r="J10" s="5" t="n">
        <v>13.7937856305341</v>
      </c>
      <c r="K10" s="2" t="n">
        <f aca="false">AVERAGE(H10:J10)</f>
        <v>16.8210590679262</v>
      </c>
      <c r="L10" s="2" t="n">
        <f aca="false">_xlfn.STDEV.P(H10:J10)</f>
        <v>2.19217238509963</v>
      </c>
      <c r="M10" s="6" t="n">
        <f aca="false">L10/K10</f>
        <v>0.130323089423043</v>
      </c>
    </row>
    <row r="11" customFormat="false" ht="15" hidden="false" customHeight="false" outlineLevel="0" collapsed="false">
      <c r="A11" s="0" t="s">
        <v>37</v>
      </c>
      <c r="B11" s="2" t="s">
        <v>38</v>
      </c>
      <c r="C11" s="2" t="s">
        <v>39</v>
      </c>
      <c r="G11" s="2"/>
      <c r="H11" s="4" t="n">
        <v>17.1505132580184</v>
      </c>
      <c r="I11" s="4" t="n">
        <v>15.9461635698141</v>
      </c>
      <c r="J11" s="5" t="n">
        <v>14.3003078998694</v>
      </c>
      <c r="K11" s="2" t="n">
        <f aca="false">AVERAGE(H11:J11)</f>
        <v>15.798994909234</v>
      </c>
      <c r="L11" s="2" t="n">
        <f aca="false">_xlfn.STDEV.P(H11:J11)</f>
        <v>1.16823559464638</v>
      </c>
      <c r="M11" s="6" t="n">
        <f aca="false">L11/K11</f>
        <v>0.0739436654899851</v>
      </c>
    </row>
    <row r="12" customFormat="false" ht="15" hidden="false" customHeight="false" outlineLevel="0" collapsed="false">
      <c r="A12" s="0" t="s">
        <v>40</v>
      </c>
      <c r="B12" s="2" t="s">
        <v>41</v>
      </c>
      <c r="C12" s="2" t="s">
        <v>42</v>
      </c>
      <c r="G12" s="2"/>
      <c r="H12" s="4" t="n">
        <v>18.4830085013517</v>
      </c>
      <c r="I12" s="4" t="n">
        <v>15.1669406270928</v>
      </c>
      <c r="J12" s="5" t="n">
        <v>14.5413537960461</v>
      </c>
      <c r="K12" s="2" t="n">
        <f aca="false">AVERAGE(H12:J12)</f>
        <v>16.0637676414969</v>
      </c>
      <c r="L12" s="2" t="n">
        <f aca="false">_xlfn.STDEV.P(H12:J12)</f>
        <v>1.72962124452883</v>
      </c>
      <c r="M12" s="6" t="n">
        <f aca="false">L12/K12</f>
        <v>0.107672202632013</v>
      </c>
    </row>
    <row r="13" customFormat="false" ht="15" hidden="false" customHeight="false" outlineLevel="0" collapsed="false">
      <c r="A13" s="0" t="s">
        <v>43</v>
      </c>
      <c r="B13" s="2" t="s">
        <v>44</v>
      </c>
      <c r="C13" s="2" t="s">
        <v>45</v>
      </c>
      <c r="G13" s="2"/>
      <c r="H13" s="4" t="n">
        <v>22.9857538082425</v>
      </c>
      <c r="I13" s="4" t="n">
        <v>17.3014393644971</v>
      </c>
      <c r="J13" s="5" t="n">
        <v>18.7596389638528</v>
      </c>
      <c r="K13" s="2" t="n">
        <f aca="false">AVERAGE(H13:J13)</f>
        <v>19.6822773788641</v>
      </c>
      <c r="L13" s="2" t="n">
        <f aca="false">_xlfn.STDEV.P(H13:J13)</f>
        <v>2.41057446922016</v>
      </c>
      <c r="M13" s="6" t="n">
        <f aca="false">L13/K13</f>
        <v>0.122474367311212</v>
      </c>
    </row>
    <row r="14" s="7" customFormat="true" ht="15" hidden="false" customHeight="false" outlineLevel="0" collapsed="false">
      <c r="A14" s="7" t="s">
        <v>46</v>
      </c>
      <c r="B14" s="8" t="s">
        <v>47</v>
      </c>
      <c r="C14" s="8" t="s">
        <v>48</v>
      </c>
      <c r="G14" s="8"/>
      <c r="H14" s="4" t="n">
        <v>227.536231884058</v>
      </c>
      <c r="I14" s="4" t="n">
        <v>216.574074074074</v>
      </c>
      <c r="J14" s="5" t="n">
        <v>172.87037037037</v>
      </c>
      <c r="K14" s="8" t="n">
        <f aca="false">AVERAGE(H14:J14)</f>
        <v>205.660225442834</v>
      </c>
      <c r="L14" s="8" t="n">
        <f aca="false">_xlfn.STDEV.P(H14:J14)</f>
        <v>23.6138825371522</v>
      </c>
      <c r="M14" s="9" t="n">
        <f aca="false">L14/K14</f>
        <v>0.114819880637133</v>
      </c>
    </row>
    <row r="15" customFormat="false" ht="15" hidden="false" customHeight="false" outlineLevel="0" collapsed="false">
      <c r="A15" s="0" t="s">
        <v>49</v>
      </c>
      <c r="B15" s="2" t="s">
        <v>50</v>
      </c>
      <c r="C15" s="2" t="s">
        <v>51</v>
      </c>
      <c r="G15" s="2"/>
      <c r="H15" s="4" t="n">
        <v>21.0968257431605</v>
      </c>
      <c r="I15" s="4" t="n">
        <v>19.717793843533</v>
      </c>
      <c r="J15" s="5" t="n">
        <v>17.750195391975</v>
      </c>
      <c r="K15" s="2" t="n">
        <f aca="false">AVERAGE(H15:J15)</f>
        <v>19.5216049928895</v>
      </c>
      <c r="L15" s="2" t="n">
        <f aca="false">_xlfn.STDEV.P(H15:J15)</f>
        <v>1.3732810408426</v>
      </c>
      <c r="M15" s="6" t="n">
        <f aca="false">L15/K15</f>
        <v>0.0703467282194675</v>
      </c>
    </row>
    <row r="16" customFormat="false" ht="15" hidden="false" customHeight="false" outlineLevel="0" collapsed="false">
      <c r="A16" s="0" t="s">
        <v>52</v>
      </c>
      <c r="B16" s="2" t="s">
        <v>53</v>
      </c>
      <c r="C16" s="2" t="s">
        <v>54</v>
      </c>
      <c r="G16" s="2"/>
      <c r="H16" s="4" t="n">
        <v>17.3815840751345</v>
      </c>
      <c r="I16" s="4" t="n">
        <v>13.8441727348063</v>
      </c>
      <c r="J16" s="5" t="n">
        <v>16.2135213755028</v>
      </c>
      <c r="K16" s="2" t="n">
        <f aca="false">AVERAGE(H16:J16)</f>
        <v>15.8130927284812</v>
      </c>
      <c r="L16" s="2" t="n">
        <f aca="false">_xlfn.STDEV.P(H16:J16)</f>
        <v>1.47163787975335</v>
      </c>
      <c r="M16" s="6" t="n">
        <f aca="false">L16/K16</f>
        <v>0.0930645197003593</v>
      </c>
    </row>
    <row r="17" customFormat="false" ht="15" hidden="false" customHeight="false" outlineLevel="0" collapsed="false">
      <c r="A17" s="0" t="s">
        <v>55</v>
      </c>
      <c r="B17" s="2" t="s">
        <v>56</v>
      </c>
      <c r="C17" s="2" t="s">
        <v>57</v>
      </c>
      <c r="G17" s="2"/>
      <c r="H17" s="4" t="n">
        <v>10.4926175959423</v>
      </c>
      <c r="I17" s="4" t="n">
        <v>15.5397703389723</v>
      </c>
      <c r="J17" s="5" t="n">
        <v>9.97518034155952</v>
      </c>
      <c r="K17" s="2" t="n">
        <f aca="false">AVERAGE(H17:J17)</f>
        <v>12.0025227588247</v>
      </c>
      <c r="L17" s="2" t="n">
        <f aca="false">_xlfn.STDEV.P(H17:J17)</f>
        <v>2.51011628688139</v>
      </c>
      <c r="M17" s="6" t="n">
        <f aca="false">L17/K17</f>
        <v>0.209132391357963</v>
      </c>
    </row>
    <row r="18" customFormat="false" ht="15" hidden="false" customHeight="false" outlineLevel="0" collapsed="false">
      <c r="A18" s="0" t="s">
        <v>58</v>
      </c>
      <c r="B18" s="2" t="s">
        <v>59</v>
      </c>
      <c r="C18" s="2" t="s">
        <v>60</v>
      </c>
      <c r="G18" s="2"/>
      <c r="H18" s="4" t="n">
        <v>10.1434903215865</v>
      </c>
      <c r="I18" s="4" t="n">
        <v>14.2192880841743</v>
      </c>
      <c r="J18" s="5" t="n">
        <v>6.43946629805588</v>
      </c>
      <c r="K18" s="2" t="n">
        <f aca="false">AVERAGE(H18:J18)</f>
        <v>10.2674149012722</v>
      </c>
      <c r="L18" s="2" t="n">
        <f aca="false">_xlfn.STDEV.P(H18:J18)</f>
        <v>3.17730753228039</v>
      </c>
      <c r="M18" s="6" t="n">
        <f aca="false">L18/K18</f>
        <v>0.309455453279354</v>
      </c>
    </row>
    <row r="19" customFormat="false" ht="15" hidden="false" customHeight="false" outlineLevel="0" collapsed="false">
      <c r="A19" s="0" t="s">
        <v>61</v>
      </c>
      <c r="B19" s="2" t="s">
        <v>62</v>
      </c>
      <c r="C19" s="2" t="s">
        <v>63</v>
      </c>
      <c r="G19" s="2"/>
      <c r="H19" s="4" t="n">
        <v>8.66776352021093</v>
      </c>
      <c r="I19" s="4" t="n">
        <v>8.79071010929643</v>
      </c>
      <c r="J19" s="5" t="n">
        <v>13.4609427777435</v>
      </c>
      <c r="K19" s="2" t="n">
        <f aca="false">AVERAGE(H19:J19)</f>
        <v>10.3064721357503</v>
      </c>
      <c r="L19" s="2" t="n">
        <f aca="false">_xlfn.STDEV.P(H19:J19)</f>
        <v>2.23111223971958</v>
      </c>
      <c r="M19" s="6" t="n">
        <f aca="false">L19/K19</f>
        <v>0.216476812854369</v>
      </c>
    </row>
    <row r="20" customFormat="false" ht="15" hidden="false" customHeight="false" outlineLevel="0" collapsed="false">
      <c r="A20" s="0" t="s">
        <v>64</v>
      </c>
      <c r="B20" s="2" t="s">
        <v>65</v>
      </c>
      <c r="C20" s="2" t="s">
        <v>66</v>
      </c>
      <c r="G20" s="2"/>
      <c r="H20" s="4" t="n">
        <v>14.356465420976</v>
      </c>
      <c r="I20" s="4" t="n">
        <v>9.07206281977669</v>
      </c>
      <c r="J20" s="5" t="n">
        <v>7.7126794951582</v>
      </c>
      <c r="K20" s="2" t="n">
        <f aca="false">AVERAGE(H20:J20)</f>
        <v>10.380402578637</v>
      </c>
      <c r="L20" s="2" t="n">
        <f aca="false">_xlfn.STDEV.P(H20:J20)</f>
        <v>2.86575034391631</v>
      </c>
      <c r="M20" s="6" t="n">
        <f aca="false">L20/K20</f>
        <v>0.276073140921728</v>
      </c>
    </row>
    <row r="21" customFormat="false" ht="15" hidden="false" customHeight="false" outlineLevel="0" collapsed="false">
      <c r="A21" s="0" t="s">
        <v>67</v>
      </c>
      <c r="B21" s="2" t="s">
        <v>68</v>
      </c>
      <c r="C21" s="2" t="s">
        <v>69</v>
      </c>
      <c r="G21" s="2"/>
      <c r="H21" s="4" t="n">
        <v>9.6298471484311</v>
      </c>
      <c r="I21" s="4" t="n">
        <v>8.28354885036655</v>
      </c>
      <c r="J21" s="5" t="n">
        <v>6.50380172451121</v>
      </c>
      <c r="K21" s="2" t="n">
        <f aca="false">AVERAGE(H21:J21)</f>
        <v>8.13906590776962</v>
      </c>
      <c r="L21" s="2" t="n">
        <f aca="false">_xlfn.STDEV.P(H21:J21)</f>
        <v>1.2802855120711</v>
      </c>
      <c r="M21" s="6" t="n">
        <f aca="false">L21/K21</f>
        <v>0.157301283289637</v>
      </c>
    </row>
    <row r="22" customFormat="false" ht="15" hidden="false" customHeight="false" outlineLevel="0" collapsed="false">
      <c r="A22" s="0" t="s">
        <v>70</v>
      </c>
      <c r="B22" s="2" t="s">
        <v>71</v>
      </c>
      <c r="C22" s="2" t="s">
        <v>72</v>
      </c>
      <c r="G22" s="2"/>
      <c r="H22" s="4" t="n">
        <v>9.80546943431823</v>
      </c>
      <c r="I22" s="4" t="n">
        <v>5.19154895037389</v>
      </c>
      <c r="J22" s="5" t="n">
        <v>11.009068973732</v>
      </c>
      <c r="K22" s="2" t="n">
        <f aca="false">AVERAGE(H22:J22)</f>
        <v>8.66869578614139</v>
      </c>
      <c r="L22" s="2" t="n">
        <f aca="false">_xlfn.STDEV.P(H22:J22)</f>
        <v>2.50733265323068</v>
      </c>
      <c r="M22" s="6" t="n">
        <f aca="false">L22/K22</f>
        <v>0.289239894337871</v>
      </c>
    </row>
    <row r="23" s="7" customFormat="true" ht="15" hidden="false" customHeight="false" outlineLevel="0" collapsed="false">
      <c r="A23" s="7" t="s">
        <v>73</v>
      </c>
      <c r="B23" s="8" t="s">
        <v>74</v>
      </c>
      <c r="C23" s="8" t="s">
        <v>75</v>
      </c>
      <c r="G23" s="8"/>
      <c r="H23" s="4" t="n">
        <v>173.404255319149</v>
      </c>
      <c r="I23" s="4" t="n">
        <v>151.347132284921</v>
      </c>
      <c r="J23" s="5" t="n">
        <v>124.313906876349</v>
      </c>
      <c r="K23" s="8" t="n">
        <f aca="false">AVERAGE(H23:J23)</f>
        <v>149.688431493473</v>
      </c>
      <c r="L23" s="8" t="n">
        <f aca="false">_xlfn.STDEV.P(H23:J23)</f>
        <v>20.0753421522613</v>
      </c>
      <c r="M23" s="9" t="n">
        <f aca="false">L23/K23</f>
        <v>0.134114186059439</v>
      </c>
    </row>
    <row r="24" s="7" customFormat="true" ht="15" hidden="false" customHeight="false" outlineLevel="0" collapsed="false">
      <c r="A24" s="7" t="s">
        <v>76</v>
      </c>
      <c r="B24" s="8" t="s">
        <v>77</v>
      </c>
      <c r="C24" s="8" t="s">
        <v>78</v>
      </c>
      <c r="G24" s="8"/>
      <c r="H24" s="4" t="n">
        <v>181.105072463768</v>
      </c>
      <c r="I24" s="4" t="n">
        <v>148.333333333333</v>
      </c>
      <c r="J24" s="5" t="n">
        <v>143.333333333333</v>
      </c>
      <c r="K24" s="8" t="n">
        <f aca="false">AVERAGE(H24:J24)</f>
        <v>157.590579710145</v>
      </c>
      <c r="L24" s="8" t="n">
        <f aca="false">_xlfn.STDEV.P(H24:J24)</f>
        <v>16.7520849865552</v>
      </c>
      <c r="M24" s="9" t="n">
        <f aca="false">L24/K24</f>
        <v>0.106301309490499</v>
      </c>
    </row>
    <row r="25" customFormat="false" ht="15" hidden="false" customHeight="false" outlineLevel="0" collapsed="false">
      <c r="A25" s="0" t="s">
        <v>79</v>
      </c>
      <c r="B25" s="2" t="s">
        <v>80</v>
      </c>
      <c r="C25" s="2" t="s">
        <v>81</v>
      </c>
      <c r="G25" s="2"/>
      <c r="H25" s="4" t="n">
        <v>32.554580912047</v>
      </c>
      <c r="I25" s="4" t="n">
        <v>35.0535797366133</v>
      </c>
      <c r="J25" s="5" t="n">
        <v>34.5102949680361</v>
      </c>
      <c r="K25" s="2" t="n">
        <f aca="false">AVERAGE(H25:J25)</f>
        <v>34.0394852055655</v>
      </c>
      <c r="L25" s="2" t="n">
        <f aca="false">_xlfn.STDEV.P(H25:J25)</f>
        <v>1.07315583075467</v>
      </c>
      <c r="M25" s="6" t="n">
        <f aca="false">L25/K25</f>
        <v>0.0315267937888559</v>
      </c>
    </row>
    <row r="26" s="7" customFormat="true" ht="15" hidden="false" customHeight="false" outlineLevel="0" collapsed="false">
      <c r="A26" s="7" t="s">
        <v>82</v>
      </c>
      <c r="B26" s="8" t="s">
        <v>83</v>
      </c>
      <c r="C26" s="8" t="s">
        <v>84</v>
      </c>
      <c r="G26" s="8"/>
      <c r="H26" s="4" t="n">
        <v>227.504025764895</v>
      </c>
      <c r="I26" s="4" t="n">
        <v>201.799242424243</v>
      </c>
      <c r="J26" s="5" t="n">
        <v>173.333333333333</v>
      </c>
      <c r="K26" s="8" t="n">
        <f aca="false">AVERAGE(H26:J26)</f>
        <v>200.878867174157</v>
      </c>
      <c r="L26" s="8" t="n">
        <f aca="false">_xlfn.STDEV.P(H26:J26)</f>
        <v>22.1246664393605</v>
      </c>
      <c r="M26" s="9" t="n">
        <f aca="false">L26/K26</f>
        <v>0.110139342931374</v>
      </c>
    </row>
    <row r="27" s="7" customFormat="true" ht="15" hidden="false" customHeight="false" outlineLevel="0" collapsed="false">
      <c r="A27" s="7" t="s">
        <v>85</v>
      </c>
      <c r="B27" s="8" t="s">
        <v>86</v>
      </c>
      <c r="C27" s="8" t="s">
        <v>87</v>
      </c>
      <c r="G27" s="8"/>
      <c r="H27" s="4" t="n">
        <v>191.111111111111</v>
      </c>
      <c r="I27" s="4" t="n">
        <v>159.444444444444</v>
      </c>
      <c r="J27" s="5" t="n">
        <v>158.148148148148</v>
      </c>
      <c r="K27" s="8" t="n">
        <f aca="false">AVERAGE(H27:J27)</f>
        <v>169.567901234568</v>
      </c>
      <c r="L27" s="8" t="n">
        <f aca="false">_xlfn.STDEV.P(H27:J27)</f>
        <v>15.2425394835318</v>
      </c>
      <c r="M27" s="9" t="n">
        <f aca="false">L27/K27</f>
        <v>0.0898904767503514</v>
      </c>
    </row>
    <row r="28" s="7" customFormat="true" ht="15" hidden="false" customHeight="false" outlineLevel="0" collapsed="false">
      <c r="A28" s="7" t="s">
        <v>88</v>
      </c>
      <c r="B28" s="8" t="s">
        <v>89</v>
      </c>
      <c r="C28" s="8" t="s">
        <v>54</v>
      </c>
      <c r="G28" s="8"/>
      <c r="H28" s="4" t="n">
        <v>190.03421900161</v>
      </c>
      <c r="I28" s="4" t="n">
        <v>159.351851851852</v>
      </c>
      <c r="J28" s="5" t="n">
        <v>143.888888888889</v>
      </c>
      <c r="K28" s="8" t="n">
        <f aca="false">AVERAGE(H28:J28)</f>
        <v>164.424986580784</v>
      </c>
      <c r="L28" s="8" t="n">
        <f aca="false">_xlfn.STDEV.P(H28:J28)</f>
        <v>19.1772503205653</v>
      </c>
      <c r="M28" s="9" t="n">
        <f aca="false">L28/K28</f>
        <v>0.116632214600445</v>
      </c>
    </row>
    <row r="29" s="7" customFormat="true" ht="15" hidden="false" customHeight="false" outlineLevel="0" collapsed="false">
      <c r="A29" s="7" t="s">
        <v>90</v>
      </c>
      <c r="B29" s="8" t="s">
        <v>91</v>
      </c>
      <c r="C29" s="8" t="s">
        <v>92</v>
      </c>
      <c r="G29" s="8"/>
      <c r="H29" s="4" t="n">
        <v>192.962962962963</v>
      </c>
      <c r="I29" s="4" t="n">
        <v>151.944444444444</v>
      </c>
      <c r="J29" s="5" t="n">
        <v>145.092592592593</v>
      </c>
      <c r="K29" s="8" t="n">
        <f aca="false">AVERAGE(H29:J29)</f>
        <v>163.333333333333</v>
      </c>
      <c r="L29" s="8" t="n">
        <f aca="false">_xlfn.STDEV.P(H29:J29)</f>
        <v>21.13722123714</v>
      </c>
      <c r="M29" s="9" t="n">
        <f aca="false">L29/K29</f>
        <v>0.129411558594734</v>
      </c>
    </row>
    <row r="30" s="7" customFormat="true" ht="15" hidden="false" customHeight="false" outlineLevel="0" collapsed="false">
      <c r="A30" s="7" t="s">
        <v>93</v>
      </c>
      <c r="B30" s="8" t="s">
        <v>94</v>
      </c>
      <c r="C30" s="8" t="s">
        <v>95</v>
      </c>
      <c r="G30" s="8"/>
      <c r="H30" s="4" t="n">
        <v>171.542553191489</v>
      </c>
      <c r="I30" s="4" t="n">
        <v>152.264492753623</v>
      </c>
      <c r="J30" s="5" t="n">
        <v>130.878045020043</v>
      </c>
      <c r="K30" s="8" t="n">
        <f aca="false">AVERAGE(H30:J30)</f>
        <v>151.561696988385</v>
      </c>
      <c r="L30" s="8" t="n">
        <f aca="false">_xlfn.STDEV.P(H30:J30)</f>
        <v>16.6086523158288</v>
      </c>
      <c r="M30" s="9" t="n">
        <f aca="false">L30/K30</f>
        <v>0.109583441237806</v>
      </c>
    </row>
    <row r="31" customFormat="false" ht="15" hidden="false" customHeight="false" outlineLevel="0" collapsed="false">
      <c r="A31" s="0" t="s">
        <v>96</v>
      </c>
      <c r="B31" s="2" t="s">
        <v>97</v>
      </c>
      <c r="C31" s="2" t="s">
        <v>98</v>
      </c>
      <c r="G31" s="2"/>
      <c r="H31" s="4" t="n">
        <v>15.3050420271285</v>
      </c>
      <c r="I31" s="4" t="n">
        <v>15.1781787182302</v>
      </c>
      <c r="J31" s="5" t="n">
        <v>14.144547979728</v>
      </c>
      <c r="K31" s="2" t="n">
        <f aca="false">AVERAGE(H31:J31)</f>
        <v>14.8759229083622</v>
      </c>
      <c r="L31" s="2" t="n">
        <f aca="false">_xlfn.STDEV.P(H31:J31)</f>
        <v>0.519747079172311</v>
      </c>
      <c r="M31" s="6" t="n">
        <f aca="false">L31/K31</f>
        <v>0.0349388123596786</v>
      </c>
    </row>
    <row r="32" s="7" customFormat="true" ht="15" hidden="false" customHeight="false" outlineLevel="0" collapsed="false">
      <c r="A32" s="7" t="s">
        <v>99</v>
      </c>
      <c r="B32" s="8" t="s">
        <v>100</v>
      </c>
      <c r="C32" s="8" t="s">
        <v>101</v>
      </c>
      <c r="G32" s="8"/>
      <c r="H32" s="4" t="n">
        <v>172.010869565217</v>
      </c>
      <c r="I32" s="4" t="n">
        <v>153.148148148148</v>
      </c>
      <c r="J32" s="5" t="n">
        <v>122.777777777778</v>
      </c>
      <c r="K32" s="8" t="n">
        <f aca="false">AVERAGE(H32:J32)</f>
        <v>149.312265163714</v>
      </c>
      <c r="L32" s="8" t="n">
        <f aca="false">_xlfn.STDEV.P(H32:J32)</f>
        <v>20.2815158940403</v>
      </c>
      <c r="M32" s="9" t="n">
        <f aca="false">L32/K32</f>
        <v>0.135832886011089</v>
      </c>
    </row>
    <row r="33" s="7" customFormat="true" ht="15" hidden="false" customHeight="false" outlineLevel="0" collapsed="false">
      <c r="A33" s="7" t="s">
        <v>102</v>
      </c>
      <c r="B33" s="8" t="s">
        <v>103</v>
      </c>
      <c r="C33" s="8" t="s">
        <v>104</v>
      </c>
      <c r="G33" s="8"/>
      <c r="H33" s="4" t="n">
        <v>168.840579710145</v>
      </c>
      <c r="I33" s="4" t="n">
        <v>133.695652173913</v>
      </c>
      <c r="J33" s="5" t="n">
        <v>120.386473429952</v>
      </c>
      <c r="K33" s="8" t="n">
        <f aca="false">AVERAGE(H33:J33)</f>
        <v>140.97423510467</v>
      </c>
      <c r="L33" s="8" t="n">
        <f aca="false">_xlfn.STDEV.P(H33:J33)</f>
        <v>20.4398863493741</v>
      </c>
      <c r="M33" s="9" t="n">
        <f aca="false">L33/K33</f>
        <v>0.144990227002814</v>
      </c>
    </row>
    <row r="34" s="7" customFormat="true" ht="15" hidden="false" customHeight="false" outlineLevel="0" collapsed="false">
      <c r="A34" s="7" t="s">
        <v>105</v>
      </c>
      <c r="B34" s="8" t="s">
        <v>106</v>
      </c>
      <c r="C34" s="8" t="s">
        <v>107</v>
      </c>
      <c r="G34" s="8"/>
      <c r="H34" s="4" t="n">
        <v>178.623188405797</v>
      </c>
      <c r="I34" s="4" t="n">
        <v>138.586956521739</v>
      </c>
      <c r="J34" s="5" t="n">
        <v>112.210144927536</v>
      </c>
      <c r="K34" s="8" t="n">
        <f aca="false">AVERAGE(H34:J34)</f>
        <v>143.140096618357</v>
      </c>
      <c r="L34" s="8" t="n">
        <f aca="false">_xlfn.STDEV.P(H34:J34)</f>
        <v>27.3034967182583</v>
      </c>
      <c r="M34" s="9" t="n">
        <f aca="false">L34/K34</f>
        <v>0.190746669614562</v>
      </c>
    </row>
    <row r="35" s="7" customFormat="true" ht="15" hidden="false" customHeight="false" outlineLevel="0" collapsed="false">
      <c r="A35" s="7" t="s">
        <v>108</v>
      </c>
      <c r="B35" s="8" t="s">
        <v>109</v>
      </c>
      <c r="C35" s="8" t="s">
        <v>110</v>
      </c>
      <c r="G35" s="8"/>
      <c r="H35" s="4" t="n">
        <v>167.553191489362</v>
      </c>
      <c r="I35" s="4" t="n">
        <v>136.829324699352</v>
      </c>
      <c r="J35" s="5" t="n">
        <v>110.47833795868</v>
      </c>
      <c r="K35" s="8" t="n">
        <f aca="false">AVERAGE(H35:J35)</f>
        <v>138.286951382465</v>
      </c>
      <c r="L35" s="8" t="n">
        <f aca="false">_xlfn.STDEV.P(H35:J35)</f>
        <v>23.3234964938461</v>
      </c>
      <c r="M35" s="9" t="n">
        <f aca="false">L35/K35</f>
        <v>0.168660139374536</v>
      </c>
    </row>
    <row r="36" s="7" customFormat="true" ht="15" hidden="false" customHeight="false" outlineLevel="0" collapsed="false">
      <c r="A36" s="7" t="s">
        <v>111</v>
      </c>
      <c r="B36" s="8" t="s">
        <v>112</v>
      </c>
      <c r="C36" s="8" t="s">
        <v>113</v>
      </c>
      <c r="G36" s="8"/>
      <c r="H36" s="4" t="n">
        <v>169.47463768116</v>
      </c>
      <c r="I36" s="4" t="n">
        <v>139.321658615137</v>
      </c>
      <c r="J36" s="5" t="n">
        <v>118.792517006803</v>
      </c>
      <c r="K36" s="8" t="n">
        <f aca="false">AVERAGE(H36:J36)</f>
        <v>142.529604434366</v>
      </c>
      <c r="L36" s="8" t="n">
        <f aca="false">_xlfn.STDEV.P(H36:J36)</f>
        <v>20.8148588961003</v>
      </c>
      <c r="M36" s="9" t="n">
        <f aca="false">L36/K36</f>
        <v>0.146038845604777</v>
      </c>
    </row>
    <row r="37" s="7" customFormat="true" ht="15" hidden="false" customHeight="false" outlineLevel="0" collapsed="false">
      <c r="A37" s="7" t="s">
        <v>114</v>
      </c>
      <c r="B37" s="8" t="s">
        <v>115</v>
      </c>
      <c r="C37" s="8" t="s">
        <v>116</v>
      </c>
      <c r="G37" s="8"/>
      <c r="H37" s="4" t="n">
        <v>194.235104669887</v>
      </c>
      <c r="I37" s="4" t="n">
        <v>154.166666666667</v>
      </c>
      <c r="J37" s="5" t="n">
        <v>156.944444444444</v>
      </c>
      <c r="K37" s="8" t="n">
        <f aca="false">AVERAGE(H37:J37)</f>
        <v>168.448738593666</v>
      </c>
      <c r="L37" s="8" t="n">
        <f aca="false">_xlfn.STDEV.P(H37:J37)</f>
        <v>18.2689448501795</v>
      </c>
      <c r="M37" s="9" t="n">
        <f aca="false">L37/K37</f>
        <v>0.108454031788555</v>
      </c>
    </row>
    <row r="38" s="7" customFormat="true" ht="15" hidden="false" customHeight="false" outlineLevel="0" collapsed="false">
      <c r="A38" s="7" t="s">
        <v>117</v>
      </c>
      <c r="B38" s="8" t="s">
        <v>118</v>
      </c>
      <c r="C38" s="8" t="s">
        <v>119</v>
      </c>
      <c r="G38" s="8"/>
      <c r="H38" s="4" t="n">
        <v>249.192834138486</v>
      </c>
      <c r="I38" s="4" t="n">
        <v>222.916666666667</v>
      </c>
      <c r="J38" s="5" t="n">
        <v>196.111111111111</v>
      </c>
      <c r="K38" s="8" t="n">
        <f aca="false">AVERAGE(H38:J38)</f>
        <v>222.740203972088</v>
      </c>
      <c r="L38" s="8" t="n">
        <f aca="false">_xlfn.STDEV.P(H38:J38)</f>
        <v>21.6708819109986</v>
      </c>
      <c r="M38" s="9" t="n">
        <f aca="false">L38/K38</f>
        <v>0.0972921884982842</v>
      </c>
    </row>
    <row r="39" s="7" customFormat="true" ht="15" hidden="false" customHeight="false" outlineLevel="0" collapsed="false">
      <c r="A39" s="7" t="s">
        <v>120</v>
      </c>
      <c r="B39" s="8" t="s">
        <v>121</v>
      </c>
      <c r="C39" s="8" t="s">
        <v>122</v>
      </c>
      <c r="G39" s="8"/>
      <c r="H39" s="4" t="n">
        <v>209.555152979066</v>
      </c>
      <c r="I39" s="4" t="n">
        <v>160.740740740741</v>
      </c>
      <c r="J39" s="5" t="n">
        <v>163.703703703704</v>
      </c>
      <c r="K39" s="8" t="n">
        <f aca="false">AVERAGE(H39:J39)</f>
        <v>177.999865807837</v>
      </c>
      <c r="L39" s="8" t="n">
        <f aca="false">_xlfn.STDEV.P(H39:J39)</f>
        <v>22.3457214208004</v>
      </c>
      <c r="M39" s="9" t="n">
        <f aca="false">L39/K39</f>
        <v>0.125537855432566</v>
      </c>
    </row>
    <row r="40" s="7" customFormat="true" ht="15" hidden="false" customHeight="false" outlineLevel="0" collapsed="false">
      <c r="A40" s="7" t="s">
        <v>123</v>
      </c>
      <c r="B40" s="8" t="s">
        <v>124</v>
      </c>
      <c r="C40" s="8" t="s">
        <v>125</v>
      </c>
      <c r="G40" s="8"/>
      <c r="H40" s="4" t="n">
        <v>189.907407407407</v>
      </c>
      <c r="I40" s="4" t="n">
        <v>160.925925925926</v>
      </c>
      <c r="J40" s="5" t="n">
        <v>147.407407407407</v>
      </c>
      <c r="K40" s="8" t="n">
        <f aca="false">AVERAGE(H40:J40)</f>
        <v>166.08024691358</v>
      </c>
      <c r="L40" s="8" t="n">
        <f aca="false">_xlfn.STDEV.P(H40:J40)</f>
        <v>17.7292182311728</v>
      </c>
      <c r="M40" s="9" t="n">
        <f aca="false">L40/K40</f>
        <v>0.106750914456421</v>
      </c>
    </row>
    <row r="41" customFormat="false" ht="15" hidden="false" customHeight="false" outlineLevel="0" collapsed="false">
      <c r="A41" s="0" t="s">
        <v>126</v>
      </c>
      <c r="B41" s="2" t="s">
        <v>127</v>
      </c>
      <c r="C41" s="2" t="s">
        <v>128</v>
      </c>
      <c r="G41" s="2"/>
      <c r="H41" s="4" t="n">
        <v>18.044331488043</v>
      </c>
      <c r="I41" s="4" t="n">
        <v>17.0265791186689</v>
      </c>
      <c r="J41" s="5" t="n">
        <v>18.735215130452</v>
      </c>
      <c r="K41" s="2" t="n">
        <f aca="false">AVERAGE(H41:J41)</f>
        <v>17.9353752457213</v>
      </c>
      <c r="L41" s="2" t="n">
        <f aca="false">_xlfn.STDEV.P(H41:J41)</f>
        <v>0.701789546918529</v>
      </c>
      <c r="M41" s="6" t="n">
        <f aca="false">L41/K41</f>
        <v>0.0391287908562687</v>
      </c>
    </row>
    <row r="42" s="7" customFormat="true" ht="15" hidden="false" customHeight="false" outlineLevel="0" collapsed="false">
      <c r="A42" s="7" t="s">
        <v>129</v>
      </c>
      <c r="B42" s="8" t="s">
        <v>130</v>
      </c>
      <c r="C42" s="8" t="s">
        <v>131</v>
      </c>
      <c r="G42" s="8"/>
      <c r="H42" s="4" t="n">
        <v>174.537037037037</v>
      </c>
      <c r="I42" s="4" t="n">
        <v>140.740740740741</v>
      </c>
      <c r="J42" s="5" t="n">
        <v>137.777777777778</v>
      </c>
      <c r="K42" s="8" t="n">
        <f aca="false">AVERAGE(H42:J42)</f>
        <v>151.018518518519</v>
      </c>
      <c r="L42" s="8" t="n">
        <f aca="false">_xlfn.STDEV.P(H42:J42)</f>
        <v>16.674038150358</v>
      </c>
      <c r="M42" s="9" t="n">
        <f aca="false">L42/K42</f>
        <v>0.110410553049581</v>
      </c>
    </row>
    <row r="43" s="7" customFormat="true" ht="15" hidden="false" customHeight="false" outlineLevel="0" collapsed="false">
      <c r="A43" s="7" t="s">
        <v>132</v>
      </c>
      <c r="B43" s="8" t="s">
        <v>133</v>
      </c>
      <c r="C43" s="8" t="s">
        <v>134</v>
      </c>
      <c r="G43" s="8"/>
      <c r="H43" s="4" t="n">
        <v>173.550724637681</v>
      </c>
      <c r="I43" s="4" t="n">
        <v>151.018518518519</v>
      </c>
      <c r="J43" s="5" t="n">
        <v>138.287037037037</v>
      </c>
      <c r="K43" s="8" t="n">
        <f aca="false">AVERAGE(H43:J43)</f>
        <v>154.285426731079</v>
      </c>
      <c r="L43" s="8" t="n">
        <f aca="false">_xlfn.STDEV.P(H43:J43)</f>
        <v>14.580499139854</v>
      </c>
      <c r="M43" s="9" t="n">
        <f aca="false">L43/K43</f>
        <v>0.0945034112992927</v>
      </c>
    </row>
    <row r="44" customFormat="false" ht="15" hidden="false" customHeight="false" outlineLevel="0" collapsed="false">
      <c r="A44" s="0" t="s">
        <v>135</v>
      </c>
      <c r="B44" s="2" t="s">
        <v>136</v>
      </c>
      <c r="C44" s="2" t="s">
        <v>137</v>
      </c>
      <c r="G44" s="2"/>
      <c r="H44" s="4" t="n">
        <v>14.9164941326236</v>
      </c>
      <c r="I44" s="4" t="n">
        <v>8.89181354486749</v>
      </c>
      <c r="J44" s="5" t="n">
        <v>12.4872525408</v>
      </c>
      <c r="K44" s="2" t="n">
        <f aca="false">AVERAGE(H44:J44)</f>
        <v>12.0985200727637</v>
      </c>
      <c r="L44" s="2" t="n">
        <f aca="false">_xlfn.STDEV.P(H44:J44)</f>
        <v>2.47487760571449</v>
      </c>
      <c r="M44" s="6" t="n">
        <f aca="false">L44/K44</f>
        <v>0.204560358690973</v>
      </c>
    </row>
    <row r="45" customFormat="false" ht="15" hidden="false" customHeight="false" outlineLevel="0" collapsed="false">
      <c r="A45" s="0" t="s">
        <v>138</v>
      </c>
      <c r="B45" s="2" t="s">
        <v>139</v>
      </c>
      <c r="C45" s="2" t="s">
        <v>140</v>
      </c>
      <c r="G45" s="2"/>
      <c r="H45" s="4" t="n">
        <v>24.0835858516652</v>
      </c>
      <c r="I45" s="4" t="n">
        <v>25.3853071985561</v>
      </c>
      <c r="J45" s="5" t="n">
        <v>25.3105258738766</v>
      </c>
      <c r="K45" s="2" t="n">
        <f aca="false">AVERAGE(H45:J45)</f>
        <v>24.9264729746993</v>
      </c>
      <c r="L45" s="2" t="n">
        <f aca="false">_xlfn.STDEV.P(H45:J45)</f>
        <v>0.596792587232054</v>
      </c>
      <c r="M45" s="6" t="n">
        <f aca="false">L45/K45</f>
        <v>0.0239421192014533</v>
      </c>
    </row>
    <row r="46" customFormat="false" ht="15" hidden="false" customHeight="false" outlineLevel="0" collapsed="false">
      <c r="A46" s="0" t="s">
        <v>141</v>
      </c>
      <c r="B46" s="2" t="s">
        <v>142</v>
      </c>
      <c r="C46" s="2" t="s">
        <v>143</v>
      </c>
      <c r="G46" s="2"/>
      <c r="H46" s="4" t="n">
        <v>10.8854188327726</v>
      </c>
      <c r="I46" s="4" t="n">
        <v>13.2089406514928</v>
      </c>
      <c r="J46" s="5" t="n">
        <v>11.197136856498</v>
      </c>
      <c r="K46" s="2" t="n">
        <f aca="false">AVERAGE(H46:J46)</f>
        <v>11.7638321135878</v>
      </c>
      <c r="L46" s="2" t="n">
        <f aca="false">_xlfn.STDEV.P(H46:J46)</f>
        <v>1.02973978794751</v>
      </c>
      <c r="M46" s="6" t="n">
        <f aca="false">L46/K46</f>
        <v>0.0875343831843801</v>
      </c>
    </row>
    <row r="47" customFormat="false" ht="15" hidden="false" customHeight="false" outlineLevel="0" collapsed="false">
      <c r="A47" s="0" t="s">
        <v>144</v>
      </c>
      <c r="B47" s="2" t="s">
        <v>145</v>
      </c>
      <c r="C47" s="2" t="s">
        <v>146</v>
      </c>
      <c r="G47" s="2"/>
      <c r="H47" s="4" t="n">
        <v>8.27260318092898</v>
      </c>
      <c r="I47" s="4" t="n">
        <v>0.834117077063385</v>
      </c>
      <c r="J47" s="5" t="n">
        <v>9.60264875798</v>
      </c>
      <c r="K47" s="2" t="n">
        <f aca="false">AVERAGE(H47:J47)</f>
        <v>6.23645633865746</v>
      </c>
      <c r="L47" s="2" t="n">
        <f aca="false">_xlfn.STDEV.P(H47:J47)</f>
        <v>3.85842864667979</v>
      </c>
      <c r="M47" s="6" t="n">
        <f aca="false">L47/K47</f>
        <v>0.618689274350056</v>
      </c>
    </row>
    <row r="48" customFormat="false" ht="15" hidden="false" customHeight="false" outlineLevel="0" collapsed="false">
      <c r="A48" s="0" t="s">
        <v>147</v>
      </c>
      <c r="B48" s="2" t="s">
        <v>148</v>
      </c>
      <c r="C48" s="2" t="s">
        <v>149</v>
      </c>
      <c r="G48" s="2"/>
      <c r="H48" s="4" t="n">
        <v>9.86264050430498</v>
      </c>
      <c r="I48" s="4" t="n">
        <v>1.94857690631655</v>
      </c>
      <c r="J48" s="5" t="n">
        <v>4.76068633150205</v>
      </c>
      <c r="K48" s="2" t="n">
        <f aca="false">AVERAGE(H48:J48)</f>
        <v>5.52396791404119</v>
      </c>
      <c r="L48" s="2" t="n">
        <f aca="false">_xlfn.STDEV.P(H48:J48)</f>
        <v>3.27567293228267</v>
      </c>
      <c r="M48" s="6" t="n">
        <f aca="false">L48/K48</f>
        <v>0.592992751452509</v>
      </c>
    </row>
    <row r="49" customFormat="false" ht="15" hidden="false" customHeight="false" outlineLevel="0" collapsed="false">
      <c r="A49" s="0" t="s">
        <v>150</v>
      </c>
      <c r="B49" s="2" t="s">
        <v>151</v>
      </c>
      <c r="C49" s="2" t="s">
        <v>152</v>
      </c>
      <c r="G49" s="2"/>
      <c r="H49" s="4" t="n">
        <v>42.8349148118676</v>
      </c>
      <c r="I49" s="4" t="n">
        <v>41.7999903566233</v>
      </c>
      <c r="J49" s="5" t="n">
        <v>42.5845583824447</v>
      </c>
      <c r="K49" s="2" t="n">
        <f aca="false">AVERAGE(H49:J49)</f>
        <v>42.4064878503119</v>
      </c>
      <c r="L49" s="2" t="n">
        <f aca="false">_xlfn.STDEV.P(H49:J49)</f>
        <v>0.440869589808013</v>
      </c>
      <c r="M49" s="6" t="n">
        <f aca="false">L49/K49</f>
        <v>0.0103962768943331</v>
      </c>
    </row>
    <row r="50" customFormat="false" ht="15" hidden="false" customHeight="false" outlineLevel="0" collapsed="false">
      <c r="A50" s="0" t="s">
        <v>153</v>
      </c>
      <c r="B50" s="2" t="s">
        <v>154</v>
      </c>
      <c r="C50" s="2" t="s">
        <v>155</v>
      </c>
      <c r="G50" s="2"/>
      <c r="H50" s="4" t="n">
        <v>54.7822423725505</v>
      </c>
      <c r="I50" s="4" t="n">
        <v>48.4891845104465</v>
      </c>
      <c r="J50" s="5" t="n">
        <v>61.2841869794251</v>
      </c>
      <c r="K50" s="2" t="n">
        <f aca="false">AVERAGE(H50:J50)</f>
        <v>54.851871287474</v>
      </c>
      <c r="L50" s="2" t="n">
        <f aca="false">_xlfn.STDEV.P(H50:J50)</f>
        <v>5.22376991483078</v>
      </c>
      <c r="M50" s="6" t="n">
        <f aca="false">L50/K50</f>
        <v>0.0952341240548284</v>
      </c>
    </row>
    <row r="51" s="7" customFormat="true" ht="15" hidden="false" customHeight="false" outlineLevel="0" collapsed="false">
      <c r="A51" s="7" t="s">
        <v>156</v>
      </c>
      <c r="B51" s="8" t="s">
        <v>157</v>
      </c>
      <c r="C51" s="8" t="s">
        <v>158</v>
      </c>
      <c r="G51" s="8"/>
      <c r="H51" s="4" t="n">
        <v>193.611111111111</v>
      </c>
      <c r="I51" s="4" t="n">
        <v>154.166666666667</v>
      </c>
      <c r="J51" s="5" t="n">
        <v>157.183977455717</v>
      </c>
      <c r="K51" s="8" t="n">
        <f aca="false">AVERAGE(H51:J51)</f>
        <v>168.320585077831</v>
      </c>
      <c r="L51" s="8" t="n">
        <f aca="false">_xlfn.STDEV.P(H51:J51)</f>
        <v>17.9254766813312</v>
      </c>
      <c r="M51" s="9" t="n">
        <f aca="false">L51/K51</f>
        <v>0.106496045466112</v>
      </c>
    </row>
    <row r="52" customFormat="false" ht="15" hidden="false" customHeight="false" outlineLevel="0" collapsed="false">
      <c r="A52" s="0" t="s">
        <v>159</v>
      </c>
      <c r="B52" s="2" t="s">
        <v>160</v>
      </c>
      <c r="C52" s="2" t="s">
        <v>161</v>
      </c>
      <c r="G52" s="2"/>
      <c r="H52" s="4" t="n">
        <v>7.28629193057134</v>
      </c>
      <c r="I52" s="4" t="n">
        <v>4.83759318322454</v>
      </c>
      <c r="J52" s="5" t="n">
        <v>12.77858509808</v>
      </c>
      <c r="K52" s="2" t="n">
        <f aca="false">AVERAGE(H52:J52)</f>
        <v>8.30082340395864</v>
      </c>
      <c r="L52" s="2" t="n">
        <f aca="false">_xlfn.STDEV.P(H52:J52)</f>
        <v>3.32032064022138</v>
      </c>
      <c r="M52" s="6" t="n">
        <f aca="false">L52/K52</f>
        <v>0.399998949337716</v>
      </c>
    </row>
    <row r="53" customFormat="false" ht="15" hidden="false" customHeight="false" outlineLevel="0" collapsed="false">
      <c r="A53" s="0" t="s">
        <v>162</v>
      </c>
      <c r="B53" s="2" t="s">
        <v>163</v>
      </c>
      <c r="C53" s="2" t="s">
        <v>164</v>
      </c>
      <c r="G53" s="2"/>
      <c r="H53" s="4" t="n">
        <v>9.86048003547952</v>
      </c>
      <c r="I53" s="4" t="n">
        <v>10.2861953478096</v>
      </c>
      <c r="J53" s="5" t="n">
        <v>6.13023890638036</v>
      </c>
      <c r="K53" s="2" t="n">
        <f aca="false">AVERAGE(H53:J53)</f>
        <v>8.75897142988982</v>
      </c>
      <c r="L53" s="2" t="n">
        <f aca="false">_xlfn.STDEV.P(H53:J53)</f>
        <v>1.86690195991565</v>
      </c>
      <c r="M53" s="6" t="n">
        <f aca="false">L53/K53</f>
        <v>0.213141688480098</v>
      </c>
    </row>
    <row r="54" customFormat="false" ht="15" hidden="false" customHeight="false" outlineLevel="0" collapsed="false">
      <c r="A54" s="0" t="s">
        <v>165</v>
      </c>
      <c r="B54" s="2" t="s">
        <v>166</v>
      </c>
      <c r="C54" s="2" t="s">
        <v>167</v>
      </c>
      <c r="G54" s="2"/>
      <c r="H54" s="4" t="n">
        <v>6.67368871010621</v>
      </c>
      <c r="I54" s="4" t="n">
        <v>6.67782213641337</v>
      </c>
      <c r="J54" s="5" t="n">
        <v>3.98723873915508</v>
      </c>
      <c r="K54" s="2" t="n">
        <f aca="false">AVERAGE(H54:J54)</f>
        <v>5.77958319522489</v>
      </c>
      <c r="L54" s="2" t="n">
        <f aca="false">_xlfn.STDEV.P(H54:J54)</f>
        <v>1.26738004250406</v>
      </c>
      <c r="M54" s="6" t="n">
        <f aca="false">L54/K54</f>
        <v>0.219285716580942</v>
      </c>
    </row>
    <row r="55" customFormat="false" ht="15" hidden="false" customHeight="false" outlineLevel="0" collapsed="false">
      <c r="A55" s="0" t="s">
        <v>168</v>
      </c>
      <c r="B55" s="2" t="s">
        <v>169</v>
      </c>
      <c r="C55" s="2" t="s">
        <v>170</v>
      </c>
      <c r="G55" s="2"/>
      <c r="H55" s="4" t="n">
        <v>8.10189629380619</v>
      </c>
      <c r="I55" s="4" t="n">
        <v>5.19470528011957</v>
      </c>
      <c r="J55" s="5" t="n">
        <v>6.08393613684449</v>
      </c>
      <c r="K55" s="2" t="n">
        <f aca="false">AVERAGE(H55:J55)</f>
        <v>6.46017923692341</v>
      </c>
      <c r="L55" s="2" t="n">
        <f aca="false">_xlfn.STDEV.P(H55:J55)</f>
        <v>1.21630836284302</v>
      </c>
      <c r="M55" s="6" t="n">
        <f aca="false">L55/K55</f>
        <v>0.188277804413098</v>
      </c>
    </row>
    <row r="56" customFormat="false" ht="15" hidden="false" customHeight="false" outlineLevel="0" collapsed="false">
      <c r="A56" s="0" t="s">
        <v>171</v>
      </c>
      <c r="B56" s="2" t="s">
        <v>172</v>
      </c>
      <c r="C56" s="2" t="s">
        <v>173</v>
      </c>
      <c r="G56" s="2"/>
      <c r="H56" s="4" t="n">
        <v>7.83784345138453</v>
      </c>
      <c r="I56" s="4" t="n">
        <v>12.2247966927098</v>
      </c>
      <c r="J56" s="5" t="n">
        <v>4.97683930015598</v>
      </c>
      <c r="K56" s="2" t="n">
        <f aca="false">AVERAGE(H56:J56)</f>
        <v>8.34649314808343</v>
      </c>
      <c r="L56" s="2" t="n">
        <f aca="false">_xlfn.STDEV.P(H56:J56)</f>
        <v>2.9807454298696</v>
      </c>
      <c r="M56" s="6" t="n">
        <f aca="false">L56/K56</f>
        <v>0.357125486954249</v>
      </c>
    </row>
    <row r="57" customFormat="false" ht="15" hidden="false" customHeight="false" outlineLevel="0" collapsed="false">
      <c r="A57" s="0" t="s">
        <v>174</v>
      </c>
      <c r="B57" s="2" t="s">
        <v>175</v>
      </c>
      <c r="C57" s="2" t="s">
        <v>176</v>
      </c>
      <c r="G57" s="2"/>
      <c r="H57" s="4" t="n">
        <v>8.73626603160058</v>
      </c>
      <c r="I57" s="4" t="n">
        <v>1.88665949583112</v>
      </c>
      <c r="J57" s="5" t="n">
        <v>6.35310692819812</v>
      </c>
      <c r="K57" s="2" t="n">
        <f aca="false">AVERAGE(H57:J57)</f>
        <v>5.65867748520994</v>
      </c>
      <c r="L57" s="2" t="n">
        <f aca="false">_xlfn.STDEV.P(H57:J57)</f>
        <v>2.83912564148197</v>
      </c>
      <c r="M57" s="6" t="n">
        <f aca="false">L57/K57</f>
        <v>0.501729538200857</v>
      </c>
    </row>
    <row r="58" customFormat="false" ht="15" hidden="false" customHeight="false" outlineLevel="0" collapsed="false">
      <c r="A58" s="0" t="s">
        <v>177</v>
      </c>
      <c r="B58" s="2" t="s">
        <v>178</v>
      </c>
      <c r="C58" s="2" t="s">
        <v>179</v>
      </c>
      <c r="G58" s="2"/>
      <c r="H58" s="4" t="n">
        <v>7.41234211029952</v>
      </c>
      <c r="I58" s="4" t="n">
        <v>6.2807530913698</v>
      </c>
      <c r="J58" s="5" t="n">
        <v>5.58923273028524</v>
      </c>
      <c r="K58" s="2" t="n">
        <f aca="false">AVERAGE(H58:J58)</f>
        <v>6.42744264398485</v>
      </c>
      <c r="L58" s="2" t="n">
        <f aca="false">_xlfn.STDEV.P(H58:J58)</f>
        <v>0.751474249507287</v>
      </c>
      <c r="M58" s="6" t="n">
        <f aca="false">L58/K58</f>
        <v>0.11691652358976</v>
      </c>
    </row>
    <row r="59" customFormat="false" ht="15" hidden="false" customHeight="false" outlineLevel="0" collapsed="false">
      <c r="A59" s="0" t="s">
        <v>180</v>
      </c>
      <c r="B59" s="2" t="s">
        <v>181</v>
      </c>
      <c r="C59" s="2" t="s">
        <v>182</v>
      </c>
      <c r="G59" s="2"/>
      <c r="H59" s="4" t="n">
        <v>32.9300161271777</v>
      </c>
      <c r="I59" s="4" t="n">
        <v>34.424820758338</v>
      </c>
      <c r="J59" s="5" t="n">
        <v>30.8856296674051</v>
      </c>
      <c r="K59" s="2" t="n">
        <f aca="false">AVERAGE(H59:J59)</f>
        <v>32.7468221843069</v>
      </c>
      <c r="L59" s="2" t="n">
        <f aca="false">_xlfn.STDEV.P(H59:J59)</f>
        <v>1.45066385034881</v>
      </c>
      <c r="M59" s="6" t="n">
        <f aca="false">L59/K59</f>
        <v>0.0442993778811307</v>
      </c>
    </row>
    <row r="60" customFormat="false" ht="15" hidden="false" customHeight="false" outlineLevel="0" collapsed="false">
      <c r="A60" s="0" t="s">
        <v>183</v>
      </c>
      <c r="B60" s="2" t="s">
        <v>184</v>
      </c>
      <c r="C60" s="2" t="s">
        <v>185</v>
      </c>
      <c r="G60" s="2"/>
      <c r="H60" s="4" t="n">
        <v>23.9431494963436</v>
      </c>
      <c r="I60" s="4" t="n">
        <v>27.1253594218736</v>
      </c>
      <c r="J60" s="5" t="n">
        <v>24.981477248295</v>
      </c>
      <c r="K60" s="2" t="n">
        <f aca="false">AVERAGE(H60:J60)</f>
        <v>25.3499953888374</v>
      </c>
      <c r="L60" s="2" t="n">
        <f aca="false">_xlfn.STDEV.P(H60:J60)</f>
        <v>1.32500797921297</v>
      </c>
      <c r="M60" s="6" t="n">
        <f aca="false">L60/K60</f>
        <v>0.0522685688454375</v>
      </c>
    </row>
    <row r="61" customFormat="false" ht="15" hidden="false" customHeight="false" outlineLevel="0" collapsed="false">
      <c r="A61" s="0" t="s">
        <v>186</v>
      </c>
      <c r="B61" s="2" t="s">
        <v>187</v>
      </c>
      <c r="C61" s="2" t="s">
        <v>188</v>
      </c>
      <c r="G61" s="2"/>
      <c r="H61" s="4" t="n">
        <v>20.2240523232664</v>
      </c>
      <c r="I61" s="4" t="n">
        <v>16.7204648334039</v>
      </c>
      <c r="J61" s="5" t="n">
        <v>17.4796042110412</v>
      </c>
      <c r="K61" s="2" t="n">
        <f aca="false">AVERAGE(H61:J61)</f>
        <v>18.1413737892372</v>
      </c>
      <c r="L61" s="2" t="n">
        <f aca="false">_xlfn.STDEV.P(H61:J61)</f>
        <v>1.50493312271113</v>
      </c>
      <c r="M61" s="6" t="n">
        <f aca="false">L61/K61</f>
        <v>0.0829558521970351</v>
      </c>
    </row>
    <row r="62" customFormat="false" ht="15" hidden="false" customHeight="false" outlineLevel="0" collapsed="false">
      <c r="A62" s="0" t="s">
        <v>189</v>
      </c>
      <c r="B62" s="2" t="s">
        <v>190</v>
      </c>
      <c r="C62" s="2" t="s">
        <v>191</v>
      </c>
      <c r="G62" s="2"/>
      <c r="H62" s="4" t="n">
        <v>23.9251196466903</v>
      </c>
      <c r="I62" s="4" t="n">
        <v>26.1303711487192</v>
      </c>
      <c r="J62" s="5" t="n">
        <v>21.5507488750554</v>
      </c>
      <c r="K62" s="2" t="n">
        <f aca="false">AVERAGE(H62:J62)</f>
        <v>23.8687465568216</v>
      </c>
      <c r="L62" s="2" t="n">
        <f aca="false">_xlfn.STDEV.P(H62:J62)</f>
        <v>1.87004785790906</v>
      </c>
      <c r="M62" s="6" t="n">
        <f aca="false">L62/K62</f>
        <v>0.0783471328692209</v>
      </c>
    </row>
    <row r="63" customFormat="false" ht="15" hidden="false" customHeight="false" outlineLevel="0" collapsed="false">
      <c r="A63" s="0" t="s">
        <v>192</v>
      </c>
      <c r="B63" s="2" t="s">
        <v>193</v>
      </c>
      <c r="C63" s="2" t="s">
        <v>194</v>
      </c>
      <c r="G63" s="2"/>
      <c r="H63" s="4" t="n">
        <v>18.5687819778795</v>
      </c>
      <c r="I63" s="4" t="n">
        <v>16.7802787477398</v>
      </c>
      <c r="J63" s="5" t="n">
        <v>16.6837770608205</v>
      </c>
      <c r="K63" s="2" t="n">
        <f aca="false">AVERAGE(H63:J63)</f>
        <v>17.3442792621466</v>
      </c>
      <c r="L63" s="2" t="n">
        <f aca="false">_xlfn.STDEV.P(H63:J63)</f>
        <v>0.866749990682626</v>
      </c>
      <c r="M63" s="6" t="n">
        <f aca="false">L63/K63</f>
        <v>0.0499732492531001</v>
      </c>
    </row>
    <row r="64" customFormat="false" ht="15" hidden="false" customHeight="false" outlineLevel="0" collapsed="false">
      <c r="A64" s="0" t="s">
        <v>195</v>
      </c>
      <c r="B64" s="2" t="s">
        <v>196</v>
      </c>
      <c r="C64" s="2" t="s">
        <v>197</v>
      </c>
      <c r="G64" s="2"/>
      <c r="H64" s="4" t="n">
        <v>32.5627470976544</v>
      </c>
      <c r="I64" s="4" t="n">
        <v>32.4810464297102</v>
      </c>
      <c r="J64" s="5" t="n">
        <v>37.2604972092554</v>
      </c>
      <c r="K64" s="2" t="n">
        <f aca="false">AVERAGE(H64:J64)</f>
        <v>34.10143024554</v>
      </c>
      <c r="L64" s="2" t="n">
        <f aca="false">_xlfn.STDEV.P(H64:J64)</f>
        <v>2.2340466737461</v>
      </c>
      <c r="M64" s="6" t="n">
        <f aca="false">L64/K64</f>
        <v>0.0655118174710072</v>
      </c>
    </row>
    <row r="65" s="7" customFormat="true" ht="15" hidden="false" customHeight="false" outlineLevel="0" collapsed="false">
      <c r="A65" s="7" t="s">
        <v>198</v>
      </c>
      <c r="B65" s="8" t="s">
        <v>199</v>
      </c>
      <c r="C65" s="8" t="s">
        <v>200</v>
      </c>
      <c r="G65" s="8"/>
      <c r="H65" s="4" t="n">
        <v>174.45652173913</v>
      </c>
      <c r="I65" s="4" t="n">
        <v>149.275362318841</v>
      </c>
      <c r="J65" s="5" t="n">
        <v>137.952898550725</v>
      </c>
      <c r="K65" s="8" t="n">
        <f aca="false">AVERAGE(H65:J65)</f>
        <v>153.894927536232</v>
      </c>
      <c r="L65" s="8" t="n">
        <f aca="false">_xlfn.STDEV.P(H65:J65)</f>
        <v>15.2563410547567</v>
      </c>
      <c r="M65" s="9" t="n">
        <f aca="false">L65/K65</f>
        <v>0.0991347882545695</v>
      </c>
    </row>
    <row r="66" customFormat="false" ht="15" hidden="false" customHeight="false" outlineLevel="0" collapsed="false">
      <c r="A66" s="0" t="s">
        <v>201</v>
      </c>
      <c r="B66" s="2" t="s">
        <v>202</v>
      </c>
      <c r="C66" s="2" t="s">
        <v>203</v>
      </c>
      <c r="G66" s="2"/>
      <c r="H66" s="4" t="n">
        <v>6.86813760989834</v>
      </c>
      <c r="I66" s="4" t="n">
        <v>13.8944626465417</v>
      </c>
      <c r="J66" s="5" t="n">
        <v>8.54527902962364</v>
      </c>
      <c r="K66" s="2" t="n">
        <f aca="false">AVERAGE(H66:J66)</f>
        <v>9.76929309535455</v>
      </c>
      <c r="L66" s="2" t="n">
        <f aca="false">_xlfn.STDEV.P(H66:J66)</f>
        <v>2.99621635900687</v>
      </c>
      <c r="M66" s="6" t="n">
        <f aca="false">L66/K66</f>
        <v>0.306697355659399</v>
      </c>
    </row>
    <row r="67" customFormat="false" ht="15" hidden="false" customHeight="false" outlineLevel="0" collapsed="false">
      <c r="A67" s="0" t="s">
        <v>204</v>
      </c>
      <c r="B67" s="2" t="s">
        <v>205</v>
      </c>
      <c r="C67" s="2" t="s">
        <v>206</v>
      </c>
      <c r="G67" s="2"/>
      <c r="H67" s="4" t="n">
        <v>18.5268315647832</v>
      </c>
      <c r="I67" s="4" t="n">
        <v>19.1986789166099</v>
      </c>
      <c r="J67" s="5" t="n">
        <v>17.9379767978045</v>
      </c>
      <c r="K67" s="2" t="n">
        <f aca="false">AVERAGE(H67:J67)</f>
        <v>18.5544957597325</v>
      </c>
      <c r="L67" s="2" t="n">
        <f aca="false">_xlfn.STDEV.P(H67:J67)</f>
        <v>0.515051090573711</v>
      </c>
      <c r="M67" s="6" t="n">
        <f aca="false">L67/K67</f>
        <v>0.0277588298406626</v>
      </c>
    </row>
    <row r="68" customFormat="false" ht="15" hidden="false" customHeight="false" outlineLevel="0" collapsed="false">
      <c r="A68" s="0" t="s">
        <v>207</v>
      </c>
      <c r="B68" s="2" t="s">
        <v>208</v>
      </c>
      <c r="C68" s="2" t="s">
        <v>209</v>
      </c>
      <c r="G68" s="2"/>
      <c r="H68" s="4" t="n">
        <v>9.09643143326738</v>
      </c>
      <c r="I68" s="4" t="n">
        <v>6.00492778887895</v>
      </c>
      <c r="J68" s="5" t="n">
        <v>11.3024145426557</v>
      </c>
      <c r="K68" s="2" t="n">
        <f aca="false">AVERAGE(H68:J68)</f>
        <v>8.80125792160069</v>
      </c>
      <c r="L68" s="2" t="n">
        <f aca="false">_xlfn.STDEV.P(H68:J68)</f>
        <v>2.17273821526392</v>
      </c>
      <c r="M68" s="6" t="n">
        <f aca="false">L68/K68</f>
        <v>0.246866781387173</v>
      </c>
    </row>
    <row r="69" customFormat="false" ht="15" hidden="false" customHeight="false" outlineLevel="0" collapsed="false">
      <c r="A69" s="0" t="s">
        <v>210</v>
      </c>
      <c r="B69" s="2" t="s">
        <v>211</v>
      </c>
      <c r="C69" s="2" t="s">
        <v>212</v>
      </c>
      <c r="G69" s="2"/>
      <c r="H69" s="4" t="n">
        <v>29.5972903261458</v>
      </c>
      <c r="I69" s="4" t="n">
        <v>33.5815359776345</v>
      </c>
      <c r="J69" s="5" t="n">
        <v>29.4813369264482</v>
      </c>
      <c r="K69" s="2" t="n">
        <f aca="false">AVERAGE(H69:J69)</f>
        <v>30.8867210767428</v>
      </c>
      <c r="L69" s="2" t="n">
        <f aca="false">_xlfn.STDEV.P(H69:J69)</f>
        <v>1.90610979226909</v>
      </c>
      <c r="M69" s="6" t="n">
        <f aca="false">L69/K69</f>
        <v>0.0617129214698143</v>
      </c>
    </row>
    <row r="70" customFormat="false" ht="15" hidden="false" customHeight="false" outlineLevel="0" collapsed="false">
      <c r="A70" s="0" t="s">
        <v>213</v>
      </c>
      <c r="B70" s="2" t="s">
        <v>214</v>
      </c>
      <c r="C70" s="2" t="s">
        <v>215</v>
      </c>
      <c r="G70" s="2"/>
      <c r="H70" s="4" t="n">
        <v>9.28670125139555</v>
      </c>
      <c r="I70" s="4" t="n">
        <v>13.9690834720088</v>
      </c>
      <c r="J70" s="5" t="n">
        <v>12.3462986423805</v>
      </c>
      <c r="K70" s="2" t="n">
        <f aca="false">AVERAGE(H70:J70)</f>
        <v>11.8673611219283</v>
      </c>
      <c r="L70" s="2" t="n">
        <f aca="false">_xlfn.STDEV.P(H70:J70)</f>
        <v>1.94134174843952</v>
      </c>
      <c r="M70" s="6" t="n">
        <f aca="false">L70/K70</f>
        <v>0.163586641418736</v>
      </c>
    </row>
    <row r="71" customFormat="false" ht="15" hidden="false" customHeight="false" outlineLevel="0" collapsed="false">
      <c r="A71" s="0" t="s">
        <v>216</v>
      </c>
      <c r="B71" s="2" t="s">
        <v>217</v>
      </c>
      <c r="C71" s="2" t="s">
        <v>218</v>
      </c>
      <c r="G71" s="2"/>
      <c r="H71" s="4" t="n">
        <v>37.4155454051136</v>
      </c>
      <c r="I71" s="4" t="n">
        <v>38.8768861282253</v>
      </c>
      <c r="J71" s="5" t="n">
        <v>30.7437581131955</v>
      </c>
      <c r="K71" s="2" t="n">
        <f aca="false">AVERAGE(H71:J71)</f>
        <v>35.6787298821781</v>
      </c>
      <c r="L71" s="2" t="n">
        <f aca="false">_xlfn.STDEV.P(H71:J71)</f>
        <v>3.54018257040963</v>
      </c>
      <c r="M71" s="6" t="n">
        <f aca="false">L71/K71</f>
        <v>0.0992238956403541</v>
      </c>
    </row>
    <row r="72" customFormat="false" ht="15" hidden="false" customHeight="false" outlineLevel="0" collapsed="false">
      <c r="A72" s="0" t="s">
        <v>219</v>
      </c>
      <c r="B72" s="2" t="s">
        <v>220</v>
      </c>
      <c r="C72" s="2" t="s">
        <v>221</v>
      </c>
      <c r="G72" s="2"/>
      <c r="H72" s="4" t="n">
        <v>18.5268502180949</v>
      </c>
      <c r="I72" s="4" t="n">
        <v>18.4269706128353</v>
      </c>
      <c r="J72" s="5" t="n">
        <v>15.6213419757535</v>
      </c>
      <c r="K72" s="2" t="n">
        <f aca="false">AVERAGE(H72:J72)</f>
        <v>17.5250542688945</v>
      </c>
      <c r="L72" s="2" t="n">
        <f aca="false">_xlfn.STDEV.P(H72:J72)</f>
        <v>1.34674530014129</v>
      </c>
      <c r="M72" s="6" t="n">
        <f aca="false">L72/K72</f>
        <v>0.0768468547644755</v>
      </c>
    </row>
    <row r="73" customFormat="false" ht="15" hidden="false" customHeight="false" outlineLevel="0" collapsed="false">
      <c r="A73" s="0" t="s">
        <v>222</v>
      </c>
      <c r="B73" s="2" t="s">
        <v>223</v>
      </c>
      <c r="C73" s="2" t="s">
        <v>224</v>
      </c>
      <c r="G73" s="2"/>
      <c r="H73" s="4" t="n">
        <v>18.3384464652781</v>
      </c>
      <c r="I73" s="4" t="n">
        <v>17.2321660005887</v>
      </c>
      <c r="J73" s="5" t="n">
        <v>16.49139465073</v>
      </c>
      <c r="K73" s="2" t="n">
        <f aca="false">AVERAGE(H73:J73)</f>
        <v>17.354002372199</v>
      </c>
      <c r="L73" s="2" t="n">
        <f aca="false">_xlfn.STDEV.P(H73:J73)</f>
        <v>0.758961210028418</v>
      </c>
      <c r="M73" s="6" t="n">
        <f aca="false">L73/K73</f>
        <v>0.0437340731982538</v>
      </c>
    </row>
    <row r="74" customFormat="false" ht="15" hidden="false" customHeight="false" outlineLevel="0" collapsed="false">
      <c r="A74" s="0" t="s">
        <v>225</v>
      </c>
      <c r="B74" s="2" t="s">
        <v>226</v>
      </c>
      <c r="C74" s="2" t="s">
        <v>227</v>
      </c>
      <c r="G74" s="2"/>
      <c r="H74" s="4" t="n">
        <v>22.7565229328065</v>
      </c>
      <c r="I74" s="4" t="n">
        <v>22.864821173959</v>
      </c>
      <c r="J74" s="5" t="n">
        <v>22.6831942884134</v>
      </c>
      <c r="K74" s="2" t="n">
        <f aca="false">AVERAGE(H74:J74)</f>
        <v>22.7681794650596</v>
      </c>
      <c r="L74" s="2" t="n">
        <f aca="false">_xlfn.STDEV.P(H74:J74)</f>
        <v>0.0746055737255366</v>
      </c>
      <c r="M74" s="6" t="n">
        <f aca="false">L74/K74</f>
        <v>0.0032767474378014</v>
      </c>
    </row>
    <row r="75" customFormat="false" ht="15" hidden="false" customHeight="false" outlineLevel="0" collapsed="false">
      <c r="A75" s="0" t="s">
        <v>228</v>
      </c>
      <c r="B75" s="2" t="s">
        <v>229</v>
      </c>
      <c r="C75" s="2" t="s">
        <v>230</v>
      </c>
      <c r="G75" s="2"/>
      <c r="H75" s="4" t="n">
        <v>18.8819155478954</v>
      </c>
      <c r="I75" s="4" t="n">
        <v>17.7616959911274</v>
      </c>
      <c r="J75" s="5" t="n">
        <v>21.011195654297</v>
      </c>
      <c r="K75" s="2" t="n">
        <f aca="false">AVERAGE(H75:J75)</f>
        <v>19.2182690644399</v>
      </c>
      <c r="L75" s="2" t="n">
        <f aca="false">_xlfn.STDEV.P(H75:J75)</f>
        <v>1.34775425091857</v>
      </c>
      <c r="M75" s="6" t="n">
        <f aca="false">L75/K75</f>
        <v>0.0701288053778138</v>
      </c>
    </row>
    <row r="76" s="7" customFormat="true" ht="15" hidden="false" customHeight="false" outlineLevel="0" collapsed="false">
      <c r="A76" s="7" t="s">
        <v>231</v>
      </c>
      <c r="B76" s="8" t="s">
        <v>232</v>
      </c>
      <c r="C76" s="8" t="s">
        <v>233</v>
      </c>
      <c r="G76" s="8"/>
      <c r="H76" s="4" t="n">
        <v>180.107153869874</v>
      </c>
      <c r="I76" s="4" t="n">
        <v>149.63768115942</v>
      </c>
      <c r="J76" s="5" t="n">
        <v>144.655797101449</v>
      </c>
      <c r="K76" s="8" t="n">
        <f aca="false">AVERAGE(H76:J76)</f>
        <v>158.133544043581</v>
      </c>
      <c r="L76" s="8" t="n">
        <f aca="false">_xlfn.STDEV.P(H76:J76)</f>
        <v>15.6702358797471</v>
      </c>
      <c r="M76" s="9" t="n">
        <f aca="false">L76/K76</f>
        <v>0.0990949515140725</v>
      </c>
    </row>
    <row r="77" customFormat="false" ht="15" hidden="false" customHeight="false" outlineLevel="0" collapsed="false">
      <c r="A77" s="0" t="s">
        <v>234</v>
      </c>
      <c r="B77" s="2" t="s">
        <v>235</v>
      </c>
      <c r="C77" s="2" t="s">
        <v>236</v>
      </c>
      <c r="G77" s="2"/>
      <c r="H77" s="4" t="n">
        <v>15.0450845578124</v>
      </c>
      <c r="I77" s="4" t="n">
        <v>15.0744444288284</v>
      </c>
      <c r="J77" s="5" t="n">
        <v>14.3868384447297</v>
      </c>
      <c r="K77" s="2" t="n">
        <f aca="false">AVERAGE(H77:J77)</f>
        <v>14.8354558104568</v>
      </c>
      <c r="L77" s="2" t="n">
        <f aca="false">_xlfn.STDEV.P(H77:J77)</f>
        <v>0.317446747377113</v>
      </c>
      <c r="M77" s="6" t="n">
        <f aca="false">L77/K77</f>
        <v>0.0213978425356746</v>
      </c>
    </row>
    <row r="78" s="7" customFormat="true" ht="15" hidden="false" customHeight="false" outlineLevel="0" collapsed="false">
      <c r="A78" s="7" t="s">
        <v>237</v>
      </c>
      <c r="B78" s="8" t="s">
        <v>238</v>
      </c>
      <c r="C78" s="8" t="s">
        <v>239</v>
      </c>
      <c r="G78" s="8"/>
      <c r="H78" s="4" t="n">
        <v>174.468085106383</v>
      </c>
      <c r="I78" s="4" t="n">
        <v>160.904255319149</v>
      </c>
      <c r="J78" s="5" t="n">
        <v>159.057971014493</v>
      </c>
      <c r="K78" s="8" t="n">
        <f aca="false">AVERAGE(H78:J78)</f>
        <v>164.810103813342</v>
      </c>
      <c r="L78" s="8" t="n">
        <f aca="false">_xlfn.STDEV.P(H78:J78)</f>
        <v>6.87069348396793</v>
      </c>
      <c r="M78" s="9" t="n">
        <f aca="false">L78/K78</f>
        <v>0.0416885453318411</v>
      </c>
    </row>
    <row r="79" customFormat="false" ht="15" hidden="false" customHeight="false" outlineLevel="0" collapsed="false">
      <c r="A79" s="0" t="s">
        <v>240</v>
      </c>
      <c r="B79" s="2" t="s">
        <v>241</v>
      </c>
      <c r="C79" s="2" t="s">
        <v>242</v>
      </c>
      <c r="G79" s="2"/>
      <c r="H79" s="4" t="n">
        <v>19.4365957183667</v>
      </c>
      <c r="I79" s="4" t="n">
        <v>21.3222286910409</v>
      </c>
      <c r="J79" s="5" t="n">
        <v>22.4652226552811</v>
      </c>
      <c r="K79" s="2" t="n">
        <f aca="false">AVERAGE(H79:J79)</f>
        <v>21.0746823548963</v>
      </c>
      <c r="L79" s="2" t="n">
        <f aca="false">_xlfn.STDEV.P(H79:J79)</f>
        <v>1.24876063149425</v>
      </c>
      <c r="M79" s="6" t="n">
        <f aca="false">L79/K79</f>
        <v>0.0592540665840272</v>
      </c>
    </row>
    <row r="80" s="7" customFormat="true" ht="15" hidden="false" customHeight="false" outlineLevel="0" collapsed="false">
      <c r="A80" s="7" t="s">
        <v>243</v>
      </c>
      <c r="B80" s="8" t="s">
        <v>244</v>
      </c>
      <c r="C80" s="8" t="s">
        <v>245</v>
      </c>
      <c r="G80" s="8"/>
      <c r="H80" s="4" t="n">
        <v>176.811594202899</v>
      </c>
      <c r="I80" s="4" t="n">
        <v>146.851851851852</v>
      </c>
      <c r="J80" s="5" t="n">
        <v>133.152173913044</v>
      </c>
      <c r="K80" s="8" t="n">
        <f aca="false">AVERAGE(H80:J80)</f>
        <v>152.271873322598</v>
      </c>
      <c r="L80" s="8" t="n">
        <f aca="false">_xlfn.STDEV.P(H80:J80)</f>
        <v>18.2312683700113</v>
      </c>
      <c r="M80" s="9" t="n">
        <f aca="false">L80/K80</f>
        <v>0.119728404019744</v>
      </c>
    </row>
    <row r="81" customFormat="false" ht="15" hidden="false" customHeight="false" outlineLevel="0" collapsed="false">
      <c r="A81" s="0" t="s">
        <v>246</v>
      </c>
      <c r="B81" s="2" t="s">
        <v>247</v>
      </c>
      <c r="C81" s="2" t="s">
        <v>248</v>
      </c>
      <c r="G81" s="2"/>
      <c r="H81" s="4" t="n">
        <v>31.4829379174821</v>
      </c>
      <c r="I81" s="4" t="n">
        <v>33.1457528144587</v>
      </c>
      <c r="J81" s="5" t="n">
        <v>30.0678983018156</v>
      </c>
      <c r="K81" s="2" t="n">
        <f aca="false">AVERAGE(H81:J81)</f>
        <v>31.5655296779188</v>
      </c>
      <c r="L81" s="2" t="n">
        <f aca="false">_xlfn.STDEV.P(H81:J81)</f>
        <v>1.25788530198332</v>
      </c>
      <c r="M81" s="6" t="n">
        <f aca="false">L81/K81</f>
        <v>0.0398499665558679</v>
      </c>
    </row>
    <row r="82" customFormat="false" ht="15" hidden="false" customHeight="false" outlineLevel="0" collapsed="false">
      <c r="A82" s="0" t="s">
        <v>249</v>
      </c>
      <c r="B82" s="2" t="s">
        <v>250</v>
      </c>
      <c r="C82" s="2" t="s">
        <v>251</v>
      </c>
      <c r="G82" s="2"/>
      <c r="H82" s="4" t="n">
        <v>15.9205922152832</v>
      </c>
      <c r="I82" s="4" t="n">
        <v>15.4342831612585</v>
      </c>
      <c r="J82" s="5" t="n">
        <v>12.8416001111707</v>
      </c>
      <c r="K82" s="2" t="n">
        <f aca="false">AVERAGE(H82:J82)</f>
        <v>14.7321584959042</v>
      </c>
      <c r="L82" s="2" t="n">
        <f aca="false">_xlfn.STDEV.P(H82:J82)</f>
        <v>1.35148865541448</v>
      </c>
      <c r="M82" s="6" t="n">
        <f aca="false">L82/K82</f>
        <v>0.0917373143786241</v>
      </c>
    </row>
    <row r="83" customFormat="false" ht="15" hidden="false" customHeight="false" outlineLevel="0" collapsed="false">
      <c r="A83" s="0" t="s">
        <v>252</v>
      </c>
      <c r="B83" s="2" t="s">
        <v>253</v>
      </c>
      <c r="C83" s="2" t="s">
        <v>254</v>
      </c>
      <c r="G83" s="2"/>
      <c r="H83" s="4" t="n">
        <v>30.420189403978</v>
      </c>
      <c r="I83" s="4" t="n">
        <v>26.1399867385722</v>
      </c>
      <c r="J83" s="5" t="n">
        <v>21.9406602177351</v>
      </c>
      <c r="K83" s="2" t="n">
        <f aca="false">AVERAGE(H83:J83)</f>
        <v>26.1669454534284</v>
      </c>
      <c r="L83" s="2" t="n">
        <f aca="false">_xlfn.STDEV.P(H83:J83)</f>
        <v>3.46180577967783</v>
      </c>
      <c r="M83" s="6" t="n">
        <f aca="false">L83/K83</f>
        <v>0.132296900524331</v>
      </c>
    </row>
    <row r="84" customFormat="false" ht="15" hidden="false" customHeight="false" outlineLevel="0" collapsed="false">
      <c r="A84" s="0" t="s">
        <v>255</v>
      </c>
      <c r="B84" s="2" t="s">
        <v>256</v>
      </c>
      <c r="C84" s="2" t="s">
        <v>257</v>
      </c>
      <c r="G84" s="2"/>
      <c r="H84" s="4" t="n">
        <v>17.4809129025168</v>
      </c>
      <c r="I84" s="4" t="n">
        <v>17.1518160868072</v>
      </c>
      <c r="J84" s="5" t="n">
        <v>15.3244907937877</v>
      </c>
      <c r="K84" s="2" t="n">
        <f aca="false">AVERAGE(H84:J84)</f>
        <v>16.6524065943706</v>
      </c>
      <c r="L84" s="2" t="n">
        <f aca="false">_xlfn.STDEV.P(H84:J84)</f>
        <v>0.948541497460123</v>
      </c>
      <c r="M84" s="6" t="n">
        <f aca="false">L84/K84</f>
        <v>0.05696122611976</v>
      </c>
    </row>
    <row r="85" customFormat="false" ht="15" hidden="false" customHeight="false" outlineLevel="0" collapsed="false">
      <c r="A85" s="0" t="s">
        <v>258</v>
      </c>
      <c r="B85" s="2" t="s">
        <v>259</v>
      </c>
      <c r="C85" s="2" t="s">
        <v>260</v>
      </c>
      <c r="G85" s="2"/>
      <c r="H85" s="4" t="n">
        <v>46.3297773519986</v>
      </c>
      <c r="I85" s="4" t="n">
        <v>43.3297493473021</v>
      </c>
      <c r="J85" s="5" t="n">
        <v>48.6683443476077</v>
      </c>
      <c r="K85" s="2" t="n">
        <f aca="false">AVERAGE(H85:J85)</f>
        <v>46.1092903489695</v>
      </c>
      <c r="L85" s="2" t="n">
        <f aca="false">_xlfn.STDEV.P(H85:J85)</f>
        <v>2.18504157598896</v>
      </c>
      <c r="M85" s="6" t="n">
        <f aca="false">L85/K85</f>
        <v>0.0473883150109639</v>
      </c>
    </row>
    <row r="86" customFormat="false" ht="15" hidden="false" customHeight="false" outlineLevel="0" collapsed="false">
      <c r="A86" s="0" t="s">
        <v>261</v>
      </c>
      <c r="B86" s="2" t="s">
        <v>262</v>
      </c>
      <c r="C86" s="2" t="s">
        <v>263</v>
      </c>
      <c r="G86" s="2"/>
      <c r="H86" s="4" t="n">
        <v>25.6212522181895</v>
      </c>
      <c r="I86" s="4" t="n">
        <v>28.1265976688357</v>
      </c>
      <c r="J86" s="5" t="n">
        <v>24.8050732128362</v>
      </c>
      <c r="K86" s="2" t="n">
        <f aca="false">AVERAGE(H86:J86)</f>
        <v>26.1843076999538</v>
      </c>
      <c r="L86" s="2" t="n">
        <f aca="false">_xlfn.STDEV.P(H86:J86)</f>
        <v>1.4132479812143</v>
      </c>
      <c r="M86" s="6" t="n">
        <f aca="false">L86/K86</f>
        <v>0.0539730894323698</v>
      </c>
    </row>
    <row r="87" customFormat="false" ht="15" hidden="false" customHeight="false" outlineLevel="0" collapsed="false">
      <c r="A87" s="0" t="s">
        <v>264</v>
      </c>
      <c r="B87" s="2" t="s">
        <v>265</v>
      </c>
      <c r="C87" s="2" t="s">
        <v>266</v>
      </c>
      <c r="G87" s="2"/>
      <c r="H87" s="4" t="n">
        <v>20.1315290430884</v>
      </c>
      <c r="I87" s="4" t="n">
        <v>19.3266602237379</v>
      </c>
      <c r="J87" s="5" t="n">
        <v>18.9525089118372</v>
      </c>
      <c r="K87" s="2" t="n">
        <f aca="false">AVERAGE(H87:J87)</f>
        <v>19.4702327262212</v>
      </c>
      <c r="L87" s="2" t="n">
        <f aca="false">_xlfn.STDEV.P(H87:J87)</f>
        <v>0.491922700618622</v>
      </c>
      <c r="M87" s="6" t="n">
        <f aca="false">L87/K87</f>
        <v>0.0252653734311113</v>
      </c>
    </row>
    <row r="88" customFormat="false" ht="15" hidden="false" customHeight="false" outlineLevel="0" collapsed="false">
      <c r="A88" s="0" t="s">
        <v>267</v>
      </c>
      <c r="B88" s="2" t="s">
        <v>268</v>
      </c>
      <c r="C88" s="2" t="s">
        <v>269</v>
      </c>
      <c r="G88" s="2"/>
      <c r="H88" s="4" t="n">
        <v>19.8671062814573</v>
      </c>
      <c r="I88" s="4" t="n">
        <v>17.0430149215157</v>
      </c>
      <c r="J88" s="5" t="n">
        <v>18.9982721409592</v>
      </c>
      <c r="K88" s="2" t="n">
        <f aca="false">AVERAGE(H88:J88)</f>
        <v>18.6361311146441</v>
      </c>
      <c r="L88" s="2" t="n">
        <f aca="false">_xlfn.STDEV.P(H88:J88)</f>
        <v>1.18102571084899</v>
      </c>
      <c r="M88" s="6" t="n">
        <f aca="false">L88/K88</f>
        <v>0.0633729020032998</v>
      </c>
    </row>
    <row r="89" customFormat="false" ht="15" hidden="false" customHeight="false" outlineLevel="0" collapsed="false">
      <c r="A89" s="0" t="s">
        <v>270</v>
      </c>
      <c r="B89" s="2" t="s">
        <v>271</v>
      </c>
      <c r="C89" s="2" t="s">
        <v>272</v>
      </c>
      <c r="G89" s="2"/>
      <c r="H89" s="4" t="n">
        <v>21.0068734898088</v>
      </c>
      <c r="I89" s="4" t="n">
        <v>20.2095713790577</v>
      </c>
      <c r="J89" s="5" t="n">
        <v>20.3868681042213</v>
      </c>
      <c r="K89" s="2" t="n">
        <f aca="false">AVERAGE(H89:J89)</f>
        <v>20.5344376576959</v>
      </c>
      <c r="L89" s="2" t="n">
        <f aca="false">_xlfn.STDEV.P(H89:J89)</f>
        <v>0.341814027200541</v>
      </c>
      <c r="M89" s="6" t="n">
        <f aca="false">L89/K89</f>
        <v>0.016645891789125</v>
      </c>
    </row>
    <row r="90" customFormat="false" ht="15" hidden="false" customHeight="false" outlineLevel="0" collapsed="false">
      <c r="A90" s="0" t="s">
        <v>273</v>
      </c>
      <c r="B90" s="2" t="s">
        <v>274</v>
      </c>
      <c r="C90" s="2" t="s">
        <v>275</v>
      </c>
      <c r="G90" s="2"/>
      <c r="H90" s="4" t="n">
        <v>19.6826103529755</v>
      </c>
      <c r="I90" s="4" t="n">
        <v>18.3514596057298</v>
      </c>
      <c r="J90" s="5" t="n">
        <v>18.3986363756362</v>
      </c>
      <c r="K90" s="2" t="n">
        <f aca="false">AVERAGE(H90:J90)</f>
        <v>18.8109021114472</v>
      </c>
      <c r="L90" s="2" t="n">
        <f aca="false">_xlfn.STDEV.P(H90:J90)</f>
        <v>0.616691633187934</v>
      </c>
      <c r="M90" s="6" t="n">
        <f aca="false">L90/K90</f>
        <v>0.0327837351730544</v>
      </c>
    </row>
    <row r="91" s="7" customFormat="true" ht="15" hidden="false" customHeight="false" outlineLevel="0" collapsed="false">
      <c r="A91" s="7" t="s">
        <v>276</v>
      </c>
      <c r="B91" s="8" t="s">
        <v>277</v>
      </c>
      <c r="C91" s="8" t="s">
        <v>278</v>
      </c>
      <c r="G91" s="8"/>
      <c r="H91" s="4" t="n">
        <v>208.888888888889</v>
      </c>
      <c r="I91" s="4" t="n">
        <v>173.796296296296</v>
      </c>
      <c r="J91" s="5" t="n">
        <v>160.462962962963</v>
      </c>
      <c r="K91" s="8" t="n">
        <f aca="false">AVERAGE(H91:J91)</f>
        <v>181.049382716049</v>
      </c>
      <c r="L91" s="8" t="n">
        <f aca="false">_xlfn.STDEV.P(H91:J91)</f>
        <v>20.424218016938</v>
      </c>
      <c r="M91" s="9" t="n">
        <f aca="false">L91/K91</f>
        <v>0.112810205207772</v>
      </c>
    </row>
    <row r="92" s="7" customFormat="true" ht="14.65" hidden="false" customHeight="false" outlineLevel="0" collapsed="false">
      <c r="A92" s="7" t="s">
        <v>279</v>
      </c>
      <c r="H92" s="4"/>
      <c r="I92" s="4"/>
      <c r="J92" s="5"/>
      <c r="K92" s="8"/>
      <c r="L92" s="8"/>
      <c r="M92" s="9"/>
    </row>
    <row r="93" s="7" customFormat="true" ht="14.65" hidden="false" customHeight="false" outlineLevel="0" collapsed="false">
      <c r="A93" s="7" t="s">
        <v>280</v>
      </c>
      <c r="H93" s="4"/>
      <c r="I93" s="4"/>
      <c r="J93" s="5"/>
      <c r="K93" s="8"/>
      <c r="L93" s="8"/>
      <c r="M93" s="9"/>
    </row>
    <row r="94" s="7" customFormat="true" ht="14.65" hidden="false" customHeight="false" outlineLevel="0" collapsed="false">
      <c r="A94" s="7" t="s">
        <v>281</v>
      </c>
      <c r="H94" s="4"/>
      <c r="I94" s="4"/>
      <c r="J94" s="5"/>
      <c r="K94" s="8"/>
      <c r="L94" s="8"/>
      <c r="M94" s="9"/>
    </row>
    <row r="95" s="7" customFormat="true" ht="14.65" hidden="false" customHeight="false" outlineLevel="0" collapsed="false">
      <c r="A95" s="7" t="s">
        <v>282</v>
      </c>
      <c r="H95" s="4"/>
      <c r="I95" s="4"/>
      <c r="J95" s="5"/>
      <c r="K95" s="8"/>
      <c r="L95" s="8"/>
      <c r="M95" s="9"/>
    </row>
    <row r="96" s="7" customFormat="true" ht="14.65" hidden="false" customHeight="false" outlineLevel="0" collapsed="false">
      <c r="A96" s="7" t="s">
        <v>283</v>
      </c>
      <c r="H96" s="4"/>
      <c r="I96" s="4"/>
      <c r="J96" s="5"/>
      <c r="K96" s="8"/>
      <c r="L96" s="8"/>
      <c r="M96" s="9"/>
    </row>
    <row r="97" s="7" customFormat="true" ht="14.65" hidden="false" customHeight="false" outlineLevel="0" collapsed="false">
      <c r="A97" s="7" t="s">
        <v>284</v>
      </c>
      <c r="H97" s="4"/>
      <c r="I97" s="4"/>
      <c r="J97" s="5"/>
      <c r="K97" s="8"/>
      <c r="L97" s="8"/>
      <c r="M9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Maciej Hołówko</dc:creator>
  <dc:description/>
  <dc:language>en-AU</dc:language>
  <cp:lastModifiedBy/>
  <dcterms:modified xsi:type="dcterms:W3CDTF">2020-03-08T21:11:23Z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fd3799ed-e7b6-4dc3-80eb-0e2a831f63b9</vt:lpwstr>
  </property>
</Properties>
</file>