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9D7B1E8B-15AF-4FA6-9979-DB2BC28E24B5}" xr6:coauthVersionLast="44" xr6:coauthVersionMax="44" xr10:uidLastSave="{00000000-0000-0000-0000-000000000000}"/>
  <bookViews>
    <workbookView xWindow="30612" yWindow="-108" windowWidth="30936" windowHeight="16896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5" l="1"/>
  <c r="I9" i="5"/>
  <c r="G92" i="5" l="1"/>
  <c r="H3" i="5"/>
  <c r="I3" i="5" s="1"/>
  <c r="H4" i="5"/>
  <c r="H5" i="5"/>
  <c r="H6" i="5"/>
  <c r="H7" i="5"/>
  <c r="I7" i="5" s="1"/>
  <c r="H8" i="5"/>
  <c r="H10" i="5"/>
  <c r="H11" i="5"/>
  <c r="H12" i="5"/>
  <c r="I12" i="5" s="1"/>
  <c r="H13" i="5"/>
  <c r="H14" i="5"/>
  <c r="H15" i="5"/>
  <c r="H16" i="5"/>
  <c r="H17" i="5"/>
  <c r="H18" i="5"/>
  <c r="H19" i="5"/>
  <c r="H20" i="5"/>
  <c r="I20" i="5" s="1"/>
  <c r="H21" i="5"/>
  <c r="H22" i="5"/>
  <c r="H23" i="5"/>
  <c r="H24" i="5"/>
  <c r="H25" i="5"/>
  <c r="H26" i="5"/>
  <c r="H27" i="5"/>
  <c r="H28" i="5"/>
  <c r="I28" i="5" s="1"/>
  <c r="H29" i="5"/>
  <c r="H30" i="5"/>
  <c r="H31" i="5"/>
  <c r="H32" i="5"/>
  <c r="I32" i="5" s="1"/>
  <c r="H33" i="5"/>
  <c r="H34" i="5"/>
  <c r="H35" i="5"/>
  <c r="H36" i="5"/>
  <c r="I36" i="5" s="1"/>
  <c r="H37" i="5"/>
  <c r="H38" i="5"/>
  <c r="H39" i="5"/>
  <c r="H40" i="5"/>
  <c r="I40" i="5" s="1"/>
  <c r="H41" i="5"/>
  <c r="H42" i="5"/>
  <c r="H43" i="5"/>
  <c r="H44" i="5"/>
  <c r="I44" i="5" s="1"/>
  <c r="H45" i="5"/>
  <c r="H46" i="5"/>
  <c r="H47" i="5"/>
  <c r="H48" i="5"/>
  <c r="I48" i="5" s="1"/>
  <c r="H49" i="5"/>
  <c r="H50" i="5"/>
  <c r="H51" i="5"/>
  <c r="H52" i="5"/>
  <c r="I52" i="5" s="1"/>
  <c r="H53" i="5"/>
  <c r="H54" i="5"/>
  <c r="H55" i="5"/>
  <c r="H56" i="5"/>
  <c r="H57" i="5"/>
  <c r="H58" i="5"/>
  <c r="H59" i="5"/>
  <c r="H60" i="5"/>
  <c r="I60" i="5" s="1"/>
  <c r="H61" i="5"/>
  <c r="H62" i="5"/>
  <c r="H63" i="5"/>
  <c r="H64" i="5"/>
  <c r="I64" i="5" s="1"/>
  <c r="H65" i="5"/>
  <c r="H66" i="5"/>
  <c r="H67" i="5"/>
  <c r="H68" i="5"/>
  <c r="H69" i="5"/>
  <c r="H70" i="5"/>
  <c r="H71" i="5"/>
  <c r="H72" i="5"/>
  <c r="H73" i="5"/>
  <c r="H74" i="5"/>
  <c r="H75" i="5"/>
  <c r="H76" i="5"/>
  <c r="I76" i="5" s="1"/>
  <c r="H77" i="5"/>
  <c r="H78" i="5"/>
  <c r="H79" i="5"/>
  <c r="H80" i="5"/>
  <c r="I80" i="5" s="1"/>
  <c r="H81" i="5"/>
  <c r="H82" i="5"/>
  <c r="H83" i="5"/>
  <c r="H84" i="5"/>
  <c r="I84" i="5" s="1"/>
  <c r="H85" i="5"/>
  <c r="H86" i="5"/>
  <c r="H87" i="5"/>
  <c r="H88" i="5"/>
  <c r="H89" i="5"/>
  <c r="H90" i="5"/>
  <c r="H91" i="5"/>
  <c r="H92" i="5"/>
  <c r="I92" i="5" s="1"/>
  <c r="H93" i="5"/>
  <c r="H94" i="5"/>
  <c r="H95" i="5"/>
  <c r="H96" i="5"/>
  <c r="I96" i="5" s="1"/>
  <c r="H97" i="5"/>
  <c r="H98" i="5"/>
  <c r="H99" i="5"/>
  <c r="H100" i="5"/>
  <c r="I100" i="5" s="1"/>
  <c r="H101" i="5"/>
  <c r="H102" i="5"/>
  <c r="H103" i="5"/>
  <c r="H104" i="5"/>
  <c r="I104" i="5" s="1"/>
  <c r="H105" i="5"/>
  <c r="H106" i="5"/>
  <c r="H107" i="5"/>
  <c r="H108" i="5"/>
  <c r="I108" i="5" s="1"/>
  <c r="H109" i="5"/>
  <c r="H110" i="5"/>
  <c r="H111" i="5"/>
  <c r="H112" i="5"/>
  <c r="I112" i="5" s="1"/>
  <c r="H113" i="5"/>
  <c r="H114" i="5"/>
  <c r="H115" i="5"/>
  <c r="H116" i="5"/>
  <c r="I116" i="5" s="1"/>
  <c r="H117" i="5"/>
  <c r="H118" i="5"/>
  <c r="H119" i="5"/>
  <c r="H120" i="5"/>
  <c r="I120" i="5" s="1"/>
  <c r="H121" i="5"/>
  <c r="H122" i="5"/>
  <c r="H123" i="5"/>
  <c r="H124" i="5"/>
  <c r="H125" i="5"/>
  <c r="H126" i="5"/>
  <c r="H127" i="5"/>
  <c r="H128" i="5"/>
  <c r="I128" i="5" s="1"/>
  <c r="H129" i="5"/>
  <c r="H130" i="5"/>
  <c r="H131" i="5"/>
  <c r="H132" i="5"/>
  <c r="I132" i="5" s="1"/>
  <c r="H133" i="5"/>
  <c r="H134" i="5"/>
  <c r="H135" i="5"/>
  <c r="H136" i="5"/>
  <c r="I136" i="5" s="1"/>
  <c r="H137" i="5"/>
  <c r="H138" i="5"/>
  <c r="H139" i="5"/>
  <c r="H140" i="5"/>
  <c r="H141" i="5"/>
  <c r="H142" i="5"/>
  <c r="H143" i="5"/>
  <c r="H144" i="5"/>
  <c r="I144" i="5" s="1"/>
  <c r="H145" i="5"/>
  <c r="H146" i="5"/>
  <c r="H147" i="5"/>
  <c r="H148" i="5"/>
  <c r="H149" i="5"/>
  <c r="H150" i="5"/>
  <c r="H151" i="5"/>
  <c r="H152" i="5"/>
  <c r="I152" i="5" s="1"/>
  <c r="H153" i="5"/>
  <c r="H154" i="5"/>
  <c r="H155" i="5"/>
  <c r="H156" i="5"/>
  <c r="I156" i="5" s="1"/>
  <c r="H157" i="5"/>
  <c r="H158" i="5"/>
  <c r="H159" i="5"/>
  <c r="H160" i="5"/>
  <c r="I160" i="5" s="1"/>
  <c r="H161" i="5"/>
  <c r="H162" i="5"/>
  <c r="H163" i="5"/>
  <c r="H164" i="5"/>
  <c r="I164" i="5" s="1"/>
  <c r="H165" i="5"/>
  <c r="H166" i="5"/>
  <c r="H167" i="5"/>
  <c r="H168" i="5"/>
  <c r="H169" i="5"/>
  <c r="H170" i="5"/>
  <c r="H171" i="5"/>
  <c r="H172" i="5"/>
  <c r="I172" i="5" s="1"/>
  <c r="H173" i="5"/>
  <c r="H174" i="5"/>
  <c r="H175" i="5"/>
  <c r="H176" i="5"/>
  <c r="I176" i="5" s="1"/>
  <c r="H177" i="5"/>
  <c r="H178" i="5"/>
  <c r="H179" i="5"/>
  <c r="H2" i="5"/>
  <c r="I2" i="5" s="1"/>
  <c r="G3" i="5"/>
  <c r="G4" i="5"/>
  <c r="G5" i="5"/>
  <c r="G6" i="5"/>
  <c r="I6" i="5" s="1"/>
  <c r="G7" i="5"/>
  <c r="G8" i="5"/>
  <c r="G10" i="5"/>
  <c r="G11" i="5"/>
  <c r="G12" i="5"/>
  <c r="G13" i="5"/>
  <c r="G14" i="5"/>
  <c r="G15" i="5"/>
  <c r="I15" i="5" s="1"/>
  <c r="G16" i="5"/>
  <c r="G17" i="5"/>
  <c r="G18" i="5"/>
  <c r="G19" i="5"/>
  <c r="I19" i="5" s="1"/>
  <c r="G20" i="5"/>
  <c r="G21" i="5"/>
  <c r="G22" i="5"/>
  <c r="G23" i="5"/>
  <c r="G24" i="5"/>
  <c r="G25" i="5"/>
  <c r="G26" i="5"/>
  <c r="G27" i="5"/>
  <c r="I27" i="5" s="1"/>
  <c r="G28" i="5"/>
  <c r="G29" i="5"/>
  <c r="G30" i="5"/>
  <c r="G31" i="5"/>
  <c r="I31" i="5" s="1"/>
  <c r="G32" i="5"/>
  <c r="G33" i="5"/>
  <c r="G34" i="5"/>
  <c r="G35" i="5"/>
  <c r="I35" i="5" s="1"/>
  <c r="G36" i="5"/>
  <c r="G37" i="5"/>
  <c r="G38" i="5"/>
  <c r="G39" i="5"/>
  <c r="I39" i="5" s="1"/>
  <c r="G40" i="5"/>
  <c r="G41" i="5"/>
  <c r="G42" i="5"/>
  <c r="G43" i="5"/>
  <c r="I43" i="5" s="1"/>
  <c r="G44" i="5"/>
  <c r="G45" i="5"/>
  <c r="G46" i="5"/>
  <c r="G47" i="5"/>
  <c r="G48" i="5"/>
  <c r="G49" i="5"/>
  <c r="G50" i="5"/>
  <c r="G51" i="5"/>
  <c r="I51" i="5" s="1"/>
  <c r="G52" i="5"/>
  <c r="G53" i="5"/>
  <c r="G54" i="5"/>
  <c r="G55" i="5"/>
  <c r="I55" i="5" s="1"/>
  <c r="G56" i="5"/>
  <c r="G57" i="5"/>
  <c r="G58" i="5"/>
  <c r="G59" i="5"/>
  <c r="I59" i="5" s="1"/>
  <c r="G60" i="5"/>
  <c r="G61" i="5"/>
  <c r="G62" i="5"/>
  <c r="G63" i="5"/>
  <c r="I63" i="5" s="1"/>
  <c r="G64" i="5"/>
  <c r="G65" i="5"/>
  <c r="G66" i="5"/>
  <c r="G67" i="5"/>
  <c r="I67" i="5" s="1"/>
  <c r="G68" i="5"/>
  <c r="G69" i="5"/>
  <c r="G70" i="5"/>
  <c r="G71" i="5"/>
  <c r="I71" i="5" s="1"/>
  <c r="G72" i="5"/>
  <c r="G73" i="5"/>
  <c r="G74" i="5"/>
  <c r="G75" i="5"/>
  <c r="I75" i="5" s="1"/>
  <c r="G76" i="5"/>
  <c r="G77" i="5"/>
  <c r="G78" i="5"/>
  <c r="G79" i="5"/>
  <c r="I79" i="5" s="1"/>
  <c r="G80" i="5"/>
  <c r="G81" i="5"/>
  <c r="G82" i="5"/>
  <c r="G83" i="5"/>
  <c r="I83" i="5" s="1"/>
  <c r="G84" i="5"/>
  <c r="G85" i="5"/>
  <c r="G86" i="5"/>
  <c r="G87" i="5"/>
  <c r="I87" i="5" s="1"/>
  <c r="G88" i="5"/>
  <c r="G89" i="5"/>
  <c r="G90" i="5"/>
  <c r="G91" i="5"/>
  <c r="I91" i="5" s="1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2" i="5"/>
  <c r="I102" i="5"/>
  <c r="I175" i="5"/>
  <c r="I170" i="5"/>
  <c r="I168" i="5"/>
  <c r="I167" i="5"/>
  <c r="I166" i="5"/>
  <c r="I162" i="5"/>
  <c r="I161" i="5"/>
  <c r="I158" i="5"/>
  <c r="I155" i="5"/>
  <c r="I151" i="5"/>
  <c r="I148" i="5"/>
  <c r="I142" i="5"/>
  <c r="I141" i="5"/>
  <c r="I139" i="5"/>
  <c r="I131" i="5"/>
  <c r="I130" i="5"/>
  <c r="I126" i="5"/>
  <c r="I124" i="5"/>
  <c r="I123" i="5"/>
  <c r="I118" i="5"/>
  <c r="I114" i="5"/>
  <c r="I110" i="5"/>
  <c r="I107" i="5"/>
  <c r="I106" i="5"/>
  <c r="I105" i="5"/>
  <c r="I103" i="5"/>
  <c r="F90" i="4"/>
  <c r="E90" i="4"/>
  <c r="G90" i="4" s="1"/>
  <c r="F89" i="4"/>
  <c r="E89" i="4"/>
  <c r="G89" i="4"/>
  <c r="F88" i="4"/>
  <c r="E88" i="4"/>
  <c r="G88" i="4"/>
  <c r="F87" i="4"/>
  <c r="E87" i="4"/>
  <c r="F86" i="4"/>
  <c r="G86" i="4" s="1"/>
  <c r="E86" i="4"/>
  <c r="F85" i="4"/>
  <c r="E85" i="4"/>
  <c r="G85" i="4"/>
  <c r="F84" i="4"/>
  <c r="G84" i="4" s="1"/>
  <c r="E84" i="4"/>
  <c r="F83" i="4"/>
  <c r="E83" i="4"/>
  <c r="G83" i="4" s="1"/>
  <c r="F82" i="4"/>
  <c r="E82" i="4"/>
  <c r="G82" i="4"/>
  <c r="F81" i="4"/>
  <c r="E81" i="4"/>
  <c r="G81" i="4"/>
  <c r="F80" i="4"/>
  <c r="G80" i="4" s="1"/>
  <c r="E80" i="4"/>
  <c r="F79" i="4"/>
  <c r="E79" i="4"/>
  <c r="G79" i="4" s="1"/>
  <c r="F78" i="4"/>
  <c r="E78" i="4"/>
  <c r="G78" i="4"/>
  <c r="F77" i="4"/>
  <c r="E77" i="4"/>
  <c r="G77" i="4"/>
  <c r="F76" i="4"/>
  <c r="G76" i="4" s="1"/>
  <c r="E76" i="4"/>
  <c r="F75" i="4"/>
  <c r="E75" i="4"/>
  <c r="G75" i="4" s="1"/>
  <c r="F74" i="4"/>
  <c r="E74" i="4"/>
  <c r="G74" i="4"/>
  <c r="F73" i="4"/>
  <c r="E73" i="4"/>
  <c r="F72" i="4"/>
  <c r="E72" i="4"/>
  <c r="G72" i="4" s="1"/>
  <c r="F71" i="4"/>
  <c r="E71" i="4"/>
  <c r="G71" i="4"/>
  <c r="F70" i="4"/>
  <c r="E70" i="4"/>
  <c r="G70" i="4"/>
  <c r="F69" i="4"/>
  <c r="G69" i="4" s="1"/>
  <c r="E69" i="4"/>
  <c r="F68" i="4"/>
  <c r="E68" i="4"/>
  <c r="G68" i="4" s="1"/>
  <c r="F67" i="4"/>
  <c r="E67" i="4"/>
  <c r="G67" i="4"/>
  <c r="F66" i="4"/>
  <c r="E66" i="4"/>
  <c r="G66" i="4"/>
  <c r="F65" i="4"/>
  <c r="E65" i="4"/>
  <c r="F64" i="4"/>
  <c r="G64" i="4" s="1"/>
  <c r="E64" i="4"/>
  <c r="F63" i="4"/>
  <c r="E63" i="4"/>
  <c r="G63" i="4"/>
  <c r="F62" i="4"/>
  <c r="E62" i="4"/>
  <c r="G62" i="4"/>
  <c r="F61" i="4"/>
  <c r="E61" i="4"/>
  <c r="G61" i="4" s="1"/>
  <c r="F60" i="4"/>
  <c r="G60" i="4" s="1"/>
  <c r="E60" i="4"/>
  <c r="F59" i="4"/>
  <c r="E59" i="4"/>
  <c r="G59" i="4"/>
  <c r="F58" i="4"/>
  <c r="E58" i="4"/>
  <c r="G58" i="4"/>
  <c r="F57" i="4"/>
  <c r="E57" i="4"/>
  <c r="G57" i="4" s="1"/>
  <c r="F56" i="4"/>
  <c r="G56" i="4" s="1"/>
  <c r="E56" i="4"/>
  <c r="F55" i="4"/>
  <c r="E55" i="4"/>
  <c r="G55" i="4"/>
  <c r="F54" i="4"/>
  <c r="E54" i="4"/>
  <c r="G54" i="4"/>
  <c r="F53" i="4"/>
  <c r="E53" i="4"/>
  <c r="G53" i="4" s="1"/>
  <c r="F52" i="4"/>
  <c r="G52" i="4" s="1"/>
  <c r="E52" i="4"/>
  <c r="F51" i="4"/>
  <c r="E51" i="4"/>
  <c r="G51" i="4"/>
  <c r="F50" i="4"/>
  <c r="E50" i="4"/>
  <c r="G50" i="4"/>
  <c r="F49" i="4"/>
  <c r="E49" i="4"/>
  <c r="G49" i="4" s="1"/>
  <c r="F48" i="4"/>
  <c r="G48" i="4" s="1"/>
  <c r="E48" i="4"/>
  <c r="F47" i="4"/>
  <c r="E47" i="4"/>
  <c r="G47" i="4"/>
  <c r="F46" i="4"/>
  <c r="E46" i="4"/>
  <c r="G46" i="4"/>
  <c r="F45" i="4"/>
  <c r="E45" i="4"/>
  <c r="G45" i="4" s="1"/>
  <c r="F44" i="4"/>
  <c r="G44" i="4" s="1"/>
  <c r="E44" i="4"/>
  <c r="F43" i="4"/>
  <c r="E43" i="4"/>
  <c r="G43" i="4"/>
  <c r="F42" i="4"/>
  <c r="E42" i="4"/>
  <c r="G42" i="4"/>
  <c r="F41" i="4"/>
  <c r="E41" i="4"/>
  <c r="F40" i="4"/>
  <c r="E40" i="4"/>
  <c r="G40" i="4"/>
  <c r="F39" i="4"/>
  <c r="E39" i="4"/>
  <c r="G39" i="4"/>
  <c r="F38" i="4"/>
  <c r="E38" i="4"/>
  <c r="G38" i="4" s="1"/>
  <c r="F37" i="4"/>
  <c r="G37" i="4" s="1"/>
  <c r="E37" i="4"/>
  <c r="F36" i="4"/>
  <c r="E36" i="4"/>
  <c r="G36" i="4"/>
  <c r="F35" i="4"/>
  <c r="E35" i="4"/>
  <c r="F34" i="4"/>
  <c r="G34" i="4" s="1"/>
  <c r="E34" i="4"/>
  <c r="F33" i="4"/>
  <c r="E33" i="4"/>
  <c r="F32" i="4"/>
  <c r="E32" i="4"/>
  <c r="G32" i="4" s="1"/>
  <c r="F31" i="4"/>
  <c r="G31" i="4" s="1"/>
  <c r="E31" i="4"/>
  <c r="F30" i="4"/>
  <c r="E30" i="4"/>
  <c r="G30" i="4"/>
  <c r="F29" i="4"/>
  <c r="E29" i="4"/>
  <c r="G29" i="4"/>
  <c r="F28" i="4"/>
  <c r="E28" i="4"/>
  <c r="F27" i="4"/>
  <c r="E27" i="4"/>
  <c r="G27" i="4"/>
  <c r="F26" i="4"/>
  <c r="E26" i="4"/>
  <c r="G26" i="4"/>
  <c r="F25" i="4"/>
  <c r="E25" i="4"/>
  <c r="F24" i="4"/>
  <c r="E24" i="4"/>
  <c r="G24" i="4"/>
  <c r="F23" i="4"/>
  <c r="E23" i="4"/>
  <c r="G23" i="4"/>
  <c r="F22" i="4"/>
  <c r="E22" i="4"/>
  <c r="G22" i="4" s="1"/>
  <c r="F21" i="4"/>
  <c r="G21" i="4" s="1"/>
  <c r="E21" i="4"/>
  <c r="F20" i="4"/>
  <c r="E20" i="4"/>
  <c r="G20" i="4"/>
  <c r="F19" i="4"/>
  <c r="E19" i="4"/>
  <c r="G19" i="4"/>
  <c r="F18" i="4"/>
  <c r="E18" i="4"/>
  <c r="G18" i="4" s="1"/>
  <c r="F17" i="4"/>
  <c r="E17" i="4"/>
  <c r="F16" i="4"/>
  <c r="E16" i="4"/>
  <c r="G16" i="4"/>
  <c r="F15" i="4"/>
  <c r="E15" i="4"/>
  <c r="G15" i="4" s="1"/>
  <c r="F14" i="4"/>
  <c r="G14" i="4" s="1"/>
  <c r="E14" i="4"/>
  <c r="F13" i="4"/>
  <c r="E13" i="4"/>
  <c r="G13" i="4"/>
  <c r="F12" i="4"/>
  <c r="E12" i="4"/>
  <c r="G12" i="4"/>
  <c r="F11" i="4"/>
  <c r="E11" i="4"/>
  <c r="G11" i="4" s="1"/>
  <c r="F10" i="4"/>
  <c r="G10" i="4" s="1"/>
  <c r="E10" i="4"/>
  <c r="F9" i="4"/>
  <c r="E9" i="4"/>
  <c r="F8" i="4"/>
  <c r="E8" i="4"/>
  <c r="G8" i="4" s="1"/>
  <c r="F7" i="4"/>
  <c r="E7" i="4"/>
  <c r="G7" i="4"/>
  <c r="F6" i="4"/>
  <c r="E6" i="4"/>
  <c r="G6" i="4" s="1"/>
  <c r="F5" i="4"/>
  <c r="G5" i="4" s="1"/>
  <c r="E5" i="4"/>
  <c r="F4" i="4"/>
  <c r="E4" i="4"/>
  <c r="G4" i="4" s="1"/>
  <c r="F3" i="4"/>
  <c r="G3" i="4" s="1"/>
  <c r="G91" i="4" s="1"/>
  <c r="E3" i="4"/>
  <c r="F2" i="4"/>
  <c r="E2" i="4"/>
  <c r="G2" i="4"/>
  <c r="F90" i="3"/>
  <c r="E90" i="3"/>
  <c r="G90" i="3"/>
  <c r="F89" i="3"/>
  <c r="E89" i="3"/>
  <c r="G89" i="3" s="1"/>
  <c r="F88" i="3"/>
  <c r="G88" i="3" s="1"/>
  <c r="E88" i="3"/>
  <c r="F87" i="3"/>
  <c r="E87" i="3"/>
  <c r="G87" i="3" s="1"/>
  <c r="F86" i="3"/>
  <c r="E86" i="3"/>
  <c r="G86" i="3"/>
  <c r="F85" i="3"/>
  <c r="E85" i="3"/>
  <c r="F84" i="3"/>
  <c r="E84" i="3"/>
  <c r="G84" i="3" s="1"/>
  <c r="F83" i="3"/>
  <c r="E83" i="3"/>
  <c r="G83" i="3"/>
  <c r="F82" i="3"/>
  <c r="E82" i="3"/>
  <c r="G82" i="3" s="1"/>
  <c r="F81" i="3"/>
  <c r="E81" i="3"/>
  <c r="G81" i="3"/>
  <c r="F80" i="3"/>
  <c r="E80" i="3"/>
  <c r="G80" i="3"/>
  <c r="F79" i="3"/>
  <c r="G79" i="3" s="1"/>
  <c r="E79" i="3"/>
  <c r="F78" i="3"/>
  <c r="E78" i="3"/>
  <c r="G78" i="3" s="1"/>
  <c r="F77" i="3"/>
  <c r="E77" i="3"/>
  <c r="F76" i="3"/>
  <c r="G76" i="3" s="1"/>
  <c r="E76" i="3"/>
  <c r="F75" i="3"/>
  <c r="E75" i="3"/>
  <c r="G75" i="3" s="1"/>
  <c r="F74" i="3"/>
  <c r="G74" i="3" s="1"/>
  <c r="E74" i="3"/>
  <c r="F73" i="3"/>
  <c r="E73" i="3"/>
  <c r="G73" i="3"/>
  <c r="F72" i="3"/>
  <c r="E72" i="3"/>
  <c r="G72" i="3"/>
  <c r="F71" i="3"/>
  <c r="E71" i="3"/>
  <c r="G71" i="3" s="1"/>
  <c r="F70" i="3"/>
  <c r="E70" i="3"/>
  <c r="F69" i="3"/>
  <c r="G69" i="3" s="1"/>
  <c r="E69" i="3"/>
  <c r="F68" i="3"/>
  <c r="G68" i="3" s="1"/>
  <c r="E68" i="3"/>
  <c r="F67" i="3"/>
  <c r="E67" i="3"/>
  <c r="G67" i="3" s="1"/>
  <c r="F66" i="3"/>
  <c r="E66" i="3"/>
  <c r="G66" i="3"/>
  <c r="F65" i="3"/>
  <c r="E65" i="3"/>
  <c r="G65" i="3" s="1"/>
  <c r="F64" i="3"/>
  <c r="E64" i="3"/>
  <c r="G64" i="3"/>
  <c r="F63" i="3"/>
  <c r="E63" i="3"/>
  <c r="G63" i="3"/>
  <c r="F62" i="3"/>
  <c r="G62" i="3" s="1"/>
  <c r="E62" i="3"/>
  <c r="F61" i="3"/>
  <c r="E61" i="3"/>
  <c r="F60" i="3"/>
  <c r="E60" i="3"/>
  <c r="G60" i="3"/>
  <c r="F59" i="3"/>
  <c r="G59" i="3" s="1"/>
  <c r="E59" i="3"/>
  <c r="F58" i="3"/>
  <c r="E58" i="3"/>
  <c r="G58" i="3" s="1"/>
  <c r="F57" i="3"/>
  <c r="E57" i="3"/>
  <c r="G57" i="3"/>
  <c r="F56" i="3"/>
  <c r="E56" i="3"/>
  <c r="G56" i="3" s="1"/>
  <c r="F55" i="3"/>
  <c r="G55" i="3" s="1"/>
  <c r="E55" i="3"/>
  <c r="F54" i="3"/>
  <c r="E54" i="3"/>
  <c r="G54" i="3" s="1"/>
  <c r="F53" i="3"/>
  <c r="E53" i="3"/>
  <c r="F52" i="3"/>
  <c r="E52" i="3"/>
  <c r="G52" i="3"/>
  <c r="F51" i="3"/>
  <c r="E51" i="3"/>
  <c r="G51" i="3" s="1"/>
  <c r="F50" i="3"/>
  <c r="G50" i="3" s="1"/>
  <c r="E50" i="3"/>
  <c r="F49" i="3"/>
  <c r="E49" i="3"/>
  <c r="G49" i="3" s="1"/>
  <c r="F48" i="3"/>
  <c r="E48" i="3"/>
  <c r="G48" i="3"/>
  <c r="F47" i="3"/>
  <c r="E47" i="3"/>
  <c r="G47" i="3" s="1"/>
  <c r="F46" i="3"/>
  <c r="E46" i="3"/>
  <c r="G46" i="3"/>
  <c r="F45" i="3"/>
  <c r="E45" i="3"/>
  <c r="G45" i="3"/>
  <c r="F44" i="3"/>
  <c r="G44" i="3" s="1"/>
  <c r="E44" i="3"/>
  <c r="F43" i="3"/>
  <c r="E43" i="3"/>
  <c r="G43" i="3" s="1"/>
  <c r="F42" i="3"/>
  <c r="E42" i="3"/>
  <c r="F41" i="3"/>
  <c r="G41" i="3" s="1"/>
  <c r="E41" i="3"/>
  <c r="F40" i="3"/>
  <c r="E40" i="3"/>
  <c r="G40" i="3" s="1"/>
  <c r="F39" i="3"/>
  <c r="G39" i="3" s="1"/>
  <c r="E39" i="3"/>
  <c r="F38" i="3"/>
  <c r="E38" i="3"/>
  <c r="F37" i="3"/>
  <c r="E37" i="3"/>
  <c r="F36" i="3"/>
  <c r="E36" i="3"/>
  <c r="G36" i="3" s="1"/>
  <c r="F35" i="3"/>
  <c r="E35" i="3"/>
  <c r="F34" i="3"/>
  <c r="G34" i="3" s="1"/>
  <c r="E34" i="3"/>
  <c r="F33" i="3"/>
  <c r="E33" i="3"/>
  <c r="G33" i="3"/>
  <c r="F32" i="3"/>
  <c r="E32" i="3"/>
  <c r="F31" i="3"/>
  <c r="E31" i="3"/>
  <c r="G31" i="3" s="1"/>
  <c r="F30" i="3"/>
  <c r="E30" i="3"/>
  <c r="G30" i="3"/>
  <c r="F29" i="3"/>
  <c r="E29" i="3"/>
  <c r="F28" i="3"/>
  <c r="E28" i="3"/>
  <c r="G28" i="3" s="1"/>
  <c r="F27" i="3"/>
  <c r="E27" i="3"/>
  <c r="G27" i="3"/>
  <c r="F26" i="3"/>
  <c r="E26" i="3"/>
  <c r="F25" i="3"/>
  <c r="E25" i="3"/>
  <c r="G25" i="3" s="1"/>
  <c r="F24" i="3"/>
  <c r="E24" i="3"/>
  <c r="G24" i="3"/>
  <c r="F23" i="3"/>
  <c r="E23" i="3"/>
  <c r="G23" i="3" s="1"/>
  <c r="F22" i="3"/>
  <c r="E22" i="3"/>
  <c r="F21" i="3"/>
  <c r="E21" i="3"/>
  <c r="G21" i="3"/>
  <c r="F20" i="3"/>
  <c r="E20" i="3"/>
  <c r="G20" i="3" s="1"/>
  <c r="F19" i="3"/>
  <c r="E19" i="3"/>
  <c r="F18" i="3"/>
  <c r="G18" i="3" s="1"/>
  <c r="E18" i="3"/>
  <c r="F17" i="3"/>
  <c r="E17" i="3"/>
  <c r="G17" i="3" s="1"/>
  <c r="F16" i="3"/>
  <c r="E16" i="3"/>
  <c r="G16" i="3"/>
  <c r="F15" i="3"/>
  <c r="E15" i="3"/>
  <c r="F14" i="3"/>
  <c r="E14" i="3"/>
  <c r="G14" i="3" s="1"/>
  <c r="F13" i="3"/>
  <c r="G13" i="3" s="1"/>
  <c r="E13" i="3"/>
  <c r="F12" i="3"/>
  <c r="E12" i="3"/>
  <c r="G12" i="3" s="1"/>
  <c r="F11" i="3"/>
  <c r="E11" i="3"/>
  <c r="G11" i="3"/>
  <c r="F10" i="3"/>
  <c r="E10" i="3"/>
  <c r="G10" i="3" s="1"/>
  <c r="F9" i="3"/>
  <c r="G9" i="3" s="1"/>
  <c r="E9" i="3"/>
  <c r="F8" i="3"/>
  <c r="E8" i="3"/>
  <c r="G8" i="3" s="1"/>
  <c r="F7" i="3"/>
  <c r="E7" i="3"/>
  <c r="F6" i="3"/>
  <c r="G6" i="3" s="1"/>
  <c r="E6" i="3"/>
  <c r="F5" i="3"/>
  <c r="E5" i="3"/>
  <c r="G5" i="3" s="1"/>
  <c r="F4" i="3"/>
  <c r="E4" i="3"/>
  <c r="G4" i="3"/>
  <c r="F3" i="3"/>
  <c r="E3" i="3"/>
  <c r="F2" i="3"/>
  <c r="E2" i="3"/>
  <c r="G2" i="3" s="1"/>
  <c r="F90" i="2"/>
  <c r="E90" i="2"/>
  <c r="G90" i="2" s="1"/>
  <c r="F89" i="2"/>
  <c r="E89" i="2"/>
  <c r="G89" i="2"/>
  <c r="F88" i="2"/>
  <c r="E88" i="2"/>
  <c r="G88" i="2"/>
  <c r="F87" i="2"/>
  <c r="E87" i="2"/>
  <c r="F86" i="2"/>
  <c r="E86" i="2"/>
  <c r="G86" i="2"/>
  <c r="F85" i="2"/>
  <c r="E85" i="2"/>
  <c r="G85" i="2"/>
  <c r="F84" i="2"/>
  <c r="G84" i="2" s="1"/>
  <c r="E84" i="2"/>
  <c r="F83" i="2"/>
  <c r="E83" i="2"/>
  <c r="G83" i="2" s="1"/>
  <c r="F82" i="2"/>
  <c r="E82" i="2"/>
  <c r="G82" i="2"/>
  <c r="F81" i="2"/>
  <c r="G81" i="2" s="1"/>
  <c r="E81" i="2"/>
  <c r="F80" i="2"/>
  <c r="E80" i="2"/>
  <c r="G80" i="2" s="1"/>
  <c r="F79" i="2"/>
  <c r="E79" i="2"/>
  <c r="G79" i="2"/>
  <c r="F78" i="2"/>
  <c r="E78" i="2"/>
  <c r="G78" i="2" s="1"/>
  <c r="F77" i="2"/>
  <c r="G77" i="2" s="1"/>
  <c r="E77" i="2"/>
  <c r="F76" i="2"/>
  <c r="E76" i="2"/>
  <c r="G76" i="2" s="1"/>
  <c r="F75" i="2"/>
  <c r="G75" i="2" s="1"/>
  <c r="E75" i="2"/>
  <c r="F74" i="2"/>
  <c r="E74" i="2"/>
  <c r="G74" i="2"/>
  <c r="F73" i="2"/>
  <c r="E73" i="2"/>
  <c r="G73" i="2" s="1"/>
  <c r="F72" i="2"/>
  <c r="G72" i="2" s="1"/>
  <c r="E72" i="2"/>
  <c r="F71" i="2"/>
  <c r="E71" i="2"/>
  <c r="G71" i="2" s="1"/>
  <c r="F70" i="2"/>
  <c r="E70" i="2"/>
  <c r="G70" i="2"/>
  <c r="F69" i="2"/>
  <c r="E69" i="2"/>
  <c r="G69" i="2" s="1"/>
  <c r="F68" i="2"/>
  <c r="E68" i="2"/>
  <c r="G68" i="2"/>
  <c r="F67" i="2"/>
  <c r="E67" i="2"/>
  <c r="F66" i="2"/>
  <c r="E66" i="2"/>
  <c r="F65" i="2"/>
  <c r="E65" i="2"/>
  <c r="G65" i="2"/>
  <c r="F64" i="2"/>
  <c r="G64" i="2" s="1"/>
  <c r="E64" i="2"/>
  <c r="F63" i="2"/>
  <c r="E63" i="2"/>
  <c r="G63" i="2" s="1"/>
  <c r="F62" i="2"/>
  <c r="E62" i="2"/>
  <c r="F61" i="2"/>
  <c r="G61" i="2" s="1"/>
  <c r="E61" i="2"/>
  <c r="F60" i="2"/>
  <c r="E60" i="2"/>
  <c r="G60" i="2" s="1"/>
  <c r="F59" i="2"/>
  <c r="E59" i="2"/>
  <c r="F58" i="2"/>
  <c r="E58" i="2"/>
  <c r="G58" i="2"/>
  <c r="F57" i="2"/>
  <c r="E57" i="2"/>
  <c r="G57" i="2" s="1"/>
  <c r="F56" i="2"/>
  <c r="G56" i="2" s="1"/>
  <c r="E56" i="2"/>
  <c r="F55" i="2"/>
  <c r="E55" i="2"/>
  <c r="G55" i="2" s="1"/>
  <c r="F54" i="2"/>
  <c r="E54" i="2"/>
  <c r="G54" i="2" s="1"/>
  <c r="F53" i="2"/>
  <c r="E53" i="2"/>
  <c r="G53" i="2"/>
  <c r="F52" i="2"/>
  <c r="E52" i="2"/>
  <c r="G52" i="2"/>
  <c r="F51" i="2"/>
  <c r="G51" i="2" s="1"/>
  <c r="E51" i="2"/>
  <c r="F50" i="2"/>
  <c r="E50" i="2"/>
  <c r="G50" i="2" s="1"/>
  <c r="F49" i="2"/>
  <c r="E49" i="2"/>
  <c r="G49" i="2"/>
  <c r="F48" i="2"/>
  <c r="E48" i="2"/>
  <c r="G48" i="2" s="1"/>
  <c r="F47" i="2"/>
  <c r="G47" i="2" s="1"/>
  <c r="E47" i="2"/>
  <c r="F46" i="2"/>
  <c r="E46" i="2"/>
  <c r="G46" i="2" s="1"/>
  <c r="F45" i="2"/>
  <c r="G45" i="2" s="1"/>
  <c r="E45" i="2"/>
  <c r="F44" i="2"/>
  <c r="E44" i="2"/>
  <c r="G44" i="2" s="1"/>
  <c r="F43" i="2"/>
  <c r="E43" i="2"/>
  <c r="F42" i="2"/>
  <c r="G42" i="2" s="1"/>
  <c r="E42" i="2"/>
  <c r="F41" i="2"/>
  <c r="E41" i="2"/>
  <c r="G41" i="2" s="1"/>
  <c r="F40" i="2"/>
  <c r="E40" i="2"/>
  <c r="G40" i="2"/>
  <c r="F39" i="2"/>
  <c r="E39" i="2"/>
  <c r="G39" i="2" s="1"/>
  <c r="F38" i="2"/>
  <c r="G38" i="2" s="1"/>
  <c r="E38" i="2"/>
  <c r="F37" i="2"/>
  <c r="E37" i="2"/>
  <c r="G37" i="2" s="1"/>
  <c r="F36" i="2"/>
  <c r="E36" i="2"/>
  <c r="G36" i="2"/>
  <c r="F35" i="2"/>
  <c r="E35" i="2"/>
  <c r="F34" i="2"/>
  <c r="E34" i="2"/>
  <c r="G34" i="2" s="1"/>
  <c r="F33" i="2"/>
  <c r="E33" i="2"/>
  <c r="G33" i="2" s="1"/>
  <c r="F32" i="2"/>
  <c r="E32" i="2"/>
  <c r="G32" i="2"/>
  <c r="F31" i="2"/>
  <c r="E31" i="2"/>
  <c r="G31" i="2"/>
  <c r="F30" i="2"/>
  <c r="E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G24" i="2" s="1"/>
  <c r="E24" i="2"/>
  <c r="F23" i="2"/>
  <c r="E23" i="2"/>
  <c r="G23" i="2" s="1"/>
  <c r="F22" i="2"/>
  <c r="E22" i="2"/>
  <c r="G22" i="2"/>
  <c r="F21" i="2"/>
  <c r="G21" i="2" s="1"/>
  <c r="E21" i="2"/>
  <c r="F20" i="2"/>
  <c r="E20" i="2"/>
  <c r="G20" i="2" s="1"/>
  <c r="F19" i="2"/>
  <c r="G19" i="2" s="1"/>
  <c r="E19" i="2"/>
  <c r="F18" i="2"/>
  <c r="G18" i="2" s="1"/>
  <c r="E18" i="2"/>
  <c r="F17" i="2"/>
  <c r="E17" i="2"/>
  <c r="F16" i="2"/>
  <c r="G16" i="2" s="1"/>
  <c r="E16" i="2"/>
  <c r="F15" i="2"/>
  <c r="E15" i="2"/>
  <c r="G15" i="2" s="1"/>
  <c r="F14" i="2"/>
  <c r="E14" i="2"/>
  <c r="G14" i="2" s="1"/>
  <c r="F13" i="2"/>
  <c r="E13" i="2"/>
  <c r="G13" i="2" s="1"/>
  <c r="F12" i="2"/>
  <c r="G12" i="2" s="1"/>
  <c r="E12" i="2"/>
  <c r="F11" i="2"/>
  <c r="E11" i="2"/>
  <c r="G11" i="2" s="1"/>
  <c r="F10" i="2"/>
  <c r="E10" i="2"/>
  <c r="F9" i="2"/>
  <c r="E9" i="2"/>
  <c r="F8" i="2"/>
  <c r="E8" i="2"/>
  <c r="G8" i="2"/>
  <c r="F7" i="2"/>
  <c r="E7" i="2"/>
  <c r="F6" i="2"/>
  <c r="E6" i="2"/>
  <c r="F5" i="2"/>
  <c r="E5" i="2"/>
  <c r="G5" i="2" s="1"/>
  <c r="F4" i="2"/>
  <c r="G4" i="2" s="1"/>
  <c r="E4" i="2"/>
  <c r="F3" i="2"/>
  <c r="E3" i="2"/>
  <c r="G3" i="2" s="1"/>
  <c r="F2" i="2"/>
  <c r="E2" i="2"/>
  <c r="G2" i="2" s="1"/>
  <c r="F90" i="1"/>
  <c r="E90" i="1"/>
  <c r="G90" i="1" s="1"/>
  <c r="F89" i="1"/>
  <c r="E89" i="1"/>
  <c r="G89" i="1" s="1"/>
  <c r="F88" i="1"/>
  <c r="E88" i="1"/>
  <c r="G88" i="1"/>
  <c r="F87" i="1"/>
  <c r="E87" i="1"/>
  <c r="G87" i="1"/>
  <c r="F86" i="1"/>
  <c r="E86" i="1"/>
  <c r="F85" i="1"/>
  <c r="E85" i="1"/>
  <c r="G85" i="1"/>
  <c r="F84" i="1"/>
  <c r="E84" i="1"/>
  <c r="G84" i="1"/>
  <c r="F83" i="1"/>
  <c r="G83" i="1" s="1"/>
  <c r="E83" i="1"/>
  <c r="F82" i="1"/>
  <c r="E82" i="1"/>
  <c r="F81" i="1"/>
  <c r="E81" i="1"/>
  <c r="G81" i="1"/>
  <c r="F80" i="1"/>
  <c r="G80" i="1" s="1"/>
  <c r="E80" i="1"/>
  <c r="F79" i="1"/>
  <c r="E79" i="1"/>
  <c r="G79" i="1" s="1"/>
  <c r="F78" i="1"/>
  <c r="G78" i="1" s="1"/>
  <c r="E78" i="1"/>
  <c r="F77" i="1"/>
  <c r="G77" i="1" s="1"/>
  <c r="E77" i="1"/>
  <c r="F76" i="1"/>
  <c r="E76" i="1"/>
  <c r="G76" i="1" s="1"/>
  <c r="F75" i="1"/>
  <c r="G75" i="1" s="1"/>
  <c r="E75" i="1"/>
  <c r="F74" i="1"/>
  <c r="E74" i="1"/>
  <c r="F73" i="1"/>
  <c r="E73" i="1"/>
  <c r="G73" i="1" s="1"/>
  <c r="F72" i="1"/>
  <c r="G72" i="1" s="1"/>
  <c r="E72" i="1"/>
  <c r="F71" i="1"/>
  <c r="E71" i="1"/>
  <c r="G71" i="1" s="1"/>
  <c r="F70" i="1"/>
  <c r="E70" i="1"/>
  <c r="F69" i="1"/>
  <c r="G69" i="1" s="1"/>
  <c r="E69" i="1"/>
  <c r="F68" i="1"/>
  <c r="E68" i="1"/>
  <c r="G68" i="1" s="1"/>
  <c r="F67" i="1"/>
  <c r="E67" i="1"/>
  <c r="G67" i="1"/>
  <c r="F66" i="1"/>
  <c r="E66" i="1"/>
  <c r="F65" i="1"/>
  <c r="E65" i="1"/>
  <c r="G65" i="1" s="1"/>
  <c r="F64" i="1"/>
  <c r="E64" i="1"/>
  <c r="G64" i="1"/>
  <c r="F63" i="1"/>
  <c r="E63" i="1"/>
  <c r="G63" i="1" s="1"/>
  <c r="F62" i="1"/>
  <c r="E62" i="1"/>
  <c r="F61" i="1"/>
  <c r="G61" i="1" s="1"/>
  <c r="E61" i="1"/>
  <c r="F60" i="1"/>
  <c r="E60" i="1"/>
  <c r="G60" i="1" s="1"/>
  <c r="F59" i="1"/>
  <c r="E59" i="1"/>
  <c r="G59" i="1"/>
  <c r="F58" i="1"/>
  <c r="E58" i="1"/>
  <c r="G58" i="1" s="1"/>
  <c r="F57" i="1"/>
  <c r="E57" i="1"/>
  <c r="G57" i="1" s="1"/>
  <c r="F56" i="1"/>
  <c r="G56" i="1" s="1"/>
  <c r="E56" i="1"/>
  <c r="F55" i="1"/>
  <c r="E55" i="1"/>
  <c r="G55" i="1" s="1"/>
  <c r="F54" i="1"/>
  <c r="E54" i="1"/>
  <c r="G54" i="1"/>
  <c r="F53" i="1"/>
  <c r="E53" i="1"/>
  <c r="G53" i="1" s="1"/>
  <c r="F52" i="1"/>
  <c r="G52" i="1" s="1"/>
  <c r="E52" i="1"/>
  <c r="F51" i="1"/>
  <c r="E51" i="1"/>
  <c r="G51" i="1" s="1"/>
  <c r="F50" i="1"/>
  <c r="E50" i="1"/>
  <c r="G50" i="1"/>
  <c r="F49" i="1"/>
  <c r="E49" i="1"/>
  <c r="G49" i="1" s="1"/>
  <c r="F48" i="1"/>
  <c r="E48" i="1"/>
  <c r="G48" i="1"/>
  <c r="F47" i="1"/>
  <c r="E47" i="1"/>
  <c r="G47" i="1"/>
  <c r="F46" i="1"/>
  <c r="G46" i="1" s="1"/>
  <c r="E46" i="1"/>
  <c r="F45" i="1"/>
  <c r="E45" i="1"/>
  <c r="G45" i="1" s="1"/>
  <c r="F44" i="1"/>
  <c r="E44" i="1"/>
  <c r="G44" i="1"/>
  <c r="F43" i="1"/>
  <c r="E43" i="1"/>
  <c r="G43" i="1" s="1"/>
  <c r="F42" i="1"/>
  <c r="G42" i="1" s="1"/>
  <c r="E42" i="1"/>
  <c r="F41" i="1"/>
  <c r="E41" i="1"/>
  <c r="G41" i="1" s="1"/>
  <c r="F40" i="1"/>
  <c r="G40" i="1" s="1"/>
  <c r="E40" i="1"/>
  <c r="F39" i="1"/>
  <c r="E39" i="1"/>
  <c r="G39" i="1" s="1"/>
  <c r="F38" i="1"/>
  <c r="E38" i="1"/>
  <c r="G38" i="1"/>
  <c r="F37" i="1"/>
  <c r="E37" i="1"/>
  <c r="G37" i="1" s="1"/>
  <c r="F36" i="1"/>
  <c r="G36" i="1" s="1"/>
  <c r="E36" i="1"/>
  <c r="F35" i="1"/>
  <c r="E35" i="1"/>
  <c r="G35" i="1" s="1"/>
  <c r="F34" i="1"/>
  <c r="E34" i="1"/>
  <c r="G34" i="1"/>
  <c r="F33" i="1"/>
  <c r="E33" i="1"/>
  <c r="G33" i="1" s="1"/>
  <c r="F32" i="1"/>
  <c r="E32" i="1"/>
  <c r="G32" i="1"/>
  <c r="F31" i="1"/>
  <c r="E31" i="1"/>
  <c r="G31" i="1"/>
  <c r="F30" i="1"/>
  <c r="G30" i="1" s="1"/>
  <c r="E30" i="1"/>
  <c r="F29" i="1"/>
  <c r="E29" i="1"/>
  <c r="G29" i="1" s="1"/>
  <c r="F28" i="1"/>
  <c r="E28" i="1"/>
  <c r="G28" i="1"/>
  <c r="F27" i="1"/>
  <c r="E27" i="1"/>
  <c r="G27" i="1" s="1"/>
  <c r="F26" i="1"/>
  <c r="G26" i="1" s="1"/>
  <c r="E26" i="1"/>
  <c r="F25" i="1"/>
  <c r="E25" i="1"/>
  <c r="G25" i="1" s="1"/>
  <c r="F24" i="1"/>
  <c r="G24" i="1" s="1"/>
  <c r="E24" i="1"/>
  <c r="F23" i="1"/>
  <c r="E23" i="1"/>
  <c r="G23" i="1" s="1"/>
  <c r="F22" i="1"/>
  <c r="E22" i="1"/>
  <c r="G22" i="1"/>
  <c r="F21" i="1"/>
  <c r="E21" i="1"/>
  <c r="G21" i="1" s="1"/>
  <c r="F20" i="1"/>
  <c r="G20" i="1" s="1"/>
  <c r="E20" i="1"/>
  <c r="F19" i="1"/>
  <c r="E19" i="1"/>
  <c r="G19" i="1" s="1"/>
  <c r="F18" i="1"/>
  <c r="E18" i="1"/>
  <c r="G18" i="1"/>
  <c r="F17" i="1"/>
  <c r="E17" i="1"/>
  <c r="G17" i="1" s="1"/>
  <c r="F16" i="1"/>
  <c r="E16" i="1"/>
  <c r="G16" i="1"/>
  <c r="F15" i="1"/>
  <c r="E15" i="1"/>
  <c r="G15" i="1"/>
  <c r="F14" i="1"/>
  <c r="G14" i="1" s="1"/>
  <c r="E14" i="1"/>
  <c r="F13" i="1"/>
  <c r="E13" i="1"/>
  <c r="G13" i="1" s="1"/>
  <c r="F12" i="1"/>
  <c r="E12" i="1"/>
  <c r="G12" i="1"/>
  <c r="F11" i="1"/>
  <c r="E11" i="1"/>
  <c r="G11" i="1" s="1"/>
  <c r="F10" i="1"/>
  <c r="G10" i="1" s="1"/>
  <c r="E10" i="1"/>
  <c r="F9" i="1"/>
  <c r="E9" i="1"/>
  <c r="G9" i="1" s="1"/>
  <c r="F8" i="1"/>
  <c r="G8" i="1" s="1"/>
  <c r="E8" i="1"/>
  <c r="F7" i="1"/>
  <c r="E7" i="1"/>
  <c r="G7" i="1" s="1"/>
  <c r="F6" i="1"/>
  <c r="E6" i="1"/>
  <c r="G6" i="1"/>
  <c r="F5" i="1"/>
  <c r="E5" i="1"/>
  <c r="G5" i="1" s="1"/>
  <c r="F4" i="1"/>
  <c r="G4" i="1" s="1"/>
  <c r="E4" i="1"/>
  <c r="F3" i="1"/>
  <c r="E3" i="1"/>
  <c r="G3" i="1" s="1"/>
  <c r="F2" i="1"/>
  <c r="E2" i="1"/>
  <c r="G2" i="1"/>
  <c r="I37" i="5"/>
  <c r="I45" i="5"/>
  <c r="I53" i="5"/>
  <c r="I61" i="5"/>
  <c r="I69" i="5"/>
  <c r="I77" i="5"/>
  <c r="I85" i="5"/>
  <c r="I98" i="5"/>
  <c r="I178" i="5"/>
  <c r="I94" i="5"/>
  <c r="I16" i="5"/>
  <c r="I42" i="5"/>
  <c r="I50" i="5"/>
  <c r="I8" i="5"/>
  <c r="I17" i="5"/>
  <c r="I29" i="5"/>
  <c r="I4" i="5"/>
  <c r="I13" i="5"/>
  <c r="I21" i="5"/>
  <c r="I23" i="5"/>
  <c r="I41" i="5"/>
  <c r="I49" i="5"/>
  <c r="I72" i="5"/>
  <c r="I73" i="5"/>
  <c r="I81" i="5"/>
  <c r="I18" i="5"/>
  <c r="I11" i="5"/>
  <c r="I58" i="5"/>
  <c r="I88" i="5"/>
  <c r="I25" i="5"/>
  <c r="I34" i="5"/>
  <c r="I47" i="5"/>
  <c r="I57" i="5"/>
  <c r="I68" i="5"/>
  <c r="I89" i="5"/>
  <c r="I24" i="5"/>
  <c r="I26" i="5"/>
  <c r="I56" i="5"/>
  <c r="I10" i="5"/>
  <c r="I33" i="5"/>
  <c r="I65" i="5"/>
  <c r="I70" i="5"/>
  <c r="I78" i="5"/>
  <c r="I86" i="5"/>
  <c r="I66" i="5"/>
  <c r="I74" i="5"/>
  <c r="I82" i="5"/>
  <c r="I90" i="5"/>
  <c r="G6" i="2"/>
  <c r="G35" i="2"/>
  <c r="G67" i="2"/>
  <c r="G15" i="3"/>
  <c r="G3" i="3"/>
  <c r="G19" i="3"/>
  <c r="G7" i="2"/>
  <c r="G10" i="2"/>
  <c r="G27" i="2"/>
  <c r="G43" i="2"/>
  <c r="G59" i="2"/>
  <c r="G7" i="3"/>
  <c r="G26" i="3"/>
  <c r="G29" i="3"/>
  <c r="G37" i="3"/>
  <c r="G53" i="3"/>
  <c r="G61" i="3"/>
  <c r="G77" i="3"/>
  <c r="G85" i="3"/>
  <c r="G9" i="4"/>
  <c r="G17" i="4"/>
  <c r="G25" i="4"/>
  <c r="G33" i="4"/>
  <c r="G41" i="4"/>
  <c r="G65" i="4"/>
  <c r="G73" i="4"/>
  <c r="I5" i="5"/>
  <c r="I14" i="5"/>
  <c r="I22" i="5"/>
  <c r="I30" i="5"/>
  <c r="I38" i="5"/>
  <c r="I46" i="5"/>
  <c r="I54" i="5"/>
  <c r="I62" i="5"/>
  <c r="I150" i="5"/>
  <c r="I95" i="5"/>
  <c r="I127" i="5"/>
  <c r="I143" i="5"/>
  <c r="I174" i="5"/>
  <c r="I177" i="5"/>
  <c r="I111" i="5"/>
  <c r="I134" i="5"/>
  <c r="I171" i="5"/>
  <c r="I146" i="5"/>
  <c r="I153" i="5"/>
  <c r="I173" i="5"/>
  <c r="I93" i="5"/>
  <c r="I140" i="5"/>
  <c r="I147" i="5"/>
  <c r="I154" i="5"/>
  <c r="I97" i="5"/>
  <c r="I101" i="5"/>
  <c r="I109" i="5"/>
  <c r="I113" i="5"/>
  <c r="I115" i="5"/>
  <c r="I119" i="5"/>
  <c r="I122" i="5"/>
  <c r="I129" i="5"/>
  <c r="I133" i="5"/>
  <c r="I135" i="5"/>
  <c r="G62" i="1"/>
  <c r="G70" i="1"/>
  <c r="G86" i="1"/>
  <c r="G9" i="2"/>
  <c r="G17" i="2"/>
  <c r="G30" i="2"/>
  <c r="G62" i="2"/>
  <c r="G66" i="2"/>
  <c r="G87" i="2"/>
  <c r="G32" i="3"/>
  <c r="G38" i="3"/>
  <c r="G70" i="3"/>
  <c r="G28" i="4"/>
  <c r="G35" i="4"/>
  <c r="G87" i="4"/>
  <c r="I121" i="5"/>
  <c r="I159" i="5"/>
  <c r="I179" i="5"/>
  <c r="I125" i="5"/>
  <c r="I138" i="5"/>
  <c r="I145" i="5"/>
  <c r="I163" i="5"/>
  <c r="G66" i="1"/>
  <c r="G74" i="1"/>
  <c r="G82" i="1"/>
  <c r="G22" i="3"/>
  <c r="G35" i="3"/>
  <c r="G42" i="3"/>
  <c r="I149" i="5"/>
  <c r="I169" i="5" l="1"/>
  <c r="I165" i="5"/>
  <c r="I157" i="5"/>
  <c r="I137" i="5"/>
  <c r="I117" i="5"/>
  <c r="I99" i="5"/>
  <c r="G91" i="1"/>
  <c r="G91" i="2"/>
  <c r="G91" i="3"/>
</calcChain>
</file>

<file path=xl/sharedStrings.xml><?xml version="1.0" encoding="utf-8"?>
<sst xmlns="http://schemas.openxmlformats.org/spreadsheetml/2006/main" count="1019" uniqueCount="461">
  <si>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</si>
  <si>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</si>
  <si>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</si>
  <si>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</si>
  <si>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</si>
  <si>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</si>
  <si>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</si>
  <si>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</si>
  <si>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</si>
  <si>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</si>
  <si>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</si>
  <si>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</si>
  <si>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</si>
  <si>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</si>
  <si>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</si>
  <si>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</si>
  <si>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</si>
  <si>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</si>
  <si>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</si>
  <si>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</si>
  <si>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</si>
  <si>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</si>
  <si>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</si>
  <si>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</si>
  <si>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</si>
  <si>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</si>
  <si>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</si>
  <si>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</si>
  <si>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</si>
  <si>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</si>
  <si>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</si>
  <si>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</si>
  <si>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</si>
  <si>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</si>
  <si>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</si>
  <si>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</si>
  <si>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</si>
  <si>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</si>
  <si>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</si>
  <si>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</si>
  <si>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</si>
  <si>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</si>
  <si>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</si>
  <si>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</si>
  <si>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</si>
  <si>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</si>
  <si>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</si>
  <si>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</si>
  <si>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</si>
  <si>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</si>
  <si>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</si>
  <si>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</si>
  <si>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</si>
  <si>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</si>
  <si>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</si>
  <si>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</si>
  <si>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</si>
  <si>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</si>
  <si>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</si>
  <si>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</si>
  <si>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</si>
  <si>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</si>
  <si>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</si>
  <si>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</si>
  <si>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</si>
  <si>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</si>
  <si>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</si>
  <si>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</si>
  <si>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</si>
  <si>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</si>
  <si>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</si>
  <si>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</si>
  <si>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</si>
  <si>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</si>
  <si>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</si>
  <si>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</si>
  <si>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</si>
  <si>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</si>
  <si>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</si>
  <si>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</si>
  <si>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</si>
  <si>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</si>
  <si>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</si>
  <si>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</si>
  <si>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</si>
  <si>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</si>
  <si>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</si>
  <si>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</si>
  <si>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</si>
  <si>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</si>
  <si>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</si>
  <si>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</si>
  <si>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</si>
  <si>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</si>
  <si>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</si>
  <si>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</si>
  <si>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</si>
  <si>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</si>
  <si>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</si>
  <si>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</si>
  <si>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</si>
  <si>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</si>
  <si>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</si>
  <si>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</si>
  <si>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</si>
  <si>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</si>
  <si>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</si>
  <si>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</si>
  <si>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</si>
  <si>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</si>
  <si>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</si>
  <si>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</si>
  <si>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</si>
  <si>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</si>
  <si>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</si>
  <si>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</si>
  <si>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</si>
  <si>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</si>
  <si>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</si>
  <si>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</si>
  <si>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</si>
  <si>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</si>
  <si>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</si>
  <si>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</si>
  <si>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</si>
  <si>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</si>
  <si>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</si>
  <si>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</si>
  <si>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</si>
  <si>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</si>
  <si>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</si>
  <si>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</si>
  <si>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</si>
  <si>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</si>
  <si>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</si>
  <si>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</si>
  <si>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</si>
  <si>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</si>
  <si>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</si>
  <si>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</si>
  <si>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</si>
  <si>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</si>
  <si>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</si>
  <si>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</si>
  <si>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</si>
  <si>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</si>
  <si>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</si>
  <si>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</si>
  <si>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</si>
  <si>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</si>
  <si>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</si>
  <si>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</si>
  <si>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</si>
  <si>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</si>
  <si>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</si>
  <si>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</si>
  <si>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</si>
  <si>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</si>
  <si>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</si>
  <si>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</si>
  <si>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</si>
  <si>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</si>
  <si>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</si>
  <si>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</si>
  <si>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</si>
  <si>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</si>
  <si>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</si>
  <si>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</si>
  <si>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</si>
  <si>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</si>
  <si>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</si>
  <si>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</si>
  <si>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</si>
  <si>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</si>
  <si>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</si>
  <si>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</si>
  <si>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</si>
  <si>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</si>
  <si>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</si>
  <si>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</si>
  <si>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</si>
  <si>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</si>
  <si>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</si>
  <si>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</si>
  <si>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</si>
  <si>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</si>
  <si>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</si>
  <si>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</si>
  <si>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</si>
  <si>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</si>
  <si>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</si>
  <si>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</si>
  <si>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</si>
  <si>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</si>
  <si>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</si>
  <si>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</si>
  <si>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</si>
  <si>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</si>
  <si>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</si>
  <si>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</si>
  <si>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</si>
  <si>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</si>
  <si>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</si>
  <si>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</si>
  <si>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</si>
  <si>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</si>
  <si>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</si>
  <si>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</si>
  <si>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</si>
  <si>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</si>
  <si>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</si>
  <si>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</si>
  <si>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</si>
  <si>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</si>
  <si>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</si>
  <si>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</si>
  <si>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</si>
  <si>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</si>
  <si>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</si>
  <si>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</si>
  <si>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</si>
  <si>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</si>
  <si>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</si>
  <si>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</si>
  <si>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</si>
  <si>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</si>
  <si>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</si>
  <si>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</si>
  <si>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</si>
  <si>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</si>
  <si>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</si>
  <si>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</si>
  <si>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</si>
  <si>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</si>
  <si>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</si>
  <si>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</si>
  <si>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</si>
  <si>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</si>
  <si>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</si>
  <si>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</si>
  <si>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</si>
  <si>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</si>
  <si>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</si>
  <si>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</si>
  <si>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</si>
  <si>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</si>
  <si>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</si>
  <si>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</si>
  <si>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</si>
  <si>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</si>
  <si>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</si>
  <si>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</si>
  <si>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</si>
  <si>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</si>
  <si>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</si>
  <si>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</si>
  <si>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</si>
  <si>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</si>
  <si>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</si>
  <si>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</si>
  <si>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</si>
  <si>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</si>
  <si>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</si>
  <si>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</si>
  <si>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</si>
  <si>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</si>
  <si>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</si>
  <si>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</si>
  <si>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</si>
  <si>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</si>
  <si>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</si>
  <si>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</si>
  <si>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</si>
  <si>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</si>
  <si>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</si>
  <si>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</si>
  <si>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</si>
  <si>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</si>
  <si>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</si>
  <si>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</si>
  <si>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</si>
  <si>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</si>
  <si>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</si>
  <si>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</si>
  <si>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</si>
  <si>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</si>
  <si>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</si>
  <si>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</si>
  <si>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</si>
  <si>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</si>
  <si>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</si>
  <si>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</si>
  <si>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</si>
  <si>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</si>
  <si>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</si>
  <si>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</si>
  <si>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</si>
  <si>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</si>
  <si>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</si>
  <si>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</si>
  <si>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</si>
  <si>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</si>
  <si>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</si>
  <si>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</si>
  <si>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</si>
  <si>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</si>
  <si>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</si>
  <si>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</si>
  <si>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</si>
  <si>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</si>
  <si>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</si>
  <si>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</si>
  <si>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</si>
  <si>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</si>
  <si>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</si>
  <si>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</si>
  <si>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</si>
  <si>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</si>
  <si>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</si>
  <si>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</si>
  <si>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</si>
  <si>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</si>
  <si>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</si>
  <si>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</si>
  <si>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</si>
  <si>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</si>
  <si>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</si>
  <si>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</si>
  <si>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</si>
  <si>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</si>
  <si>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</si>
  <si>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</si>
  <si>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</si>
  <si>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</si>
  <si>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</si>
  <si>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</si>
  <si>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</si>
  <si>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</si>
  <si>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</si>
  <si>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</si>
  <si>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</si>
  <si>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</si>
  <si>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</si>
  <si>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</si>
  <si>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</si>
  <si>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</si>
  <si>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</si>
  <si>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</si>
  <si>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</si>
  <si>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</si>
  <si>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</si>
  <si>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</si>
  <si>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</si>
  <si>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</si>
  <si>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</si>
  <si>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</si>
  <si>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</si>
  <si>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</si>
  <si>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</si>
  <si>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</si>
  <si>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</si>
  <si>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</si>
  <si>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</si>
  <si>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</si>
  <si>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</si>
  <si>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</si>
  <si>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</si>
  <si>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</si>
  <si>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</si>
  <si>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</si>
  <si>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</si>
  <si>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</si>
  <si>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</si>
  <si>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</si>
  <si>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</si>
  <si>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</si>
  <si>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</si>
  <si>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</si>
  <si>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</si>
  <si>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</si>
  <si>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</si>
  <si>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</si>
  <si>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</si>
  <si>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</si>
  <si>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</si>
  <si>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</si>
  <si>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</si>
  <si>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</si>
  <si>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</si>
  <si>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</si>
  <si>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</si>
  <si>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</si>
  <si>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</si>
  <si>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</si>
  <si>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</si>
  <si>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</si>
  <si>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</si>
  <si>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</si>
  <si>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</si>
  <si>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</si>
  <si>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</si>
  <si>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</si>
  <si>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</si>
  <si>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</si>
  <si>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</si>
  <si>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</si>
  <si>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</si>
  <si>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</si>
  <si>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</si>
  <si>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</si>
  <si>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</si>
  <si>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</si>
  <si>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</si>
  <si>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</si>
  <si>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</si>
  <si>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</si>
  <si>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</si>
  <si>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</si>
  <si>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</si>
  <si>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</si>
  <si>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</si>
  <si>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</si>
  <si>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</si>
  <si>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</si>
  <si>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</si>
  <si>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</si>
  <si>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</si>
  <si>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</si>
  <si>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</si>
  <si>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</si>
  <si>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</si>
  <si>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</si>
  <si>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</si>
  <si>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</si>
  <si>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</si>
  <si>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</si>
  <si>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</si>
  <si>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</si>
  <si>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</si>
  <si>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</si>
  <si>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</si>
  <si>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</si>
  <si>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</si>
  <si>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</si>
  <si>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</si>
  <si>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</si>
  <si>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</si>
  <si>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</si>
  <si>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</si>
  <si>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</si>
  <si>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</si>
  <si>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</si>
  <si>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</si>
  <si>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</si>
  <si>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</si>
  <si>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</si>
  <si>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Preliminary Flow Results</t>
  </si>
  <si>
    <t>Rep4</t>
  </si>
  <si>
    <t>RBS_1by1_7</t>
  </si>
  <si>
    <t>01-Well-A8</t>
  </si>
  <si>
    <t>ttcaagaaggagatatacat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</si>
</sst>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workbookViewId="0"/>
  </sheetViews>
  <sheetFormatPr defaultColWidth="8.81640625" defaultRowHeight="14.5" x14ac:dyDescent="0.35"/>
  <cols>
    <col min="1" max="1" width="39.453125" customWidth="1"/>
    <col min="2" max="1025" width="8.45312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1023" width="8.453125" customWidth="1"/>
    <col min="1024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1"/>
  <sheetViews>
    <sheetView tabSelected="1" topLeftCell="A106" workbookViewId="0">
      <selection activeCell="P104" sqref="P104"/>
    </sheetView>
  </sheetViews>
  <sheetFormatPr defaultColWidth="8.81640625" defaultRowHeight="14.5" x14ac:dyDescent="0.35"/>
  <cols>
    <col min="1" max="1" width="27.1796875" customWidth="1"/>
    <col min="2" max="2" width="26" customWidth="1"/>
    <col min="3" max="8" width="8.453125" customWidth="1"/>
    <col min="9" max="9" width="9.1796875" customWidth="1"/>
    <col min="10" max="10" width="10.81640625" bestFit="1" customWidth="1"/>
    <col min="11" max="13" width="9.1796875" customWidth="1"/>
    <col min="14" max="14" width="15.36328125" customWidth="1"/>
    <col min="15" max="1026" width="9.1796875" customWidth="1"/>
  </cols>
  <sheetData>
    <row r="1" spans="1:14" x14ac:dyDescent="0.35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457</v>
      </c>
      <c r="G1" s="2" t="s">
        <v>4</v>
      </c>
      <c r="H1" t="s">
        <v>5</v>
      </c>
      <c r="I1" s="2" t="s">
        <v>6</v>
      </c>
      <c r="J1" s="19" t="s">
        <v>362</v>
      </c>
      <c r="L1" s="20" t="s">
        <v>456</v>
      </c>
      <c r="M1" s="20"/>
      <c r="N1" s="20"/>
    </row>
    <row r="2" spans="1:14" x14ac:dyDescent="0.35">
      <c r="A2" s="3" t="s">
        <v>7</v>
      </c>
      <c r="B2" t="s">
        <v>184</v>
      </c>
      <c r="C2" s="5">
        <v>80.919700000000006</v>
      </c>
      <c r="D2" s="13">
        <v>52.402430874231797</v>
      </c>
      <c r="E2" s="5">
        <v>98.720439999999996</v>
      </c>
      <c r="F2" s="13">
        <v>61.622165036105699</v>
      </c>
      <c r="G2">
        <f>AVERAGE(C2:F2)</f>
        <v>73.416183977584367</v>
      </c>
      <c r="H2">
        <f>_xlfn.STDEV.P(C2:F2)</f>
        <v>17.869560905540101</v>
      </c>
      <c r="I2" s="4">
        <f t="shared" ref="I2:I34" si="0">H2/G2</f>
        <v>0.24340084076007118</v>
      </c>
      <c r="J2" t="s">
        <v>363</v>
      </c>
      <c r="L2">
        <v>4451.3999999999996</v>
      </c>
      <c r="M2">
        <v>20.100000000000001</v>
      </c>
      <c r="N2" t="s">
        <v>367</v>
      </c>
    </row>
    <row r="3" spans="1:14" x14ac:dyDescent="0.35">
      <c r="A3" s="3" t="s">
        <v>8</v>
      </c>
      <c r="B3" t="s">
        <v>185</v>
      </c>
      <c r="C3" s="5">
        <v>58.336880000000001</v>
      </c>
      <c r="D3" s="13">
        <v>40.072951065481497</v>
      </c>
      <c r="E3" s="5">
        <v>81.136200000000002</v>
      </c>
      <c r="F3" s="13">
        <v>42.042854027511197</v>
      </c>
      <c r="G3">
        <f t="shared" ref="G3:G67" si="1">AVERAGE(C3:F3)</f>
        <v>55.397221273248171</v>
      </c>
      <c r="H3">
        <f t="shared" ref="H3:H67" si="2">_xlfn.STDEV.P(C3:F3)</f>
        <v>16.464423777197684</v>
      </c>
      <c r="I3" s="4">
        <f t="shared" si="0"/>
        <v>0.29720667208173684</v>
      </c>
      <c r="J3" t="s">
        <v>363</v>
      </c>
      <c r="L3">
        <v>3804.5</v>
      </c>
      <c r="M3">
        <v>47.3</v>
      </c>
      <c r="N3" t="s">
        <v>368</v>
      </c>
    </row>
    <row r="4" spans="1:14" x14ac:dyDescent="0.35">
      <c r="A4" s="3" t="s">
        <v>9</v>
      </c>
      <c r="B4" t="s">
        <v>186</v>
      </c>
      <c r="C4" s="5">
        <v>38.780700000000003</v>
      </c>
      <c r="D4" s="13">
        <v>28.831559098860701</v>
      </c>
      <c r="E4" s="5">
        <v>58.763330000000003</v>
      </c>
      <c r="F4" s="13">
        <v>24.487869963654301</v>
      </c>
      <c r="G4">
        <f t="shared" si="1"/>
        <v>37.715864765628751</v>
      </c>
      <c r="H4">
        <f t="shared" si="2"/>
        <v>13.210227103744803</v>
      </c>
      <c r="I4" s="4">
        <f t="shared" si="0"/>
        <v>0.350256508390696</v>
      </c>
      <c r="J4" t="s">
        <v>363</v>
      </c>
      <c r="L4">
        <v>1269</v>
      </c>
      <c r="M4">
        <v>34.1</v>
      </c>
      <c r="N4" t="s">
        <v>369</v>
      </c>
    </row>
    <row r="5" spans="1:14" x14ac:dyDescent="0.35">
      <c r="A5" s="3" t="s">
        <v>10</v>
      </c>
      <c r="B5" t="s">
        <v>187</v>
      </c>
      <c r="C5" s="5">
        <v>60.720820000000003</v>
      </c>
      <c r="D5" s="13">
        <v>43.093359009539199</v>
      </c>
      <c r="E5" s="5">
        <v>74.605289999999997</v>
      </c>
      <c r="F5" s="13">
        <v>38.6419582348774</v>
      </c>
      <c r="G5">
        <f t="shared" si="1"/>
        <v>54.265356811104148</v>
      </c>
      <c r="H5">
        <f t="shared" si="2"/>
        <v>14.355225573478041</v>
      </c>
      <c r="I5" s="4">
        <f t="shared" si="0"/>
        <v>0.26453756903226661</v>
      </c>
      <c r="J5" t="s">
        <v>363</v>
      </c>
      <c r="L5">
        <v>4381.2</v>
      </c>
      <c r="M5">
        <v>23.5</v>
      </c>
      <c r="N5" t="s">
        <v>370</v>
      </c>
    </row>
    <row r="6" spans="1:14" x14ac:dyDescent="0.35">
      <c r="A6" s="3" t="s">
        <v>11</v>
      </c>
      <c r="B6" t="s">
        <v>188</v>
      </c>
      <c r="C6" s="5">
        <v>58.099539999999998</v>
      </c>
      <c r="D6" s="13">
        <v>45.913213688575503</v>
      </c>
      <c r="E6" s="5">
        <v>70.531620000000004</v>
      </c>
      <c r="F6" s="13">
        <v>44.352931357439502</v>
      </c>
      <c r="G6">
        <f t="shared" si="1"/>
        <v>54.724326261503748</v>
      </c>
      <c r="H6">
        <f t="shared" si="2"/>
        <v>10.564849030446464</v>
      </c>
      <c r="I6" s="4">
        <f t="shared" si="0"/>
        <v>0.19305580812382497</v>
      </c>
      <c r="J6" t="s">
        <v>363</v>
      </c>
      <c r="L6">
        <v>4759.7</v>
      </c>
      <c r="M6">
        <v>64.900000000000006</v>
      </c>
      <c r="N6" t="s">
        <v>371</v>
      </c>
    </row>
    <row r="7" spans="1:14" x14ac:dyDescent="0.35">
      <c r="A7" s="3" t="s">
        <v>12</v>
      </c>
      <c r="B7" t="s">
        <v>189</v>
      </c>
      <c r="C7" s="5">
        <v>30.82338</v>
      </c>
      <c r="D7" s="13">
        <v>21.973718715652002</v>
      </c>
      <c r="E7" s="5">
        <v>47.703389999999999</v>
      </c>
      <c r="F7" s="13">
        <v>21.2056788752271</v>
      </c>
      <c r="G7">
        <f t="shared" si="1"/>
        <v>30.426541897719773</v>
      </c>
      <c r="H7">
        <f t="shared" si="2"/>
        <v>10.666788357509031</v>
      </c>
      <c r="I7" s="4">
        <f t="shared" si="0"/>
        <v>0.35057511278691916</v>
      </c>
      <c r="J7" t="s">
        <v>363</v>
      </c>
      <c r="L7">
        <v>1440.1</v>
      </c>
      <c r="M7">
        <v>36.200000000000003</v>
      </c>
      <c r="N7" t="s">
        <v>372</v>
      </c>
    </row>
    <row r="8" spans="1:14" x14ac:dyDescent="0.35">
      <c r="A8" s="3" t="s">
        <v>13</v>
      </c>
      <c r="B8" t="s">
        <v>190</v>
      </c>
      <c r="C8" s="5">
        <v>51.836950000000002</v>
      </c>
      <c r="D8" s="13">
        <v>35.402643899503197</v>
      </c>
      <c r="E8" s="5">
        <v>58.743639999999999</v>
      </c>
      <c r="F8" s="13">
        <v>29.738674110669599</v>
      </c>
      <c r="G8">
        <f t="shared" si="1"/>
        <v>43.930477002543199</v>
      </c>
      <c r="H8">
        <f t="shared" si="2"/>
        <v>11.790603462120091</v>
      </c>
      <c r="I8" s="4">
        <f t="shared" si="0"/>
        <v>0.26839233868181117</v>
      </c>
      <c r="J8" t="s">
        <v>363</v>
      </c>
      <c r="L8">
        <v>3708.1</v>
      </c>
      <c r="M8">
        <v>49.1</v>
      </c>
      <c r="N8" t="s">
        <v>373</v>
      </c>
    </row>
    <row r="9" spans="1:14" x14ac:dyDescent="0.35">
      <c r="A9" s="14" t="s">
        <v>460</v>
      </c>
      <c r="B9" s="14" t="s">
        <v>458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f t="shared" si="2"/>
        <v>0</v>
      </c>
      <c r="I9" s="14" t="e">
        <f t="shared" si="0"/>
        <v>#DIV/0!</v>
      </c>
      <c r="J9" s="14" t="s">
        <v>363</v>
      </c>
      <c r="K9" s="14"/>
      <c r="L9" s="14">
        <v>0</v>
      </c>
      <c r="M9" s="14">
        <v>0</v>
      </c>
      <c r="N9" s="14" t="s">
        <v>459</v>
      </c>
    </row>
    <row r="10" spans="1:14" x14ac:dyDescent="0.35">
      <c r="A10" s="3" t="s">
        <v>14</v>
      </c>
      <c r="B10" t="s">
        <v>191</v>
      </c>
      <c r="C10" s="5">
        <v>57.188220000000001</v>
      </c>
      <c r="D10" s="13">
        <v>40.1977444663301</v>
      </c>
      <c r="E10" s="5"/>
      <c r="F10" s="13">
        <v>45.233411378176697</v>
      </c>
      <c r="G10">
        <f>AVERAGE(C10:F10)</f>
        <v>47.539791948168933</v>
      </c>
      <c r="H10">
        <f>_xlfn.STDEV.P(C10:F10)</f>
        <v>7.1254758070502131</v>
      </c>
      <c r="I10" s="4">
        <f t="shared" si="0"/>
        <v>0.14988445500179901</v>
      </c>
      <c r="J10" t="s">
        <v>363</v>
      </c>
      <c r="L10">
        <v>4732.8</v>
      </c>
      <c r="M10">
        <v>37.299999999999997</v>
      </c>
      <c r="N10" t="s">
        <v>374</v>
      </c>
    </row>
    <row r="11" spans="1:14" x14ac:dyDescent="0.35">
      <c r="A11" s="3" t="s">
        <v>15</v>
      </c>
      <c r="B11" t="s">
        <v>192</v>
      </c>
      <c r="C11" s="5">
        <v>36.167740000000002</v>
      </c>
      <c r="D11" s="13">
        <v>27.1777393378885</v>
      </c>
      <c r="E11" s="5">
        <v>69.797920000000005</v>
      </c>
      <c r="F11" s="13">
        <v>24.135048945303499</v>
      </c>
      <c r="G11">
        <f t="shared" si="1"/>
        <v>39.319612070798009</v>
      </c>
      <c r="H11">
        <f t="shared" si="2"/>
        <v>18.144266191776882</v>
      </c>
      <c r="I11" s="4">
        <f t="shared" si="0"/>
        <v>0.46145588006073723</v>
      </c>
      <c r="J11" t="s">
        <v>363</v>
      </c>
      <c r="L11">
        <v>1232.7</v>
      </c>
      <c r="M11">
        <v>20.7</v>
      </c>
      <c r="N11" t="s">
        <v>375</v>
      </c>
    </row>
    <row r="12" spans="1:14" x14ac:dyDescent="0.35">
      <c r="A12" s="3" t="s">
        <v>16</v>
      </c>
      <c r="B12" t="s">
        <v>193</v>
      </c>
      <c r="C12" s="5">
        <v>56.372480000000003</v>
      </c>
      <c r="D12" s="13">
        <v>30.926453127990602</v>
      </c>
      <c r="E12" s="5">
        <v>51.613819999999997</v>
      </c>
      <c r="F12" s="13">
        <v>38.223958764392201</v>
      </c>
      <c r="G12">
        <f t="shared" si="1"/>
        <v>44.284177973095701</v>
      </c>
      <c r="H12">
        <f t="shared" si="2"/>
        <v>10.185845178865824</v>
      </c>
      <c r="I12" s="4">
        <f t="shared" si="0"/>
        <v>0.23001093494507466</v>
      </c>
      <c r="J12" t="s">
        <v>363</v>
      </c>
      <c r="L12">
        <v>529.1</v>
      </c>
      <c r="M12">
        <v>17.2</v>
      </c>
      <c r="N12" t="s">
        <v>376</v>
      </c>
    </row>
    <row r="13" spans="1:14" x14ac:dyDescent="0.35">
      <c r="A13" s="3" t="s">
        <v>17</v>
      </c>
      <c r="B13" t="s">
        <v>194</v>
      </c>
      <c r="C13" s="5">
        <v>63.550339999999998</v>
      </c>
      <c r="D13" s="13">
        <v>44.897779461052998</v>
      </c>
      <c r="E13" s="5">
        <v>69.601749999999996</v>
      </c>
      <c r="F13" s="13">
        <v>42.063148527607297</v>
      </c>
      <c r="G13">
        <f t="shared" si="1"/>
        <v>55.028254497165072</v>
      </c>
      <c r="H13">
        <f t="shared" si="2"/>
        <v>11.786997176422119</v>
      </c>
      <c r="I13" s="4">
        <f t="shared" si="0"/>
        <v>0.21419900166067157</v>
      </c>
      <c r="J13" t="s">
        <v>363</v>
      </c>
      <c r="L13">
        <v>29.2</v>
      </c>
      <c r="M13">
        <v>63</v>
      </c>
      <c r="N13" t="s">
        <v>377</v>
      </c>
    </row>
    <row r="14" spans="1:14" x14ac:dyDescent="0.35">
      <c r="A14" s="3" t="s">
        <v>18</v>
      </c>
      <c r="B14" t="s">
        <v>195</v>
      </c>
      <c r="C14" s="5">
        <v>65.107550000000003</v>
      </c>
      <c r="D14" s="13">
        <v>37.850634254858399</v>
      </c>
      <c r="E14" s="5">
        <v>76.232690000000005</v>
      </c>
      <c r="F14" s="13">
        <v>37.078370379348499</v>
      </c>
      <c r="G14">
        <f t="shared" si="1"/>
        <v>54.067311158551718</v>
      </c>
      <c r="H14">
        <f t="shared" si="2"/>
        <v>17.064551059573802</v>
      </c>
      <c r="I14" s="4">
        <f t="shared" si="0"/>
        <v>0.31561678755453954</v>
      </c>
      <c r="J14" t="s">
        <v>363</v>
      </c>
      <c r="L14">
        <v>2837.7</v>
      </c>
      <c r="M14">
        <v>10.1</v>
      </c>
      <c r="N14" t="s">
        <v>378</v>
      </c>
    </row>
    <row r="15" spans="1:14" x14ac:dyDescent="0.35">
      <c r="A15" s="3" t="s">
        <v>19</v>
      </c>
      <c r="B15" t="s">
        <v>196</v>
      </c>
      <c r="C15" s="5">
        <v>58.078800000000001</v>
      </c>
      <c r="D15" s="13">
        <v>37.186557387499697</v>
      </c>
      <c r="E15" s="5">
        <v>76.092160000000007</v>
      </c>
      <c r="F15" s="13">
        <v>40.679528476473799</v>
      </c>
      <c r="G15">
        <f t="shared" si="1"/>
        <v>53.009261465993376</v>
      </c>
      <c r="H15">
        <f t="shared" si="2"/>
        <v>15.499199218245529</v>
      </c>
      <c r="I15" s="4">
        <f t="shared" si="0"/>
        <v>0.29238662810249888</v>
      </c>
      <c r="J15" t="s">
        <v>363</v>
      </c>
      <c r="L15">
        <v>4250.1000000000004</v>
      </c>
      <c r="N15" t="s">
        <v>379</v>
      </c>
    </row>
    <row r="16" spans="1:14" x14ac:dyDescent="0.35">
      <c r="A16" s="3" t="s">
        <v>20</v>
      </c>
      <c r="B16" t="s">
        <v>197</v>
      </c>
      <c r="C16" s="5">
        <v>52.617710000000002</v>
      </c>
      <c r="D16" s="13">
        <v>36.7191236173622</v>
      </c>
      <c r="E16" s="5">
        <v>76.854759999999999</v>
      </c>
      <c r="F16" s="13">
        <v>37.733533951420597</v>
      </c>
      <c r="G16">
        <f t="shared" si="1"/>
        <v>50.981281892195696</v>
      </c>
      <c r="H16">
        <f t="shared" si="2"/>
        <v>16.209771362559025</v>
      </c>
      <c r="I16" s="4">
        <f t="shared" si="0"/>
        <v>0.31795535068804232</v>
      </c>
      <c r="J16" t="s">
        <v>363</v>
      </c>
      <c r="L16">
        <v>4103.3999999999996</v>
      </c>
      <c r="M16">
        <v>13.7</v>
      </c>
      <c r="N16" t="s">
        <v>380</v>
      </c>
    </row>
    <row r="17" spans="1:14" x14ac:dyDescent="0.35">
      <c r="A17" s="3" t="s">
        <v>21</v>
      </c>
      <c r="B17" t="s">
        <v>198</v>
      </c>
      <c r="C17" s="5">
        <v>36.815010000000001</v>
      </c>
      <c r="D17" s="13">
        <v>23.946455342029601</v>
      </c>
      <c r="E17" s="5">
        <v>63.98509</v>
      </c>
      <c r="F17" s="13">
        <v>24.695211021941201</v>
      </c>
      <c r="G17">
        <f t="shared" si="1"/>
        <v>37.3604415909927</v>
      </c>
      <c r="H17">
        <f t="shared" si="2"/>
        <v>16.198090095581602</v>
      </c>
      <c r="I17" s="4">
        <f t="shared" si="0"/>
        <v>0.43356259738340003</v>
      </c>
      <c r="J17" t="s">
        <v>363</v>
      </c>
      <c r="L17">
        <v>2132.6999999999998</v>
      </c>
      <c r="M17">
        <v>44.5</v>
      </c>
      <c r="N17" t="s">
        <v>381</v>
      </c>
    </row>
    <row r="18" spans="1:14" x14ac:dyDescent="0.35">
      <c r="A18" s="3" t="s">
        <v>22</v>
      </c>
      <c r="B18" t="s">
        <v>199</v>
      </c>
      <c r="C18" s="5">
        <v>42.687649999999998</v>
      </c>
      <c r="D18" s="13">
        <v>29.705522173926799</v>
      </c>
      <c r="E18" s="5">
        <v>51.966189999999997</v>
      </c>
      <c r="F18" s="13">
        <v>27.230803229479399</v>
      </c>
      <c r="G18">
        <f t="shared" si="1"/>
        <v>37.897541350851547</v>
      </c>
      <c r="H18">
        <f t="shared" si="2"/>
        <v>10.021982039857061</v>
      </c>
      <c r="I18" s="4">
        <f t="shared" si="0"/>
        <v>0.26444939915955445</v>
      </c>
      <c r="J18" t="s">
        <v>363</v>
      </c>
      <c r="L18">
        <v>3313.1</v>
      </c>
      <c r="M18">
        <v>24.8</v>
      </c>
      <c r="N18" t="s">
        <v>382</v>
      </c>
    </row>
    <row r="19" spans="1:14" x14ac:dyDescent="0.35">
      <c r="A19" s="3" t="s">
        <v>23</v>
      </c>
      <c r="B19" t="s">
        <v>200</v>
      </c>
      <c r="C19" s="5">
        <v>40.084040000000002</v>
      </c>
      <c r="D19" s="13">
        <v>25.1140718006925</v>
      </c>
      <c r="E19" s="5">
        <v>42.432659999999998</v>
      </c>
      <c r="F19" s="13">
        <v>24.960836048252801</v>
      </c>
      <c r="G19">
        <f t="shared" si="1"/>
        <v>33.147901962236325</v>
      </c>
      <c r="H19">
        <f t="shared" si="2"/>
        <v>8.153024255501311</v>
      </c>
      <c r="I19" s="4">
        <f t="shared" si="0"/>
        <v>0.24595898300862679</v>
      </c>
      <c r="J19" t="s">
        <v>363</v>
      </c>
      <c r="L19">
        <v>2351.1999999999998</v>
      </c>
      <c r="M19">
        <v>37.299999999999997</v>
      </c>
      <c r="N19" t="s">
        <v>383</v>
      </c>
    </row>
    <row r="20" spans="1:14" x14ac:dyDescent="0.35">
      <c r="A20" s="3" t="s">
        <v>24</v>
      </c>
      <c r="B20" t="s">
        <v>201</v>
      </c>
      <c r="C20" s="5">
        <v>41.378250000000001</v>
      </c>
      <c r="D20" s="13">
        <v>28.2187559874023</v>
      </c>
      <c r="E20" s="5">
        <v>45.713760000000001</v>
      </c>
      <c r="F20" s="13">
        <v>27.337416486270001</v>
      </c>
      <c r="G20">
        <f t="shared" si="1"/>
        <v>35.662045618418077</v>
      </c>
      <c r="H20">
        <f t="shared" si="2"/>
        <v>8.0376297075056957</v>
      </c>
      <c r="I20" s="4">
        <f t="shared" si="0"/>
        <v>0.22538330508316576</v>
      </c>
      <c r="J20" t="s">
        <v>363</v>
      </c>
      <c r="L20">
        <v>3089.7</v>
      </c>
      <c r="M20">
        <v>32.6</v>
      </c>
      <c r="N20" t="s">
        <v>384</v>
      </c>
    </row>
    <row r="21" spans="1:14" x14ac:dyDescent="0.35">
      <c r="A21" s="3" t="s">
        <v>25</v>
      </c>
      <c r="B21" t="s">
        <v>202</v>
      </c>
      <c r="C21" s="5">
        <v>33.055370000000003</v>
      </c>
      <c r="D21" s="13">
        <v>21.947024504601199</v>
      </c>
      <c r="E21" s="5">
        <v>50.399459999999998</v>
      </c>
      <c r="F21" s="13">
        <v>22.5475906493885</v>
      </c>
      <c r="G21">
        <f t="shared" si="1"/>
        <v>31.987361288497425</v>
      </c>
      <c r="H21">
        <f t="shared" si="2"/>
        <v>11.511555650986132</v>
      </c>
      <c r="I21" s="4">
        <f t="shared" si="0"/>
        <v>0.35987825151197012</v>
      </c>
      <c r="J21" t="s">
        <v>363</v>
      </c>
      <c r="L21">
        <v>2539.6999999999998</v>
      </c>
      <c r="M21">
        <v>35.5</v>
      </c>
      <c r="N21" t="s">
        <v>385</v>
      </c>
    </row>
    <row r="22" spans="1:14" x14ac:dyDescent="0.35">
      <c r="A22" s="3" t="s">
        <v>26</v>
      </c>
      <c r="B22" t="s">
        <v>203</v>
      </c>
      <c r="C22" s="5">
        <v>41.566409999999998</v>
      </c>
      <c r="D22" s="13">
        <v>38.517309197236898</v>
      </c>
      <c r="E22" s="5">
        <v>50.849089999999997</v>
      </c>
      <c r="F22" s="13">
        <v>31.2219056419998</v>
      </c>
      <c r="G22">
        <f t="shared" si="1"/>
        <v>40.538678709809169</v>
      </c>
      <c r="H22">
        <f t="shared" si="2"/>
        <v>7.0400463010044936</v>
      </c>
      <c r="I22" s="4">
        <f t="shared" si="0"/>
        <v>0.17366245090028082</v>
      </c>
      <c r="J22" t="s">
        <v>363</v>
      </c>
      <c r="L22">
        <v>4188</v>
      </c>
      <c r="M22">
        <v>23.8</v>
      </c>
      <c r="N22" t="s">
        <v>386</v>
      </c>
    </row>
    <row r="23" spans="1:14" x14ac:dyDescent="0.35">
      <c r="A23" s="3" t="s">
        <v>27</v>
      </c>
      <c r="B23" t="s">
        <v>204</v>
      </c>
      <c r="C23" s="5">
        <v>28.702819999999999</v>
      </c>
      <c r="D23" s="13">
        <v>23.434212199983399</v>
      </c>
      <c r="E23" s="5">
        <v>53.352260000000001</v>
      </c>
      <c r="F23" s="13">
        <v>23.378552343325801</v>
      </c>
      <c r="G23">
        <f t="shared" si="1"/>
        <v>32.216961135827297</v>
      </c>
      <c r="H23">
        <f t="shared" si="2"/>
        <v>12.39258038963081</v>
      </c>
      <c r="I23" s="4">
        <f t="shared" si="0"/>
        <v>0.38466012785574233</v>
      </c>
      <c r="J23" t="s">
        <v>363</v>
      </c>
      <c r="L23">
        <v>1410.8</v>
      </c>
      <c r="M23">
        <v>61.9</v>
      </c>
      <c r="N23" t="s">
        <v>387</v>
      </c>
    </row>
    <row r="24" spans="1:14" x14ac:dyDescent="0.35">
      <c r="A24" s="3" t="s">
        <v>28</v>
      </c>
      <c r="B24" t="s">
        <v>205</v>
      </c>
      <c r="C24" s="5">
        <v>38.140860000000004</v>
      </c>
      <c r="D24" s="13">
        <v>30.1165285722543</v>
      </c>
      <c r="E24" s="5">
        <v>41.817480000000003</v>
      </c>
      <c r="F24" s="13">
        <v>27.8051960760375</v>
      </c>
      <c r="G24">
        <f t="shared" si="1"/>
        <v>34.470016162072952</v>
      </c>
      <c r="H24">
        <f t="shared" si="2"/>
        <v>5.7191127001052164</v>
      </c>
      <c r="I24" s="4">
        <f t="shared" si="0"/>
        <v>0.16591557930274209</v>
      </c>
      <c r="J24" t="s">
        <v>363</v>
      </c>
      <c r="L24">
        <v>51.7</v>
      </c>
      <c r="M24">
        <v>43.5</v>
      </c>
      <c r="N24" t="s">
        <v>388</v>
      </c>
    </row>
    <row r="25" spans="1:14" x14ac:dyDescent="0.35">
      <c r="A25" s="3" t="s">
        <v>29</v>
      </c>
      <c r="B25" t="s">
        <v>206</v>
      </c>
      <c r="C25" s="5">
        <v>17.194130000000001</v>
      </c>
      <c r="D25" s="13">
        <v>15.7509751581518</v>
      </c>
      <c r="E25" s="5">
        <v>50.857239999999997</v>
      </c>
      <c r="F25" s="13">
        <v>14.425654783023299</v>
      </c>
      <c r="G25">
        <f t="shared" si="1"/>
        <v>24.556999985293778</v>
      </c>
      <c r="H25">
        <f t="shared" si="2"/>
        <v>15.215984260928566</v>
      </c>
      <c r="I25" s="4">
        <f t="shared" si="0"/>
        <v>0.61961901983307488</v>
      </c>
      <c r="J25" t="s">
        <v>363</v>
      </c>
      <c r="L25">
        <v>19.600000000000001</v>
      </c>
      <c r="M25">
        <v>19</v>
      </c>
      <c r="N25" t="s">
        <v>389</v>
      </c>
    </row>
    <row r="26" spans="1:14" x14ac:dyDescent="0.35">
      <c r="A26" s="3" t="s">
        <v>30</v>
      </c>
      <c r="B26" t="s">
        <v>207</v>
      </c>
      <c r="C26" s="5">
        <v>48.385629999999999</v>
      </c>
      <c r="D26" s="13">
        <v>30.410129880343899</v>
      </c>
      <c r="E26" s="5">
        <v>33.564770000000003</v>
      </c>
      <c r="F26" s="13">
        <v>28.175155765084401</v>
      </c>
      <c r="G26">
        <f t="shared" si="1"/>
        <v>35.133921411357079</v>
      </c>
      <c r="H26">
        <f t="shared" si="2"/>
        <v>7.8868346378362091</v>
      </c>
      <c r="I26" s="4">
        <f t="shared" si="0"/>
        <v>0.22447920189423493</v>
      </c>
      <c r="J26" t="s">
        <v>363</v>
      </c>
      <c r="L26">
        <v>1309.8</v>
      </c>
      <c r="M26">
        <v>1220.4000000000001</v>
      </c>
      <c r="N26" t="s">
        <v>390</v>
      </c>
    </row>
    <row r="27" spans="1:14" x14ac:dyDescent="0.35">
      <c r="A27" s="3" t="s">
        <v>31</v>
      </c>
      <c r="B27" t="s">
        <v>208</v>
      </c>
      <c r="C27" s="5">
        <v>48.905099999999997</v>
      </c>
      <c r="D27" s="13">
        <v>33.031041129423997</v>
      </c>
      <c r="E27" s="5">
        <v>69.513630000000006</v>
      </c>
      <c r="F27" s="13">
        <v>32.524704415513099</v>
      </c>
      <c r="G27">
        <f t="shared" si="1"/>
        <v>45.993618886234273</v>
      </c>
      <c r="H27">
        <f t="shared" si="2"/>
        <v>15.092280511808298</v>
      </c>
      <c r="I27" s="4">
        <f t="shared" si="0"/>
        <v>0.32813857394303375</v>
      </c>
      <c r="J27" t="s">
        <v>363</v>
      </c>
      <c r="L27">
        <v>3779.7</v>
      </c>
      <c r="M27">
        <v>2957.7</v>
      </c>
      <c r="N27" t="s">
        <v>391</v>
      </c>
    </row>
    <row r="28" spans="1:14" x14ac:dyDescent="0.35">
      <c r="A28" s="3" t="s">
        <v>32</v>
      </c>
      <c r="B28" t="s">
        <v>209</v>
      </c>
      <c r="C28" s="5">
        <v>25.205770000000001</v>
      </c>
      <c r="D28" s="13">
        <v>17.319717236411801</v>
      </c>
      <c r="E28" s="5">
        <v>63.579430000000002</v>
      </c>
      <c r="F28" s="13">
        <v>14.5349979149782</v>
      </c>
      <c r="G28">
        <f t="shared" si="1"/>
        <v>30.159978787847503</v>
      </c>
      <c r="H28">
        <f t="shared" si="2"/>
        <v>19.687662685180761</v>
      </c>
      <c r="I28" s="4">
        <f t="shared" si="0"/>
        <v>0.65277442082000403</v>
      </c>
      <c r="J28" t="s">
        <v>363</v>
      </c>
      <c r="L28">
        <v>664.6</v>
      </c>
      <c r="M28">
        <v>454.1</v>
      </c>
      <c r="N28" t="s">
        <v>392</v>
      </c>
    </row>
    <row r="29" spans="1:14" x14ac:dyDescent="0.35">
      <c r="A29" s="3" t="s">
        <v>33</v>
      </c>
      <c r="B29" t="s">
        <v>210</v>
      </c>
      <c r="C29" s="5">
        <v>16.40183</v>
      </c>
      <c r="D29" s="13">
        <v>14.475101201960801</v>
      </c>
      <c r="E29" s="5">
        <v>36.599069999999998</v>
      </c>
      <c r="F29" s="13">
        <v>13.5156308111582</v>
      </c>
      <c r="G29">
        <f t="shared" si="1"/>
        <v>20.24790800327975</v>
      </c>
      <c r="H29">
        <f t="shared" si="2"/>
        <v>9.4973900257809607</v>
      </c>
      <c r="I29" s="4">
        <f t="shared" si="0"/>
        <v>0.46905537225092964</v>
      </c>
      <c r="J29" t="s">
        <v>363</v>
      </c>
      <c r="L29">
        <v>568.4</v>
      </c>
      <c r="M29">
        <v>454</v>
      </c>
      <c r="N29" t="s">
        <v>393</v>
      </c>
    </row>
    <row r="30" spans="1:14" x14ac:dyDescent="0.35">
      <c r="A30" s="3" t="s">
        <v>34</v>
      </c>
      <c r="B30" t="s">
        <v>211</v>
      </c>
      <c r="C30" s="5">
        <v>19.432220000000001</v>
      </c>
      <c r="D30" s="13">
        <v>13.7006632906307</v>
      </c>
      <c r="E30" s="5">
        <v>32.797179999999997</v>
      </c>
      <c r="F30" s="13">
        <v>14.661262128155199</v>
      </c>
      <c r="G30">
        <f t="shared" si="1"/>
        <v>20.147831354696475</v>
      </c>
      <c r="H30">
        <f t="shared" si="2"/>
        <v>7.6188342068414894</v>
      </c>
      <c r="I30" s="4">
        <f t="shared" si="0"/>
        <v>0.37814661403077177</v>
      </c>
      <c r="J30" t="s">
        <v>363</v>
      </c>
      <c r="L30">
        <v>579.70000000000005</v>
      </c>
      <c r="M30">
        <v>425.2</v>
      </c>
      <c r="N30" t="s">
        <v>394</v>
      </c>
    </row>
    <row r="31" spans="1:14" x14ac:dyDescent="0.35">
      <c r="A31" s="3" t="s">
        <v>35</v>
      </c>
      <c r="B31" t="s">
        <v>212</v>
      </c>
      <c r="C31" s="5">
        <v>4.0942990000000004</v>
      </c>
      <c r="D31" s="13">
        <v>10.30270525886</v>
      </c>
      <c r="E31" s="5">
        <v>27.163430000000002</v>
      </c>
      <c r="F31" s="13">
        <v>6.79700512139644</v>
      </c>
      <c r="G31">
        <f t="shared" si="1"/>
        <v>12.089359845064109</v>
      </c>
      <c r="H31">
        <f t="shared" si="2"/>
        <v>8.9770504911654871</v>
      </c>
      <c r="I31" s="4">
        <f t="shared" si="0"/>
        <v>0.74255796884321146</v>
      </c>
      <c r="J31" t="s">
        <v>363</v>
      </c>
      <c r="L31">
        <v>424.2</v>
      </c>
      <c r="M31">
        <v>331.1</v>
      </c>
      <c r="N31" t="s">
        <v>395</v>
      </c>
    </row>
    <row r="32" spans="1:14" x14ac:dyDescent="0.35">
      <c r="A32" s="3" t="s">
        <v>36</v>
      </c>
      <c r="B32" t="s">
        <v>213</v>
      </c>
      <c r="C32" s="5">
        <v>13.735950000000001</v>
      </c>
      <c r="D32" s="13">
        <v>2.20689740549706</v>
      </c>
      <c r="E32" s="5">
        <v>7.1227999999999998</v>
      </c>
      <c r="F32" s="13">
        <v>10.8485346306729</v>
      </c>
      <c r="G32">
        <f t="shared" si="1"/>
        <v>8.4785455090424904</v>
      </c>
      <c r="H32">
        <f t="shared" si="2"/>
        <v>4.3136054014646659</v>
      </c>
      <c r="I32" s="4">
        <f t="shared" si="0"/>
        <v>0.50876714607053108</v>
      </c>
      <c r="J32" t="s">
        <v>363</v>
      </c>
      <c r="L32">
        <v>480.8</v>
      </c>
      <c r="M32">
        <v>341.6</v>
      </c>
      <c r="N32" t="s">
        <v>396</v>
      </c>
    </row>
    <row r="33" spans="1:14" x14ac:dyDescent="0.35">
      <c r="A33" s="3" t="s">
        <v>37</v>
      </c>
      <c r="B33" t="s">
        <v>214</v>
      </c>
      <c r="C33" s="5">
        <v>3.855629</v>
      </c>
      <c r="D33" s="13">
        <v>5.09390281276871</v>
      </c>
      <c r="E33" s="5">
        <v>12.219049999999999</v>
      </c>
      <c r="F33" s="13">
        <v>10.3236643085159</v>
      </c>
      <c r="G33">
        <f t="shared" si="1"/>
        <v>7.8730615303211522</v>
      </c>
      <c r="H33">
        <f t="shared" si="2"/>
        <v>3.4912947837481312</v>
      </c>
      <c r="I33" s="4">
        <f t="shared" si="0"/>
        <v>0.44344817709124607</v>
      </c>
      <c r="J33" t="s">
        <v>363</v>
      </c>
      <c r="L33">
        <v>388.5</v>
      </c>
      <c r="M33">
        <v>295.60000000000002</v>
      </c>
      <c r="N33" t="s">
        <v>397</v>
      </c>
    </row>
    <row r="34" spans="1:14" x14ac:dyDescent="0.35">
      <c r="A34" s="3" t="s">
        <v>38</v>
      </c>
      <c r="B34" t="s">
        <v>215</v>
      </c>
      <c r="C34" s="5">
        <v>22.466930000000001</v>
      </c>
      <c r="D34" s="13">
        <v>19.344873003205301</v>
      </c>
      <c r="E34" s="5">
        <v>15.769450000000001</v>
      </c>
      <c r="F34" s="13">
        <v>17.428368852076702</v>
      </c>
      <c r="G34">
        <f t="shared" si="1"/>
        <v>18.752405463820502</v>
      </c>
      <c r="H34">
        <f t="shared" si="2"/>
        <v>2.4899702088317643</v>
      </c>
      <c r="I34" s="4">
        <f t="shared" si="0"/>
        <v>0.13278137642851889</v>
      </c>
      <c r="J34" t="s">
        <v>363</v>
      </c>
      <c r="L34">
        <v>940.1</v>
      </c>
      <c r="M34">
        <v>1060</v>
      </c>
      <c r="N34" t="s">
        <v>398</v>
      </c>
    </row>
    <row r="35" spans="1:14" x14ac:dyDescent="0.35">
      <c r="A35" s="3" t="s">
        <v>39</v>
      </c>
      <c r="B35" t="s">
        <v>216</v>
      </c>
      <c r="C35" s="5">
        <v>22.96256</v>
      </c>
      <c r="D35" s="13">
        <v>19.662467746082498</v>
      </c>
      <c r="E35" s="5">
        <v>34.856940000000002</v>
      </c>
      <c r="F35" s="13">
        <v>16.994633851288899</v>
      </c>
      <c r="G35">
        <f t="shared" si="1"/>
        <v>23.619150399342846</v>
      </c>
      <c r="H35">
        <f t="shared" si="2"/>
        <v>6.8238292617708316</v>
      </c>
      <c r="I35" s="4">
        <f t="shared" ref="I35:I66" si="3">H35/G35</f>
        <v>0.28891086878216798</v>
      </c>
      <c r="J35" t="s">
        <v>363</v>
      </c>
      <c r="L35">
        <v>1510.1</v>
      </c>
      <c r="M35">
        <v>1564.1</v>
      </c>
      <c r="N35" t="s">
        <v>399</v>
      </c>
    </row>
    <row r="36" spans="1:14" x14ac:dyDescent="0.35">
      <c r="A36" s="3" t="s">
        <v>40</v>
      </c>
      <c r="B36" t="s">
        <v>217</v>
      </c>
      <c r="C36" s="5">
        <v>29.076550000000001</v>
      </c>
      <c r="D36" s="13">
        <v>20.181648115818401</v>
      </c>
      <c r="E36" s="5">
        <v>35.253309999999999</v>
      </c>
      <c r="F36" s="13">
        <v>22.444411618568498</v>
      </c>
      <c r="G36">
        <f t="shared" si="1"/>
        <v>26.738979933596724</v>
      </c>
      <c r="H36">
        <f t="shared" si="2"/>
        <v>5.9033881770534107</v>
      </c>
      <c r="I36" s="4">
        <f t="shared" si="3"/>
        <v>0.2207783614675585</v>
      </c>
      <c r="J36" t="s">
        <v>363</v>
      </c>
      <c r="L36">
        <v>55.6</v>
      </c>
      <c r="M36">
        <v>1795.2</v>
      </c>
      <c r="N36" t="s">
        <v>400</v>
      </c>
    </row>
    <row r="37" spans="1:14" x14ac:dyDescent="0.35">
      <c r="A37" s="3" t="s">
        <v>41</v>
      </c>
      <c r="B37" t="s">
        <v>218</v>
      </c>
      <c r="C37" s="5">
        <v>25.283290000000001</v>
      </c>
      <c r="D37" s="13">
        <v>19.394105164390101</v>
      </c>
      <c r="E37" s="5">
        <v>38.101759999999999</v>
      </c>
      <c r="F37" s="13">
        <v>16.6507809513895</v>
      </c>
      <c r="G37">
        <f t="shared" si="1"/>
        <v>24.857484028944903</v>
      </c>
      <c r="H37">
        <f t="shared" si="2"/>
        <v>8.2581874637125168</v>
      </c>
      <c r="I37" s="4">
        <f t="shared" si="3"/>
        <v>0.33222137260940815</v>
      </c>
      <c r="J37" t="s">
        <v>363</v>
      </c>
      <c r="L37">
        <v>37.5</v>
      </c>
      <c r="M37">
        <v>416.2</v>
      </c>
      <c r="N37" t="s">
        <v>401</v>
      </c>
    </row>
    <row r="38" spans="1:14" x14ac:dyDescent="0.35">
      <c r="A38" s="3" t="s">
        <v>42</v>
      </c>
      <c r="B38" t="s">
        <v>219</v>
      </c>
      <c r="C38" s="5">
        <v>46.826149999999998</v>
      </c>
      <c r="D38" s="13">
        <v>33.655348913159102</v>
      </c>
      <c r="E38" s="5">
        <v>43.13908</v>
      </c>
      <c r="F38" s="13">
        <v>30.3848119444955</v>
      </c>
      <c r="G38">
        <f t="shared" si="1"/>
        <v>38.501347714413654</v>
      </c>
      <c r="H38">
        <f t="shared" si="2"/>
        <v>6.7114221878263933</v>
      </c>
      <c r="I38" s="4">
        <f t="shared" si="3"/>
        <v>0.17431655217912942</v>
      </c>
      <c r="J38" t="s">
        <v>363</v>
      </c>
      <c r="L38">
        <v>1006.5</v>
      </c>
      <c r="M38">
        <v>807.7</v>
      </c>
      <c r="N38" t="s">
        <v>402</v>
      </c>
    </row>
    <row r="39" spans="1:14" x14ac:dyDescent="0.35">
      <c r="A39" s="3" t="s">
        <v>43</v>
      </c>
      <c r="B39" t="s">
        <v>220</v>
      </c>
      <c r="C39" s="5">
        <v>31.864070000000002</v>
      </c>
      <c r="D39" s="13">
        <v>21.754566911867801</v>
      </c>
      <c r="E39" s="5">
        <v>67.089179999999999</v>
      </c>
      <c r="F39" s="13">
        <v>21.5449384547329</v>
      </c>
      <c r="G39">
        <f t="shared" si="1"/>
        <v>35.563188841650174</v>
      </c>
      <c r="H39">
        <f t="shared" si="2"/>
        <v>18.673249464347226</v>
      </c>
      <c r="I39" s="4">
        <f t="shared" si="3"/>
        <v>0.52507241539819027</v>
      </c>
      <c r="J39" t="s">
        <v>363</v>
      </c>
      <c r="L39">
        <v>1013.4</v>
      </c>
      <c r="M39">
        <v>611.6</v>
      </c>
      <c r="N39" t="s">
        <v>403</v>
      </c>
    </row>
    <row r="40" spans="1:14" x14ac:dyDescent="0.35">
      <c r="A40" s="3" t="s">
        <v>44</v>
      </c>
      <c r="B40" t="s">
        <v>221</v>
      </c>
      <c r="C40" s="5">
        <v>29.32302</v>
      </c>
      <c r="D40" s="13">
        <v>22.6866044356542</v>
      </c>
      <c r="E40" s="5">
        <v>46.645310000000002</v>
      </c>
      <c r="F40" s="13">
        <v>19.241786954268701</v>
      </c>
      <c r="G40">
        <f t="shared" si="1"/>
        <v>29.474180347480729</v>
      </c>
      <c r="H40">
        <f t="shared" si="2"/>
        <v>10.5551362415003</v>
      </c>
      <c r="I40" s="4">
        <f t="shared" si="3"/>
        <v>0.35811466568577494</v>
      </c>
      <c r="J40" t="s">
        <v>363</v>
      </c>
      <c r="L40">
        <v>1132.2</v>
      </c>
      <c r="M40">
        <v>781.9</v>
      </c>
      <c r="N40" t="s">
        <v>404</v>
      </c>
    </row>
    <row r="41" spans="1:14" x14ac:dyDescent="0.35">
      <c r="A41" s="3" t="s">
        <v>45</v>
      </c>
      <c r="B41" t="s">
        <v>222</v>
      </c>
      <c r="C41" s="5">
        <v>28.972580000000001</v>
      </c>
      <c r="D41" s="13">
        <v>17.606108127820999</v>
      </c>
      <c r="E41" s="5">
        <v>45.231839999999998</v>
      </c>
      <c r="F41" s="13">
        <v>18.237190689990499</v>
      </c>
      <c r="G41">
        <f t="shared" si="1"/>
        <v>27.511929704452871</v>
      </c>
      <c r="H41">
        <f t="shared" si="2"/>
        <v>11.183411879459863</v>
      </c>
      <c r="I41" s="4">
        <f t="shared" si="3"/>
        <v>0.40649318312447569</v>
      </c>
      <c r="J41" t="s">
        <v>363</v>
      </c>
      <c r="L41">
        <v>2202.1</v>
      </c>
      <c r="M41">
        <v>1909.9</v>
      </c>
      <c r="N41" t="s">
        <v>405</v>
      </c>
    </row>
    <row r="42" spans="1:14" x14ac:dyDescent="0.35">
      <c r="A42" s="3" t="s">
        <v>46</v>
      </c>
      <c r="B42" t="s">
        <v>223</v>
      </c>
      <c r="C42" s="5">
        <v>32.670119999999997</v>
      </c>
      <c r="D42" s="13">
        <v>25.027898766589701</v>
      </c>
      <c r="E42" s="5">
        <v>40.613889999999998</v>
      </c>
      <c r="F42" s="13">
        <v>32.393341833579598</v>
      </c>
      <c r="G42">
        <f t="shared" si="1"/>
        <v>32.67631265004232</v>
      </c>
      <c r="H42">
        <f t="shared" si="2"/>
        <v>5.5132449598906064</v>
      </c>
      <c r="I42" s="4">
        <f t="shared" si="3"/>
        <v>0.1687229834937776</v>
      </c>
      <c r="J42" t="s">
        <v>363</v>
      </c>
      <c r="L42">
        <v>3021.3</v>
      </c>
      <c r="M42">
        <v>2477.6</v>
      </c>
      <c r="N42" t="s">
        <v>406</v>
      </c>
    </row>
    <row r="43" spans="1:14" x14ac:dyDescent="0.35">
      <c r="A43" s="3" t="s">
        <v>47</v>
      </c>
      <c r="B43" t="s">
        <v>224</v>
      </c>
      <c r="C43" s="5">
        <v>38.546660000000003</v>
      </c>
      <c r="D43" s="13">
        <v>25.355344461352001</v>
      </c>
      <c r="E43" s="5">
        <v>44.109699999999997</v>
      </c>
      <c r="F43" s="13">
        <v>29.061844556404701</v>
      </c>
      <c r="G43">
        <f t="shared" si="1"/>
        <v>34.268387254439176</v>
      </c>
      <c r="H43">
        <f t="shared" si="2"/>
        <v>7.4448887321974935</v>
      </c>
      <c r="I43" s="4">
        <f t="shared" si="3"/>
        <v>0.21725238123755217</v>
      </c>
      <c r="J43" t="s">
        <v>363</v>
      </c>
      <c r="L43">
        <v>4670</v>
      </c>
      <c r="M43">
        <v>3796.5</v>
      </c>
      <c r="N43" t="s">
        <v>407</v>
      </c>
    </row>
    <row r="44" spans="1:14" x14ac:dyDescent="0.35">
      <c r="A44" s="3" t="s">
        <v>48</v>
      </c>
      <c r="B44" t="s">
        <v>225</v>
      </c>
      <c r="C44" s="5">
        <v>3.5672220000000001</v>
      </c>
      <c r="D44" s="13">
        <v>5.61783014631719</v>
      </c>
      <c r="E44" s="5">
        <v>43.193710000000003</v>
      </c>
      <c r="F44" s="13">
        <v>6.8739392896310401</v>
      </c>
      <c r="G44">
        <f t="shared" si="1"/>
        <v>14.813175358987058</v>
      </c>
      <c r="H44">
        <f t="shared" si="2"/>
        <v>16.42796439312691</v>
      </c>
      <c r="I44" s="4">
        <f t="shared" si="3"/>
        <v>1.1090103232430966</v>
      </c>
      <c r="J44" t="s">
        <v>363</v>
      </c>
      <c r="L44">
        <v>377.2</v>
      </c>
      <c r="M44">
        <v>331.1</v>
      </c>
      <c r="N44" t="s">
        <v>408</v>
      </c>
    </row>
    <row r="45" spans="1:14" x14ac:dyDescent="0.35">
      <c r="A45" s="3" t="s">
        <v>49</v>
      </c>
      <c r="B45" t="s">
        <v>226</v>
      </c>
      <c r="C45" s="5">
        <v>4.3186530000000003</v>
      </c>
      <c r="D45" s="13">
        <v>5.4172448938971298</v>
      </c>
      <c r="E45" s="5">
        <v>14.297129999999999</v>
      </c>
      <c r="F45" s="13">
        <v>5.9296706764169604</v>
      </c>
      <c r="G45">
        <f t="shared" si="1"/>
        <v>7.4906746425785222</v>
      </c>
      <c r="H45">
        <f t="shared" si="2"/>
        <v>3.972574736195885</v>
      </c>
      <c r="I45" s="4">
        <f t="shared" si="3"/>
        <v>0.53033604124453093</v>
      </c>
      <c r="J45" t="s">
        <v>363</v>
      </c>
      <c r="L45">
        <v>351.5</v>
      </c>
      <c r="M45">
        <v>319.3</v>
      </c>
      <c r="N45" t="s">
        <v>409</v>
      </c>
    </row>
    <row r="46" spans="1:14" x14ac:dyDescent="0.35">
      <c r="A46" s="3" t="s">
        <v>50</v>
      </c>
      <c r="B46" t="s">
        <v>227</v>
      </c>
      <c r="C46" s="5">
        <v>43.978830000000002</v>
      </c>
      <c r="D46" s="13">
        <v>37.012277350569498</v>
      </c>
      <c r="E46" s="5">
        <v>4.8521130000000001</v>
      </c>
      <c r="F46" s="13">
        <v>30.556163307764798</v>
      </c>
      <c r="G46">
        <f t="shared" si="1"/>
        <v>29.099845914583575</v>
      </c>
      <c r="H46">
        <f t="shared" si="2"/>
        <v>14.782287969813023</v>
      </c>
      <c r="I46" s="4">
        <f t="shared" si="3"/>
        <v>0.50798509425800031</v>
      </c>
      <c r="J46" t="s">
        <v>363</v>
      </c>
      <c r="L46">
        <v>4359</v>
      </c>
      <c r="M46">
        <v>3996.5</v>
      </c>
      <c r="N46" t="s">
        <v>410</v>
      </c>
    </row>
    <row r="47" spans="1:14" x14ac:dyDescent="0.35">
      <c r="A47" s="3" t="s">
        <v>51</v>
      </c>
      <c r="B47" t="s">
        <v>228</v>
      </c>
      <c r="C47" s="5">
        <v>35.732439999999997</v>
      </c>
      <c r="D47" s="13">
        <v>28.322704559267201</v>
      </c>
      <c r="E47" s="5">
        <v>54.23715</v>
      </c>
      <c r="F47" s="13">
        <v>27.187744604819201</v>
      </c>
      <c r="G47">
        <f t="shared" si="1"/>
        <v>36.370009791021602</v>
      </c>
      <c r="H47">
        <f t="shared" si="2"/>
        <v>10.824905426012752</v>
      </c>
      <c r="I47" s="4">
        <f t="shared" si="3"/>
        <v>0.29763273334848034</v>
      </c>
      <c r="J47" t="s">
        <v>363</v>
      </c>
      <c r="L47">
        <v>2306.9</v>
      </c>
      <c r="M47">
        <v>2653.5</v>
      </c>
      <c r="N47" t="s">
        <v>411</v>
      </c>
    </row>
    <row r="48" spans="1:14" x14ac:dyDescent="0.35">
      <c r="A48" s="3" t="s">
        <v>52</v>
      </c>
      <c r="B48" t="s">
        <v>229</v>
      </c>
      <c r="C48" s="5">
        <v>38.970750000000002</v>
      </c>
      <c r="D48" s="13">
        <v>25.921623611409899</v>
      </c>
      <c r="E48" s="5">
        <v>47.02431</v>
      </c>
      <c r="F48" s="13">
        <v>29.904370910053199</v>
      </c>
      <c r="G48">
        <f t="shared" si="1"/>
        <v>35.455263630365778</v>
      </c>
      <c r="H48">
        <f t="shared" si="2"/>
        <v>8.1838893614418726</v>
      </c>
      <c r="I48" s="4">
        <f t="shared" si="3"/>
        <v>0.2308229730502625</v>
      </c>
      <c r="J48" t="s">
        <v>363</v>
      </c>
      <c r="L48">
        <v>42.5</v>
      </c>
      <c r="M48">
        <v>3093.1</v>
      </c>
      <c r="N48" t="s">
        <v>412</v>
      </c>
    </row>
    <row r="49" spans="1:14" x14ac:dyDescent="0.35">
      <c r="A49" s="3" t="s">
        <v>53</v>
      </c>
      <c r="B49" t="s">
        <v>230</v>
      </c>
      <c r="C49" s="5">
        <v>50.103450000000002</v>
      </c>
      <c r="D49" s="13">
        <v>36.353811367536601</v>
      </c>
      <c r="E49" s="5">
        <v>47.758560000000003</v>
      </c>
      <c r="F49" s="13">
        <v>35.0955900540214</v>
      </c>
      <c r="G49">
        <f t="shared" si="1"/>
        <v>42.327852855389494</v>
      </c>
      <c r="H49">
        <f t="shared" si="2"/>
        <v>6.6698442255505803</v>
      </c>
      <c r="I49" s="4">
        <f t="shared" si="3"/>
        <v>0.15757577518372343</v>
      </c>
      <c r="J49" t="s">
        <v>363</v>
      </c>
      <c r="L49">
        <v>12.2</v>
      </c>
      <c r="M49">
        <v>4431.6000000000004</v>
      </c>
      <c r="N49" t="s">
        <v>413</v>
      </c>
    </row>
    <row r="50" spans="1:14" x14ac:dyDescent="0.35">
      <c r="A50" s="3" t="s">
        <v>54</v>
      </c>
      <c r="B50" t="s">
        <v>231</v>
      </c>
      <c r="C50" s="5">
        <v>71.746030000000005</v>
      </c>
      <c r="D50" s="13">
        <v>43.377297230169702</v>
      </c>
      <c r="E50" s="5">
        <v>67.810839999999999</v>
      </c>
      <c r="F50" s="13">
        <v>49.202630107681699</v>
      </c>
      <c r="G50">
        <f t="shared" si="1"/>
        <v>58.034199334462848</v>
      </c>
      <c r="H50">
        <f t="shared" si="2"/>
        <v>12.004357513062324</v>
      </c>
      <c r="I50" s="4">
        <f t="shared" si="3"/>
        <v>0.20684971362969581</v>
      </c>
      <c r="J50" t="s">
        <v>363</v>
      </c>
      <c r="L50">
        <v>4502.8999999999996</v>
      </c>
      <c r="M50">
        <v>3529</v>
      </c>
      <c r="N50" t="s">
        <v>414</v>
      </c>
    </row>
    <row r="51" spans="1:14" x14ac:dyDescent="0.35">
      <c r="A51" s="3" t="s">
        <v>55</v>
      </c>
      <c r="B51" t="s">
        <v>232</v>
      </c>
      <c r="C51" s="5">
        <v>51.001429999999999</v>
      </c>
      <c r="D51" s="13">
        <v>30.5935251349106</v>
      </c>
      <c r="E51" s="5">
        <v>82.437029999999993</v>
      </c>
      <c r="F51" s="13">
        <v>37.128847358084798</v>
      </c>
      <c r="G51">
        <f t="shared" si="1"/>
        <v>50.290208123248846</v>
      </c>
      <c r="H51">
        <f t="shared" si="2"/>
        <v>19.969381132545315</v>
      </c>
      <c r="I51" s="4">
        <f t="shared" si="3"/>
        <v>0.39708288905079309</v>
      </c>
      <c r="J51" t="s">
        <v>363</v>
      </c>
      <c r="L51">
        <v>3976.6</v>
      </c>
      <c r="M51">
        <v>3120.4</v>
      </c>
      <c r="N51" t="s">
        <v>415</v>
      </c>
    </row>
    <row r="52" spans="1:14" x14ac:dyDescent="0.35">
      <c r="A52" s="3" t="s">
        <v>56</v>
      </c>
      <c r="B52" t="s">
        <v>233</v>
      </c>
      <c r="C52" s="5">
        <v>33.1676</v>
      </c>
      <c r="D52" s="13">
        <v>24.249969458262701</v>
      </c>
      <c r="E52" s="5">
        <v>67.169340000000005</v>
      </c>
      <c r="F52" s="13">
        <v>21.9914684361867</v>
      </c>
      <c r="G52">
        <f t="shared" si="1"/>
        <v>36.644594473612351</v>
      </c>
      <c r="H52">
        <f t="shared" si="2"/>
        <v>18.112084446303154</v>
      </c>
      <c r="I52" s="4">
        <f t="shared" si="3"/>
        <v>0.49426347068312093</v>
      </c>
      <c r="J52" t="s">
        <v>363</v>
      </c>
      <c r="L52">
        <v>2195.1999999999998</v>
      </c>
      <c r="M52">
        <v>1872.5</v>
      </c>
      <c r="N52" t="s">
        <v>416</v>
      </c>
    </row>
    <row r="53" spans="1:14" x14ac:dyDescent="0.35">
      <c r="A53" s="3" t="s">
        <v>57</v>
      </c>
      <c r="B53" t="s">
        <v>234</v>
      </c>
      <c r="C53" s="5">
        <v>47.305230000000002</v>
      </c>
      <c r="D53" s="13">
        <v>28.956546593070499</v>
      </c>
      <c r="E53" s="5">
        <v>42.539079999999998</v>
      </c>
      <c r="F53" s="13">
        <v>29.070902787807199</v>
      </c>
      <c r="G53">
        <f t="shared" si="1"/>
        <v>36.967939845219419</v>
      </c>
      <c r="H53">
        <f t="shared" si="2"/>
        <v>8.1308484565734744</v>
      </c>
      <c r="I53" s="4">
        <f t="shared" si="3"/>
        <v>0.21994323975359234</v>
      </c>
      <c r="J53" t="s">
        <v>363</v>
      </c>
      <c r="L53">
        <v>3090.6</v>
      </c>
      <c r="M53">
        <v>3361.9</v>
      </c>
      <c r="N53" t="s">
        <v>417</v>
      </c>
    </row>
    <row r="54" spans="1:14" x14ac:dyDescent="0.35">
      <c r="A54" s="3" t="s">
        <v>58</v>
      </c>
      <c r="B54" t="s">
        <v>235</v>
      </c>
      <c r="C54" s="5">
        <v>39.719589999999997</v>
      </c>
      <c r="D54" s="13">
        <v>26.3713973806905</v>
      </c>
      <c r="E54" s="5">
        <v>53.893030000000003</v>
      </c>
      <c r="F54" s="13">
        <v>30.518555679877402</v>
      </c>
      <c r="G54">
        <f t="shared" si="1"/>
        <v>37.625643265141974</v>
      </c>
      <c r="H54">
        <f t="shared" si="2"/>
        <v>10.561501177415224</v>
      </c>
      <c r="I54" s="4">
        <f t="shared" si="3"/>
        <v>0.28069955118082607</v>
      </c>
      <c r="J54" t="s">
        <v>363</v>
      </c>
      <c r="L54">
        <v>3243.6</v>
      </c>
      <c r="M54">
        <v>3251.9</v>
      </c>
      <c r="N54" t="s">
        <v>418</v>
      </c>
    </row>
    <row r="55" spans="1:14" x14ac:dyDescent="0.35">
      <c r="A55" s="3" t="s">
        <v>59</v>
      </c>
      <c r="B55" t="s">
        <v>236</v>
      </c>
      <c r="C55" s="5">
        <v>38.251809999999999</v>
      </c>
      <c r="D55" s="13">
        <v>26.917531293683801</v>
      </c>
      <c r="E55" s="5">
        <v>42.681800000000003</v>
      </c>
      <c r="F55" s="13">
        <v>30.036947523879402</v>
      </c>
      <c r="G55">
        <f t="shared" si="1"/>
        <v>34.472022204390804</v>
      </c>
      <c r="H55">
        <f t="shared" si="2"/>
        <v>6.2933986758901002</v>
      </c>
      <c r="I55" s="4">
        <f t="shared" si="3"/>
        <v>0.18256540444814667</v>
      </c>
      <c r="J55" t="s">
        <v>363</v>
      </c>
      <c r="L55">
        <v>3051.6</v>
      </c>
      <c r="M55">
        <v>3099.2</v>
      </c>
      <c r="N55" t="s">
        <v>419</v>
      </c>
    </row>
    <row r="56" spans="1:14" x14ac:dyDescent="0.35">
      <c r="A56" s="3" t="s">
        <v>60</v>
      </c>
      <c r="B56" t="s">
        <v>237</v>
      </c>
      <c r="C56" s="5">
        <v>40.386330000000001</v>
      </c>
      <c r="D56" s="13">
        <v>26.203648453187501</v>
      </c>
      <c r="E56" s="5">
        <v>44.78689</v>
      </c>
      <c r="F56" s="13">
        <v>32.299823095563902</v>
      </c>
      <c r="G56">
        <f t="shared" si="1"/>
        <v>35.919172887187848</v>
      </c>
      <c r="H56">
        <f t="shared" si="2"/>
        <v>7.1777957515729796</v>
      </c>
      <c r="I56" s="4">
        <f t="shared" si="3"/>
        <v>0.1998318773685698</v>
      </c>
      <c r="J56" t="s">
        <v>363</v>
      </c>
      <c r="L56">
        <v>3604</v>
      </c>
      <c r="M56">
        <v>3316</v>
      </c>
      <c r="N56" t="s">
        <v>420</v>
      </c>
    </row>
    <row r="57" spans="1:14" x14ac:dyDescent="0.35">
      <c r="A57" s="3" t="s">
        <v>61</v>
      </c>
      <c r="B57" t="s">
        <v>238</v>
      </c>
      <c r="C57" s="5">
        <v>39.551009999999998</v>
      </c>
      <c r="D57" s="13">
        <v>28.430534944400399</v>
      </c>
      <c r="E57" s="5">
        <v>43.091169999999998</v>
      </c>
      <c r="F57" s="13">
        <v>29.940182531718001</v>
      </c>
      <c r="G57">
        <f t="shared" si="1"/>
        <v>35.253224369029596</v>
      </c>
      <c r="H57">
        <f t="shared" si="2"/>
        <v>6.2185580642500042</v>
      </c>
      <c r="I57" s="4">
        <f t="shared" si="3"/>
        <v>0.17639685945189984</v>
      </c>
      <c r="J57" t="s">
        <v>363</v>
      </c>
      <c r="L57">
        <v>3888.4</v>
      </c>
      <c r="M57">
        <v>3431.9</v>
      </c>
      <c r="N57" t="s">
        <v>421</v>
      </c>
    </row>
    <row r="58" spans="1:14" x14ac:dyDescent="0.35">
      <c r="A58" s="3" t="s">
        <v>62</v>
      </c>
      <c r="B58" t="s">
        <v>239</v>
      </c>
      <c r="C58" s="5">
        <v>42.609099999999998</v>
      </c>
      <c r="D58" s="13">
        <v>32.680488071308503</v>
      </c>
      <c r="E58" s="5">
        <v>52.602699999999999</v>
      </c>
      <c r="F58" s="13">
        <v>34.439062400366403</v>
      </c>
      <c r="G58">
        <f t="shared" si="1"/>
        <v>40.582837617918727</v>
      </c>
      <c r="H58">
        <f t="shared" si="2"/>
        <v>7.886316206027856</v>
      </c>
      <c r="I58" s="4">
        <f t="shared" si="3"/>
        <v>0.1943263869391374</v>
      </c>
      <c r="J58" t="s">
        <v>363</v>
      </c>
      <c r="L58">
        <v>4137.6000000000004</v>
      </c>
      <c r="M58">
        <v>4277.1000000000004</v>
      </c>
      <c r="N58" t="s">
        <v>422</v>
      </c>
    </row>
    <row r="59" spans="1:14" x14ac:dyDescent="0.35">
      <c r="A59" s="3" t="s">
        <v>63</v>
      </c>
      <c r="B59" t="s">
        <v>240</v>
      </c>
      <c r="C59" s="5">
        <v>44.16422</v>
      </c>
      <c r="D59" s="13">
        <v>31.204319990647399</v>
      </c>
      <c r="E59" s="5">
        <v>54.207979999999999</v>
      </c>
      <c r="F59" s="13">
        <v>31.9382486522844</v>
      </c>
      <c r="G59">
        <f t="shared" si="1"/>
        <v>40.378692160732953</v>
      </c>
      <c r="H59">
        <f t="shared" si="2"/>
        <v>9.499863347671317</v>
      </c>
      <c r="I59" s="4">
        <f t="shared" si="3"/>
        <v>0.23526921847433296</v>
      </c>
      <c r="J59" t="s">
        <v>363</v>
      </c>
      <c r="L59">
        <v>3491.1</v>
      </c>
      <c r="M59">
        <v>4160.3999999999996</v>
      </c>
      <c r="N59" t="s">
        <v>423</v>
      </c>
    </row>
    <row r="60" spans="1:14" x14ac:dyDescent="0.35">
      <c r="A60" s="3" t="s">
        <v>64</v>
      </c>
      <c r="B60" t="s">
        <v>241</v>
      </c>
      <c r="C60" s="5">
        <v>46.538730000000001</v>
      </c>
      <c r="D60" s="13">
        <v>29.175152229521299</v>
      </c>
      <c r="E60" s="5">
        <v>54.336779999999997</v>
      </c>
      <c r="F60" s="13">
        <v>34.4090433315586</v>
      </c>
      <c r="G60">
        <f t="shared" si="1"/>
        <v>41.114926390269972</v>
      </c>
      <c r="H60">
        <f t="shared" si="2"/>
        <v>9.8964909574157396</v>
      </c>
      <c r="I60" s="4">
        <f t="shared" si="3"/>
        <v>0.24070311748771092</v>
      </c>
      <c r="J60" t="s">
        <v>363</v>
      </c>
      <c r="L60">
        <v>21</v>
      </c>
      <c r="M60">
        <v>4323.2</v>
      </c>
      <c r="N60" t="s">
        <v>424</v>
      </c>
    </row>
    <row r="61" spans="1:14" x14ac:dyDescent="0.35">
      <c r="A61" s="3" t="s">
        <v>65</v>
      </c>
      <c r="B61" t="s">
        <v>242</v>
      </c>
      <c r="C61" s="5">
        <v>23.192260000000001</v>
      </c>
      <c r="D61" s="13">
        <v>12.902679501977399</v>
      </c>
      <c r="E61" s="5">
        <v>55.675849999999997</v>
      </c>
      <c r="F61" s="13">
        <v>15.4151223879278</v>
      </c>
      <c r="G61">
        <f t="shared" si="1"/>
        <v>26.796477972476296</v>
      </c>
      <c r="H61">
        <f t="shared" si="2"/>
        <v>17.099571681609532</v>
      </c>
      <c r="I61" s="4">
        <f t="shared" si="3"/>
        <v>0.63812758151176308</v>
      </c>
      <c r="J61" t="s">
        <v>363</v>
      </c>
      <c r="L61">
        <v>27.2</v>
      </c>
      <c r="M61">
        <v>280.3</v>
      </c>
      <c r="N61" t="s">
        <v>425</v>
      </c>
    </row>
    <row r="62" spans="1:14" x14ac:dyDescent="0.35">
      <c r="A62" s="3" t="s">
        <v>66</v>
      </c>
      <c r="B62" t="s">
        <v>243</v>
      </c>
      <c r="C62" s="5">
        <v>73.865489999999994</v>
      </c>
      <c r="D62" s="13">
        <v>43.183172777048902</v>
      </c>
      <c r="E62" s="5">
        <v>40.655140000000003</v>
      </c>
      <c r="F62" s="13">
        <v>47.433873848541502</v>
      </c>
      <c r="G62">
        <f t="shared" si="1"/>
        <v>51.284419156397604</v>
      </c>
      <c r="H62">
        <f t="shared" si="2"/>
        <v>13.260309459955868</v>
      </c>
      <c r="I62" s="4">
        <f t="shared" si="3"/>
        <v>0.25856409564700467</v>
      </c>
      <c r="J62" t="s">
        <v>363</v>
      </c>
      <c r="L62">
        <v>4656.8999999999996</v>
      </c>
      <c r="M62">
        <v>4013.2</v>
      </c>
      <c r="N62" t="s">
        <v>426</v>
      </c>
    </row>
    <row r="63" spans="1:14" x14ac:dyDescent="0.35">
      <c r="A63" s="3" t="s">
        <v>67</v>
      </c>
      <c r="B63" t="s">
        <v>244</v>
      </c>
      <c r="C63" s="5">
        <v>47.506039999999999</v>
      </c>
      <c r="D63" s="13">
        <v>33.7559427295161</v>
      </c>
      <c r="E63" s="5">
        <v>89.856620000000007</v>
      </c>
      <c r="F63" s="13">
        <v>30.995325654898501</v>
      </c>
      <c r="G63">
        <f t="shared" si="1"/>
        <v>50.528482096103652</v>
      </c>
      <c r="H63">
        <f t="shared" si="2"/>
        <v>23.551538509047081</v>
      </c>
      <c r="I63" s="4">
        <f t="shared" si="3"/>
        <v>0.46610421552447912</v>
      </c>
      <c r="J63" t="s">
        <v>364</v>
      </c>
      <c r="L63">
        <v>3478.8</v>
      </c>
      <c r="M63">
        <v>3063.7</v>
      </c>
      <c r="N63" t="s">
        <v>427</v>
      </c>
    </row>
    <row r="64" spans="1:14" x14ac:dyDescent="0.35">
      <c r="A64" s="3" t="s">
        <v>68</v>
      </c>
      <c r="B64" t="s">
        <v>245</v>
      </c>
      <c r="C64" s="5">
        <v>12.620520000000001</v>
      </c>
      <c r="D64" s="13">
        <v>8.1777624324439309</v>
      </c>
      <c r="E64" s="5">
        <v>66.764380000000003</v>
      </c>
      <c r="F64" s="13">
        <v>13.8595181761621</v>
      </c>
      <c r="G64">
        <f t="shared" si="1"/>
        <v>25.35554515215151</v>
      </c>
      <c r="H64">
        <f t="shared" si="2"/>
        <v>24.000558975159738</v>
      </c>
      <c r="I64" s="4">
        <f t="shared" si="3"/>
        <v>0.94656055829756836</v>
      </c>
      <c r="J64" t="s">
        <v>364</v>
      </c>
      <c r="L64">
        <v>492.6</v>
      </c>
      <c r="M64">
        <v>354.8</v>
      </c>
      <c r="N64" t="s">
        <v>428</v>
      </c>
    </row>
    <row r="65" spans="1:14" x14ac:dyDescent="0.35">
      <c r="A65" s="3" t="s">
        <v>69</v>
      </c>
      <c r="B65" t="s">
        <v>246</v>
      </c>
      <c r="C65" s="5">
        <v>12.715909999999999</v>
      </c>
      <c r="D65" s="13">
        <v>4.7651926574889298</v>
      </c>
      <c r="E65" s="5">
        <v>32.500979999999998</v>
      </c>
      <c r="F65" s="13">
        <v>10.779172408873301</v>
      </c>
      <c r="G65">
        <f t="shared" si="1"/>
        <v>15.190313766590558</v>
      </c>
      <c r="H65">
        <f t="shared" si="2"/>
        <v>10.415411149611657</v>
      </c>
      <c r="I65" s="4">
        <f t="shared" si="3"/>
        <v>0.68566135694439834</v>
      </c>
      <c r="J65" t="s">
        <v>364</v>
      </c>
      <c r="L65">
        <v>346</v>
      </c>
      <c r="M65">
        <v>252.3</v>
      </c>
      <c r="N65" t="s">
        <v>429</v>
      </c>
    </row>
    <row r="66" spans="1:14" x14ac:dyDescent="0.35">
      <c r="A66" s="3" t="s">
        <v>70</v>
      </c>
      <c r="B66" t="s">
        <v>247</v>
      </c>
      <c r="C66" s="5">
        <v>18.181619999999999</v>
      </c>
      <c r="D66" s="13">
        <v>7.5752968302688197</v>
      </c>
      <c r="E66" s="5">
        <v>10.473649999999999</v>
      </c>
      <c r="F66" s="13">
        <v>7.6740038206439003</v>
      </c>
      <c r="G66">
        <f t="shared" si="1"/>
        <v>10.976142662728179</v>
      </c>
      <c r="H66">
        <f t="shared" si="2"/>
        <v>4.3197591322489064</v>
      </c>
      <c r="I66" s="4">
        <f t="shared" si="3"/>
        <v>0.39355894552259829</v>
      </c>
      <c r="J66" t="s">
        <v>364</v>
      </c>
      <c r="L66">
        <v>251.3</v>
      </c>
      <c r="M66">
        <v>248.2</v>
      </c>
      <c r="N66" t="s">
        <v>430</v>
      </c>
    </row>
    <row r="67" spans="1:14" x14ac:dyDescent="0.35">
      <c r="A67" s="3" t="s">
        <v>71</v>
      </c>
      <c r="B67" t="s">
        <v>248</v>
      </c>
      <c r="C67" s="5">
        <v>2.2850109999999999</v>
      </c>
      <c r="D67" s="13">
        <v>6.8250689346512097</v>
      </c>
      <c r="E67" s="5">
        <v>10.42136</v>
      </c>
      <c r="F67" s="13">
        <v>8.5410948849661601</v>
      </c>
      <c r="G67">
        <f t="shared" si="1"/>
        <v>7.0181337049043426</v>
      </c>
      <c r="H67">
        <f t="shared" si="2"/>
        <v>3.0141783505957171</v>
      </c>
      <c r="I67" s="4">
        <f t="shared" ref="I67:I98" si="4">H67/G67</f>
        <v>0.42948431553667593</v>
      </c>
      <c r="J67" t="s">
        <v>364</v>
      </c>
      <c r="L67">
        <v>276.89999999999998</v>
      </c>
      <c r="M67">
        <v>315</v>
      </c>
      <c r="N67" t="s">
        <v>431</v>
      </c>
    </row>
    <row r="68" spans="1:14" x14ac:dyDescent="0.35">
      <c r="A68" s="3" t="s">
        <v>72</v>
      </c>
      <c r="B68" t="s">
        <v>249</v>
      </c>
      <c r="C68" s="5">
        <v>2.512394</v>
      </c>
      <c r="D68" s="13">
        <v>11.3625378363528</v>
      </c>
      <c r="E68" s="5">
        <v>20.987960000000001</v>
      </c>
      <c r="F68" s="13">
        <v>5.8294724703378398</v>
      </c>
      <c r="G68">
        <f t="shared" ref="G68:G131" si="5">AVERAGE(C68:F68)</f>
        <v>10.173091076672661</v>
      </c>
      <c r="H68">
        <f t="shared" ref="H68:H131" si="6">_xlfn.STDEV.P(C68:F68)</f>
        <v>6.9987405245641181</v>
      </c>
      <c r="I68" s="4">
        <f t="shared" si="4"/>
        <v>0.68796597531821313</v>
      </c>
      <c r="J68" t="s">
        <v>364</v>
      </c>
      <c r="L68">
        <v>360.6</v>
      </c>
      <c r="M68">
        <v>234.7</v>
      </c>
      <c r="N68" t="s">
        <v>432</v>
      </c>
    </row>
    <row r="69" spans="1:14" x14ac:dyDescent="0.35">
      <c r="A69" s="3" t="s">
        <v>73</v>
      </c>
      <c r="B69" t="s">
        <v>250</v>
      </c>
      <c r="C69" s="5">
        <v>5.2466369999999998</v>
      </c>
      <c r="D69" s="13">
        <v>6.6917936578940598</v>
      </c>
      <c r="E69" s="5">
        <v>12.877879999999999</v>
      </c>
      <c r="F69" s="13">
        <v>11.1002631547703</v>
      </c>
      <c r="G69">
        <f t="shared" si="5"/>
        <v>8.9791434531660883</v>
      </c>
      <c r="H69">
        <f t="shared" si="6"/>
        <v>3.1170045299537792</v>
      </c>
      <c r="I69" s="4">
        <f t="shared" si="4"/>
        <v>0.34713829289081116</v>
      </c>
      <c r="J69" t="s">
        <v>364</v>
      </c>
      <c r="L69">
        <v>318</v>
      </c>
      <c r="M69">
        <v>302.7</v>
      </c>
      <c r="N69" t="s">
        <v>433</v>
      </c>
    </row>
    <row r="70" spans="1:14" x14ac:dyDescent="0.35">
      <c r="A70" s="3" t="s">
        <v>74</v>
      </c>
      <c r="B70" t="s">
        <v>251</v>
      </c>
      <c r="C70" s="5">
        <v>3.5395460000000001</v>
      </c>
      <c r="D70" s="13">
        <v>12.706530323474301</v>
      </c>
      <c r="E70" s="5">
        <v>13.957610000000001</v>
      </c>
      <c r="F70" s="13">
        <v>11.217656928992801</v>
      </c>
      <c r="G70">
        <f t="shared" si="5"/>
        <v>10.355335813116776</v>
      </c>
      <c r="H70">
        <f t="shared" si="6"/>
        <v>4.0528719269948743</v>
      </c>
      <c r="I70" s="4">
        <f t="shared" si="4"/>
        <v>0.39138005759902345</v>
      </c>
      <c r="J70" t="s">
        <v>364</v>
      </c>
      <c r="L70">
        <v>348</v>
      </c>
      <c r="M70">
        <v>249.4</v>
      </c>
      <c r="N70" t="s">
        <v>434</v>
      </c>
    </row>
    <row r="71" spans="1:14" x14ac:dyDescent="0.35">
      <c r="A71" s="3" t="s">
        <v>75</v>
      </c>
      <c r="B71" t="s">
        <v>252</v>
      </c>
      <c r="C71" s="5">
        <v>12.43055</v>
      </c>
      <c r="D71" s="13">
        <v>12.2883984596519</v>
      </c>
      <c r="E71" s="5">
        <v>15.95393</v>
      </c>
      <c r="F71" s="13">
        <v>7.36080243131667</v>
      </c>
      <c r="G71">
        <f t="shared" si="5"/>
        <v>12.008420222742142</v>
      </c>
      <c r="H71">
        <f t="shared" si="6"/>
        <v>3.0587570964201638</v>
      </c>
      <c r="I71" s="4">
        <f t="shared" si="4"/>
        <v>0.2547176930590202</v>
      </c>
      <c r="J71" t="s">
        <v>364</v>
      </c>
      <c r="L71">
        <v>233.4</v>
      </c>
      <c r="M71">
        <v>250</v>
      </c>
      <c r="N71" t="s">
        <v>435</v>
      </c>
    </row>
    <row r="72" spans="1:14" x14ac:dyDescent="0.35">
      <c r="A72" s="3" t="s">
        <v>76</v>
      </c>
      <c r="B72" t="s">
        <v>253</v>
      </c>
      <c r="C72" s="5">
        <v>16.559249999999999</v>
      </c>
      <c r="D72" s="13">
        <v>11.395635346500899</v>
      </c>
      <c r="E72" s="5">
        <v>14.902950000000001</v>
      </c>
      <c r="F72" s="13">
        <v>7.0600708378732797</v>
      </c>
      <c r="G72">
        <f t="shared" si="5"/>
        <v>12.479476546093544</v>
      </c>
      <c r="H72">
        <f t="shared" si="6"/>
        <v>3.642198683254867</v>
      </c>
      <c r="I72" s="4">
        <f t="shared" si="4"/>
        <v>0.29185508461049886</v>
      </c>
      <c r="J72" t="s">
        <v>364</v>
      </c>
      <c r="L72">
        <v>26.6</v>
      </c>
      <c r="M72">
        <v>241.9</v>
      </c>
      <c r="N72" t="s">
        <v>436</v>
      </c>
    </row>
    <row r="73" spans="1:14" x14ac:dyDescent="0.35">
      <c r="A73" s="3" t="s">
        <v>77</v>
      </c>
      <c r="B73" t="s">
        <v>254</v>
      </c>
      <c r="C73" s="5">
        <v>23.679120000000001</v>
      </c>
      <c r="D73" s="13">
        <v>17.539773573039799</v>
      </c>
      <c r="E73" s="5">
        <v>32.916739999999997</v>
      </c>
      <c r="F73" s="13">
        <v>18.9132505173209</v>
      </c>
      <c r="G73">
        <f t="shared" si="5"/>
        <v>23.262221022590175</v>
      </c>
      <c r="H73">
        <f t="shared" si="6"/>
        <v>6.0217001484443609</v>
      </c>
      <c r="I73" s="4">
        <f t="shared" si="4"/>
        <v>0.25886178893221878</v>
      </c>
      <c r="J73" t="s">
        <v>364</v>
      </c>
      <c r="L73">
        <v>20.9</v>
      </c>
      <c r="M73">
        <v>167.4</v>
      </c>
      <c r="N73" t="s">
        <v>437</v>
      </c>
    </row>
    <row r="74" spans="1:14" x14ac:dyDescent="0.35">
      <c r="A74" s="3" t="s">
        <v>78</v>
      </c>
      <c r="B74" t="s">
        <v>255</v>
      </c>
      <c r="C74" s="5">
        <v>29.369589999999999</v>
      </c>
      <c r="D74" s="13">
        <v>19.188772567785499</v>
      </c>
      <c r="E74" s="5">
        <v>45.357889999999998</v>
      </c>
      <c r="F74" s="13">
        <v>17.079993115501001</v>
      </c>
      <c r="G74">
        <f t="shared" si="5"/>
        <v>27.749061420821622</v>
      </c>
      <c r="H74">
        <f t="shared" si="6"/>
        <v>11.178154147239997</v>
      </c>
      <c r="I74" s="4">
        <f t="shared" si="4"/>
        <v>0.40282999045338608</v>
      </c>
      <c r="J74" t="s">
        <v>364</v>
      </c>
      <c r="L74">
        <v>440.5</v>
      </c>
      <c r="M74">
        <v>68.400000000000006</v>
      </c>
      <c r="N74" t="s">
        <v>438</v>
      </c>
    </row>
    <row r="75" spans="1:14" x14ac:dyDescent="0.35">
      <c r="A75" s="3" t="s">
        <v>79</v>
      </c>
      <c r="B75" t="s">
        <v>256</v>
      </c>
      <c r="C75" s="5">
        <v>19.615659999999998</v>
      </c>
      <c r="D75" s="13">
        <v>12.4890034130825</v>
      </c>
      <c r="E75" s="5">
        <v>48.225960000000001</v>
      </c>
      <c r="F75" s="13">
        <v>13.186679705605799</v>
      </c>
      <c r="G75">
        <f t="shared" si="5"/>
        <v>23.379325779672072</v>
      </c>
      <c r="H75">
        <f t="shared" si="6"/>
        <v>14.611721043560079</v>
      </c>
      <c r="I75" s="4">
        <f t="shared" si="4"/>
        <v>0.62498470577217091</v>
      </c>
      <c r="J75" t="s">
        <v>364</v>
      </c>
      <c r="L75">
        <v>341.5</v>
      </c>
      <c r="M75">
        <v>46.1</v>
      </c>
      <c r="N75" t="s">
        <v>439</v>
      </c>
    </row>
    <row r="76" spans="1:14" x14ac:dyDescent="0.35">
      <c r="A76" s="3" t="s">
        <v>80</v>
      </c>
      <c r="B76" t="s">
        <v>257</v>
      </c>
      <c r="C76" s="5">
        <v>22.033429999999999</v>
      </c>
      <c r="D76" s="13">
        <v>12.730751126601399</v>
      </c>
      <c r="E76" s="5">
        <v>36.40934</v>
      </c>
      <c r="F76" s="13">
        <v>12.0135743576053</v>
      </c>
      <c r="G76">
        <f t="shared" si="5"/>
        <v>20.796773871051677</v>
      </c>
      <c r="H76">
        <f t="shared" si="6"/>
        <v>9.8423429136441332</v>
      </c>
      <c r="I76" s="4">
        <f t="shared" si="4"/>
        <v>0.47326296735592738</v>
      </c>
      <c r="J76" t="s">
        <v>364</v>
      </c>
      <c r="L76">
        <v>320.89999999999998</v>
      </c>
      <c r="M76">
        <v>43.9</v>
      </c>
      <c r="N76" t="s">
        <v>440</v>
      </c>
    </row>
    <row r="77" spans="1:14" x14ac:dyDescent="0.35">
      <c r="A77" s="3" t="s">
        <v>81</v>
      </c>
      <c r="B77" t="s">
        <v>258</v>
      </c>
      <c r="C77" s="5">
        <v>20.21415</v>
      </c>
      <c r="D77" s="13">
        <v>11.5617172966071</v>
      </c>
      <c r="E77" s="5">
        <v>32.784280000000003</v>
      </c>
      <c r="F77" s="13">
        <v>10.235302573096201</v>
      </c>
      <c r="G77">
        <f t="shared" si="5"/>
        <v>18.698862467425826</v>
      </c>
      <c r="H77">
        <f t="shared" si="6"/>
        <v>8.9897965862355385</v>
      </c>
      <c r="I77" s="4">
        <f t="shared" si="4"/>
        <v>0.48076703071623356</v>
      </c>
      <c r="J77" t="s">
        <v>364</v>
      </c>
      <c r="L77">
        <v>378.1</v>
      </c>
      <c r="M77">
        <v>51.1</v>
      </c>
      <c r="N77" t="s">
        <v>441</v>
      </c>
    </row>
    <row r="78" spans="1:14" x14ac:dyDescent="0.35">
      <c r="A78" s="3" t="s">
        <v>82</v>
      </c>
      <c r="B78" t="s">
        <v>259</v>
      </c>
      <c r="C78" s="5">
        <v>38.307490000000001</v>
      </c>
      <c r="D78" s="13">
        <v>26.092047759046</v>
      </c>
      <c r="E78" s="5">
        <v>11.96909</v>
      </c>
      <c r="F78" s="13">
        <v>26.00441221881</v>
      </c>
      <c r="G78">
        <f t="shared" si="5"/>
        <v>25.593259994463999</v>
      </c>
      <c r="H78">
        <f t="shared" si="6"/>
        <v>9.3231900127773706</v>
      </c>
      <c r="I78" s="4">
        <f t="shared" si="4"/>
        <v>0.36428301884144659</v>
      </c>
      <c r="J78" t="s">
        <v>364</v>
      </c>
      <c r="L78">
        <v>3130.8</v>
      </c>
      <c r="M78">
        <v>74.400000000000006</v>
      </c>
      <c r="N78" t="s">
        <v>442</v>
      </c>
    </row>
    <row r="79" spans="1:14" x14ac:dyDescent="0.35">
      <c r="A79" s="3" t="s">
        <v>83</v>
      </c>
      <c r="B79" t="s">
        <v>260</v>
      </c>
      <c r="C79" s="5">
        <v>2.8491559999999998</v>
      </c>
      <c r="D79" s="13">
        <v>12.3028665794186</v>
      </c>
      <c r="E79" s="5">
        <v>41.555430000000001</v>
      </c>
      <c r="F79" s="13">
        <v>10.292231992779699</v>
      </c>
      <c r="G79">
        <f t="shared" si="5"/>
        <v>16.749921143049576</v>
      </c>
      <c r="H79">
        <f t="shared" si="6"/>
        <v>14.748072625498327</v>
      </c>
      <c r="I79" s="4">
        <f t="shared" si="4"/>
        <v>0.88048609301173208</v>
      </c>
      <c r="J79" t="s">
        <v>364</v>
      </c>
      <c r="L79">
        <v>274.10000000000002</v>
      </c>
      <c r="M79">
        <v>48.7</v>
      </c>
      <c r="N79" t="s">
        <v>443</v>
      </c>
    </row>
    <row r="80" spans="1:14" x14ac:dyDescent="0.35">
      <c r="A80" s="3" t="s">
        <v>84</v>
      </c>
      <c r="B80" t="s">
        <v>261</v>
      </c>
      <c r="C80" s="5">
        <v>17.769400000000001</v>
      </c>
      <c r="D80" s="13">
        <v>11.7345705352473</v>
      </c>
      <c r="E80" s="5">
        <v>10.037559999999999</v>
      </c>
      <c r="F80" s="13">
        <v>12.4970127608154</v>
      </c>
      <c r="G80">
        <f t="shared" si="5"/>
        <v>13.009635824015676</v>
      </c>
      <c r="H80">
        <f t="shared" si="6"/>
        <v>2.8886486291269868</v>
      </c>
      <c r="I80" s="4">
        <f t="shared" si="4"/>
        <v>0.22203916144943628</v>
      </c>
      <c r="J80" t="s">
        <v>364</v>
      </c>
      <c r="L80">
        <v>283.10000000000002</v>
      </c>
      <c r="M80">
        <v>28.9</v>
      </c>
      <c r="N80" t="s">
        <v>444</v>
      </c>
    </row>
    <row r="81" spans="1:14" x14ac:dyDescent="0.35">
      <c r="A81" s="3" t="s">
        <v>85</v>
      </c>
      <c r="B81" t="s">
        <v>262</v>
      </c>
      <c r="C81" s="5">
        <v>21.084050000000001</v>
      </c>
      <c r="D81" s="13">
        <v>12.069074065451399</v>
      </c>
      <c r="E81" s="5">
        <v>28.825279999999999</v>
      </c>
      <c r="F81" s="13">
        <v>11.913828026547099</v>
      </c>
      <c r="G81">
        <f t="shared" si="5"/>
        <v>18.473058022999624</v>
      </c>
      <c r="H81">
        <f t="shared" si="6"/>
        <v>7.035984075450064</v>
      </c>
      <c r="I81" s="4">
        <f t="shared" si="4"/>
        <v>0.38087814517174201</v>
      </c>
      <c r="J81" t="s">
        <v>364</v>
      </c>
      <c r="L81">
        <v>269.5</v>
      </c>
      <c r="M81">
        <v>47.4</v>
      </c>
      <c r="N81" t="s">
        <v>445</v>
      </c>
    </row>
    <row r="82" spans="1:14" x14ac:dyDescent="0.35">
      <c r="A82" s="3" t="s">
        <v>86</v>
      </c>
      <c r="B82" t="s">
        <v>263</v>
      </c>
      <c r="C82" s="5">
        <v>0.70825800000000005</v>
      </c>
      <c r="D82" s="13">
        <v>13.9831766434003</v>
      </c>
      <c r="E82" s="5">
        <v>32.90795</v>
      </c>
      <c r="F82" s="13">
        <v>11.0447091184299</v>
      </c>
      <c r="G82">
        <f t="shared" si="5"/>
        <v>14.66102344045755</v>
      </c>
      <c r="H82">
        <f t="shared" si="6"/>
        <v>11.631500310167917</v>
      </c>
      <c r="I82" s="4">
        <f t="shared" si="4"/>
        <v>0.79336209763299548</v>
      </c>
      <c r="J82" t="s">
        <v>364</v>
      </c>
      <c r="L82">
        <v>312.8</v>
      </c>
      <c r="M82">
        <v>242.4</v>
      </c>
      <c r="N82" t="s">
        <v>446</v>
      </c>
    </row>
    <row r="83" spans="1:14" x14ac:dyDescent="0.35">
      <c r="A83" s="3" t="s">
        <v>87</v>
      </c>
      <c r="B83" t="s">
        <v>264</v>
      </c>
      <c r="C83" s="5">
        <v>20.770009999999999</v>
      </c>
      <c r="D83" s="13">
        <v>15.1244360198307</v>
      </c>
      <c r="E83" s="5">
        <v>32.293480000000002</v>
      </c>
      <c r="F83" s="13">
        <v>12.242910450783601</v>
      </c>
      <c r="G83">
        <f t="shared" si="5"/>
        <v>20.107709117653574</v>
      </c>
      <c r="H83">
        <f t="shared" si="6"/>
        <v>7.6749547766368638</v>
      </c>
      <c r="I83" s="4">
        <f t="shared" si="4"/>
        <v>0.38169215258334094</v>
      </c>
      <c r="J83" t="s">
        <v>364</v>
      </c>
      <c r="L83">
        <v>120.1</v>
      </c>
      <c r="M83">
        <v>236.7</v>
      </c>
      <c r="N83" t="s">
        <v>447</v>
      </c>
    </row>
    <row r="84" spans="1:14" x14ac:dyDescent="0.35">
      <c r="A84" s="3" t="s">
        <v>88</v>
      </c>
      <c r="B84" t="s">
        <v>265</v>
      </c>
      <c r="C84" s="5">
        <v>18.358529999999998</v>
      </c>
      <c r="D84" s="13">
        <v>9.3599341180013198</v>
      </c>
      <c r="E84" s="5">
        <v>35.41892</v>
      </c>
      <c r="F84" s="13">
        <v>13.056672402141301</v>
      </c>
      <c r="G84">
        <f t="shared" si="5"/>
        <v>19.048514130035656</v>
      </c>
      <c r="H84">
        <f t="shared" si="6"/>
        <v>9.9779383690819508</v>
      </c>
      <c r="I84" s="4">
        <f t="shared" si="4"/>
        <v>0.52381714925201217</v>
      </c>
      <c r="J84" t="s">
        <v>364</v>
      </c>
      <c r="L84">
        <v>227.6</v>
      </c>
      <c r="M84">
        <v>218.3</v>
      </c>
      <c r="N84" t="s">
        <v>448</v>
      </c>
    </row>
    <row r="85" spans="1:14" x14ac:dyDescent="0.35">
      <c r="A85" s="3" t="s">
        <v>89</v>
      </c>
      <c r="B85" t="s">
        <v>266</v>
      </c>
      <c r="C85" s="5">
        <v>46.042450000000002</v>
      </c>
      <c r="D85" s="13">
        <v>27.224196199935299</v>
      </c>
      <c r="E85" s="5">
        <v>38.03884</v>
      </c>
      <c r="F85" s="13">
        <v>27.561543832645899</v>
      </c>
      <c r="G85">
        <f t="shared" si="5"/>
        <v>34.716757508145299</v>
      </c>
      <c r="H85">
        <f t="shared" si="6"/>
        <v>7.852437522866401</v>
      </c>
      <c r="I85" s="4">
        <f t="shared" si="4"/>
        <v>0.2261857986312244</v>
      </c>
      <c r="J85" t="s">
        <v>364</v>
      </c>
      <c r="L85">
        <v>35.1</v>
      </c>
      <c r="M85">
        <v>1637.2</v>
      </c>
      <c r="N85" t="s">
        <v>449</v>
      </c>
    </row>
    <row r="86" spans="1:14" x14ac:dyDescent="0.35">
      <c r="A86" s="3" t="s">
        <v>90</v>
      </c>
      <c r="B86" t="s">
        <v>267</v>
      </c>
      <c r="C86" s="5">
        <v>35.040779999999998</v>
      </c>
      <c r="D86" s="13">
        <v>20.457286705187599</v>
      </c>
      <c r="E86" s="5">
        <v>61.108539999999998</v>
      </c>
      <c r="F86" s="13">
        <v>19.024864485335701</v>
      </c>
      <c r="G86">
        <f t="shared" si="5"/>
        <v>33.907867797630828</v>
      </c>
      <c r="H86">
        <f t="shared" si="6"/>
        <v>16.908444470420651</v>
      </c>
      <c r="I86" s="4">
        <f t="shared" si="4"/>
        <v>0.49865844031638162</v>
      </c>
      <c r="J86" t="s">
        <v>364</v>
      </c>
      <c r="L86">
        <v>308.60000000000002</v>
      </c>
      <c r="M86">
        <v>232.2</v>
      </c>
      <c r="N86" t="s">
        <v>450</v>
      </c>
    </row>
    <row r="87" spans="1:14" x14ac:dyDescent="0.35">
      <c r="A87" s="3" t="s">
        <v>91</v>
      </c>
      <c r="B87" t="s">
        <v>268</v>
      </c>
      <c r="C87" s="5">
        <v>41.262779999999999</v>
      </c>
      <c r="D87" s="13">
        <v>26.0038628260927</v>
      </c>
      <c r="E87" s="5">
        <v>56.102730000000001</v>
      </c>
      <c r="F87" s="13">
        <v>23.686498489203601</v>
      </c>
      <c r="G87">
        <f t="shared" si="5"/>
        <v>36.763967828824079</v>
      </c>
      <c r="H87">
        <f t="shared" si="6"/>
        <v>13.048247940464483</v>
      </c>
      <c r="I87" s="4">
        <f t="shared" si="4"/>
        <v>0.35491946900884447</v>
      </c>
      <c r="J87" t="s">
        <v>364</v>
      </c>
      <c r="L87">
        <v>1636.1</v>
      </c>
      <c r="M87">
        <v>1475.3</v>
      </c>
      <c r="N87" t="s">
        <v>451</v>
      </c>
    </row>
    <row r="88" spans="1:14" x14ac:dyDescent="0.35">
      <c r="A88" s="3" t="s">
        <v>92</v>
      </c>
      <c r="B88" t="s">
        <v>269</v>
      </c>
      <c r="C88" s="5">
        <v>23.49241</v>
      </c>
      <c r="D88" s="13">
        <v>17.164391937633301</v>
      </c>
      <c r="E88" s="5">
        <v>61.075339999999997</v>
      </c>
      <c r="F88" s="13">
        <v>15.9000428778351</v>
      </c>
      <c r="G88">
        <f t="shared" si="5"/>
        <v>29.408046203867102</v>
      </c>
      <c r="H88">
        <f t="shared" si="6"/>
        <v>18.508008210733109</v>
      </c>
      <c r="I88" s="4">
        <f t="shared" si="4"/>
        <v>0.62935184753277973</v>
      </c>
      <c r="J88" t="s">
        <v>364</v>
      </c>
      <c r="L88">
        <v>287.5</v>
      </c>
      <c r="M88">
        <v>322.39999999999998</v>
      </c>
      <c r="N88" t="s">
        <v>452</v>
      </c>
    </row>
    <row r="89" spans="1:14" x14ac:dyDescent="0.35">
      <c r="A89" s="3" t="s">
        <v>93</v>
      </c>
      <c r="B89" t="s">
        <v>270</v>
      </c>
      <c r="C89" s="5">
        <v>31.044440000000002</v>
      </c>
      <c r="D89" s="13">
        <v>18.5043678218635</v>
      </c>
      <c r="E89" s="5">
        <v>43.165689999999998</v>
      </c>
      <c r="F89" s="13">
        <v>18.803817231104201</v>
      </c>
      <c r="G89">
        <f t="shared" si="5"/>
        <v>27.879578763241927</v>
      </c>
      <c r="H89">
        <f t="shared" si="6"/>
        <v>10.172826192534297</v>
      </c>
      <c r="I89" s="4">
        <f t="shared" si="4"/>
        <v>0.36488450126609329</v>
      </c>
      <c r="J89" t="s">
        <v>364</v>
      </c>
      <c r="L89">
        <v>566.1</v>
      </c>
      <c r="M89">
        <v>656.9</v>
      </c>
      <c r="N89" t="s">
        <v>453</v>
      </c>
    </row>
    <row r="90" spans="1:14" x14ac:dyDescent="0.35">
      <c r="A90" s="3" t="s">
        <v>94</v>
      </c>
      <c r="B90" t="s">
        <v>271</v>
      </c>
      <c r="C90" s="5">
        <v>25.85005</v>
      </c>
      <c r="D90" s="13">
        <v>17.0914214980466</v>
      </c>
      <c r="E90" s="5">
        <v>51.641970000000001</v>
      </c>
      <c r="F90" s="13">
        <v>15.5264757173783</v>
      </c>
      <c r="G90">
        <f t="shared" si="5"/>
        <v>27.527479303856225</v>
      </c>
      <c r="H90">
        <f t="shared" si="6"/>
        <v>14.467703862506111</v>
      </c>
      <c r="I90" s="4">
        <f t="shared" si="4"/>
        <v>0.52557314466782223</v>
      </c>
      <c r="J90" t="s">
        <v>364</v>
      </c>
      <c r="L90">
        <v>302.7</v>
      </c>
      <c r="M90">
        <v>277.5</v>
      </c>
      <c r="N90" t="s">
        <v>454</v>
      </c>
    </row>
    <row r="91" spans="1:14" x14ac:dyDescent="0.35">
      <c r="A91" s="3" t="s">
        <v>95</v>
      </c>
      <c r="B91" t="s">
        <v>272</v>
      </c>
      <c r="C91" s="5">
        <v>24.439340000000001</v>
      </c>
      <c r="D91" s="13">
        <v>16.090270679436198</v>
      </c>
      <c r="E91" s="5">
        <v>38.236710000000002</v>
      </c>
      <c r="F91" s="13">
        <v>14.299060820765201</v>
      </c>
      <c r="G91">
        <f t="shared" si="5"/>
        <v>23.266345375050353</v>
      </c>
      <c r="H91">
        <f t="shared" si="6"/>
        <v>9.4524596495919955</v>
      </c>
      <c r="I91" s="4">
        <f t="shared" si="4"/>
        <v>0.4062717842970015</v>
      </c>
      <c r="J91" t="s">
        <v>364</v>
      </c>
      <c r="L91">
        <v>278.39999999999998</v>
      </c>
      <c r="M91">
        <v>253.3</v>
      </c>
      <c r="N91" t="s">
        <v>455</v>
      </c>
    </row>
    <row r="92" spans="1:14" x14ac:dyDescent="0.35">
      <c r="A92" t="s">
        <v>124</v>
      </c>
      <c r="B92" t="s">
        <v>273</v>
      </c>
      <c r="C92" s="9">
        <v>30.780531602136701</v>
      </c>
      <c r="D92" s="9">
        <v>30.442682089978501</v>
      </c>
      <c r="E92" s="10">
        <v>30.096817956472499</v>
      </c>
      <c r="F92" s="13"/>
      <c r="G92">
        <f t="shared" si="5"/>
        <v>30.440010549529234</v>
      </c>
      <c r="H92">
        <f t="shared" si="6"/>
        <v>0.27913131935003588</v>
      </c>
      <c r="I92" s="11">
        <f t="shared" si="4"/>
        <v>9.1698824774012026E-3</v>
      </c>
      <c r="J92" t="s">
        <v>365</v>
      </c>
    </row>
    <row r="93" spans="1:14" x14ac:dyDescent="0.35">
      <c r="A93" s="14" t="s">
        <v>125</v>
      </c>
      <c r="B93" t="s">
        <v>274</v>
      </c>
      <c r="C93" s="9">
        <v>209.26870748299299</v>
      </c>
      <c r="D93" s="9">
        <v>174.81481481481501</v>
      </c>
      <c r="E93" s="10">
        <v>161.48148148148101</v>
      </c>
      <c r="F93" s="13"/>
      <c r="G93">
        <f t="shared" si="5"/>
        <v>181.85500125976304</v>
      </c>
      <c r="H93">
        <f t="shared" si="6"/>
        <v>20.134181733470101</v>
      </c>
      <c r="I93" s="12">
        <f t="shared" si="4"/>
        <v>0.11071557886225128</v>
      </c>
      <c r="J93" t="s">
        <v>365</v>
      </c>
    </row>
    <row r="94" spans="1:14" x14ac:dyDescent="0.35">
      <c r="A94" t="s">
        <v>126</v>
      </c>
      <c r="B94" t="s">
        <v>275</v>
      </c>
      <c r="C94" s="9">
        <v>23.8595502635998</v>
      </c>
      <c r="D94" s="9">
        <v>19.575993437325501</v>
      </c>
      <c r="E94" s="10">
        <v>21.345062274719201</v>
      </c>
      <c r="F94" s="13"/>
      <c r="G94">
        <f t="shared" si="5"/>
        <v>21.593535325214834</v>
      </c>
      <c r="H94">
        <f t="shared" si="6"/>
        <v>1.757558707146031</v>
      </c>
      <c r="I94" s="11">
        <f t="shared" si="4"/>
        <v>8.1392818761535757E-2</v>
      </c>
      <c r="J94" t="s">
        <v>365</v>
      </c>
    </row>
    <row r="95" spans="1:14" x14ac:dyDescent="0.35">
      <c r="A95" t="s">
        <v>127</v>
      </c>
      <c r="B95" t="s">
        <v>276</v>
      </c>
      <c r="C95" s="9">
        <v>21.166861144558101</v>
      </c>
      <c r="D95" s="9">
        <v>20.056633706237601</v>
      </c>
      <c r="E95" s="10">
        <v>19.519235156703299</v>
      </c>
      <c r="F95" s="13"/>
      <c r="G95">
        <f t="shared" si="5"/>
        <v>20.247576669166335</v>
      </c>
      <c r="H95">
        <f t="shared" si="6"/>
        <v>0.68605746128762457</v>
      </c>
      <c r="I95" s="11">
        <f t="shared" si="4"/>
        <v>3.3883435657382895E-2</v>
      </c>
      <c r="J95" t="s">
        <v>365</v>
      </c>
    </row>
    <row r="96" spans="1:14" x14ac:dyDescent="0.35">
      <c r="A96" s="14" t="s">
        <v>128</v>
      </c>
      <c r="B96" t="s">
        <v>277</v>
      </c>
      <c r="C96" s="9">
        <v>225.18115942028999</v>
      </c>
      <c r="D96" s="9">
        <v>173.24074074074099</v>
      </c>
      <c r="E96" s="10">
        <v>162.777777777778</v>
      </c>
      <c r="F96" s="13"/>
      <c r="G96">
        <f t="shared" si="5"/>
        <v>187.06655931293631</v>
      </c>
      <c r="H96">
        <f t="shared" si="6"/>
        <v>27.287487419434701</v>
      </c>
      <c r="I96" s="12">
        <f t="shared" si="4"/>
        <v>0.14587047262566333</v>
      </c>
      <c r="J96" t="s">
        <v>365</v>
      </c>
    </row>
    <row r="97" spans="1:10" x14ac:dyDescent="0.35">
      <c r="A97" t="s">
        <v>129</v>
      </c>
      <c r="B97" t="s">
        <v>278</v>
      </c>
      <c r="C97" s="9">
        <v>20.149038133154001</v>
      </c>
      <c r="D97" s="9">
        <v>20.6030329668822</v>
      </c>
      <c r="E97" s="10">
        <v>17.435941790015299</v>
      </c>
      <c r="F97" s="13"/>
      <c r="G97">
        <f t="shared" si="5"/>
        <v>19.396004296683834</v>
      </c>
      <c r="H97">
        <f t="shared" si="6"/>
        <v>1.3983112671597304</v>
      </c>
      <c r="I97" s="11">
        <f t="shared" si="4"/>
        <v>7.209274888636738E-2</v>
      </c>
      <c r="J97" t="s">
        <v>365</v>
      </c>
    </row>
    <row r="98" spans="1:10" x14ac:dyDescent="0.35">
      <c r="A98" t="s">
        <v>130</v>
      </c>
      <c r="B98" t="s">
        <v>279</v>
      </c>
      <c r="C98" s="9">
        <v>18.5718428079613</v>
      </c>
      <c r="D98" s="9">
        <v>19.097491157916298</v>
      </c>
      <c r="E98" s="10">
        <v>14.817036887393099</v>
      </c>
      <c r="G98">
        <f t="shared" si="5"/>
        <v>17.495456951090233</v>
      </c>
      <c r="H98">
        <f t="shared" si="6"/>
        <v>1.9060477565132941</v>
      </c>
      <c r="I98" s="11">
        <f t="shared" si="4"/>
        <v>0.10894529716153074</v>
      </c>
      <c r="J98" t="s">
        <v>365</v>
      </c>
    </row>
    <row r="99" spans="1:10" x14ac:dyDescent="0.35">
      <c r="A99" s="14" t="s">
        <v>131</v>
      </c>
      <c r="B99" t="s">
        <v>280</v>
      </c>
      <c r="C99" s="9">
        <v>203.421900161031</v>
      </c>
      <c r="D99" s="9">
        <v>164.83695652173901</v>
      </c>
      <c r="E99" s="10">
        <v>167.40740740740699</v>
      </c>
      <c r="F99" s="10"/>
      <c r="G99">
        <f t="shared" si="5"/>
        <v>178.55542136339236</v>
      </c>
      <c r="H99">
        <f t="shared" si="6"/>
        <v>17.614541914451781</v>
      </c>
      <c r="I99" s="12">
        <f t="shared" ref="I99:I130" si="7">H99/G99</f>
        <v>9.8650277767836705E-2</v>
      </c>
      <c r="J99" t="s">
        <v>365</v>
      </c>
    </row>
    <row r="100" spans="1:10" x14ac:dyDescent="0.35">
      <c r="A100" t="s">
        <v>132</v>
      </c>
      <c r="B100" t="s">
        <v>281</v>
      </c>
      <c r="C100" s="9">
        <v>18.9136096838775</v>
      </c>
      <c r="D100" s="9">
        <v>17.7557818893671</v>
      </c>
      <c r="E100" s="10">
        <v>13.793785630534099</v>
      </c>
      <c r="F100" s="10"/>
      <c r="G100">
        <f t="shared" si="5"/>
        <v>16.821059067926232</v>
      </c>
      <c r="H100">
        <f t="shared" si="6"/>
        <v>2.1921723850996457</v>
      </c>
      <c r="I100" s="11">
        <f t="shared" si="7"/>
        <v>0.13032308942304341</v>
      </c>
      <c r="J100" t="s">
        <v>365</v>
      </c>
    </row>
    <row r="101" spans="1:10" x14ac:dyDescent="0.35">
      <c r="A101" t="s">
        <v>133</v>
      </c>
      <c r="B101" t="s">
        <v>282</v>
      </c>
      <c r="C101" s="9">
        <v>17.1505132580184</v>
      </c>
      <c r="D101" s="9">
        <v>15.9461635698141</v>
      </c>
      <c r="E101" s="10">
        <v>14.3003078998694</v>
      </c>
      <c r="F101" s="10"/>
      <c r="G101">
        <f t="shared" si="5"/>
        <v>15.798994909233967</v>
      </c>
      <c r="H101">
        <f t="shared" si="6"/>
        <v>1.1682355946463394</v>
      </c>
      <c r="I101" s="11">
        <f t="shared" si="7"/>
        <v>7.3943665489982921E-2</v>
      </c>
      <c r="J101" t="s">
        <v>365</v>
      </c>
    </row>
    <row r="102" spans="1:10" x14ac:dyDescent="0.35">
      <c r="A102" t="s">
        <v>134</v>
      </c>
      <c r="B102" t="s">
        <v>283</v>
      </c>
      <c r="C102" s="9">
        <v>18.483008501351701</v>
      </c>
      <c r="D102" s="9">
        <v>15.166940627092799</v>
      </c>
      <c r="E102" s="10">
        <v>14.541353796046099</v>
      </c>
      <c r="F102" s="10"/>
      <c r="G102">
        <f t="shared" si="5"/>
        <v>16.063767641496867</v>
      </c>
      <c r="H102">
        <f t="shared" si="6"/>
        <v>1.7296212445288115</v>
      </c>
      <c r="I102" s="11">
        <f>H102/G102</f>
        <v>0.10767220263201221</v>
      </c>
      <c r="J102" t="s">
        <v>365</v>
      </c>
    </row>
    <row r="103" spans="1:10" x14ac:dyDescent="0.35">
      <c r="A103" t="s">
        <v>135</v>
      </c>
      <c r="B103" t="s">
        <v>284</v>
      </c>
      <c r="C103" s="9">
        <v>22.985753808242499</v>
      </c>
      <c r="D103" s="9">
        <v>17.301439364497099</v>
      </c>
      <c r="E103" s="10">
        <v>18.759638963852801</v>
      </c>
      <c r="F103" s="10"/>
      <c r="G103">
        <f t="shared" si="5"/>
        <v>19.682277378864132</v>
      </c>
      <c r="H103">
        <f t="shared" si="6"/>
        <v>2.4105744692201534</v>
      </c>
      <c r="I103" s="11">
        <f t="shared" si="7"/>
        <v>0.12247436731121143</v>
      </c>
      <c r="J103" t="s">
        <v>365</v>
      </c>
    </row>
    <row r="104" spans="1:10" x14ac:dyDescent="0.35">
      <c r="A104" s="14" t="s">
        <v>136</v>
      </c>
      <c r="B104" t="s">
        <v>285</v>
      </c>
      <c r="C104" s="9">
        <v>227.536231884058</v>
      </c>
      <c r="D104" s="9">
        <v>216.57407407407399</v>
      </c>
      <c r="E104" s="10">
        <v>172.87037037037001</v>
      </c>
      <c r="F104" s="10"/>
      <c r="G104">
        <f t="shared" si="5"/>
        <v>205.66022544283399</v>
      </c>
      <c r="H104">
        <f t="shared" si="6"/>
        <v>23.613882537152339</v>
      </c>
      <c r="I104" s="12">
        <f t="shared" si="7"/>
        <v>0.11481988063713434</v>
      </c>
      <c r="J104" t="s">
        <v>365</v>
      </c>
    </row>
    <row r="105" spans="1:10" x14ac:dyDescent="0.35">
      <c r="A105" t="s">
        <v>137</v>
      </c>
      <c r="B105" t="s">
        <v>286</v>
      </c>
      <c r="C105" s="9">
        <v>21.096825743160501</v>
      </c>
      <c r="D105" s="9">
        <v>19.717793843532998</v>
      </c>
      <c r="E105" s="10">
        <v>17.750195391975002</v>
      </c>
      <c r="F105" s="10"/>
      <c r="G105">
        <f t="shared" si="5"/>
        <v>19.521604992889497</v>
      </c>
      <c r="H105">
        <f t="shared" si="6"/>
        <v>1.3732810408426013</v>
      </c>
      <c r="I105" s="11">
        <f t="shared" si="7"/>
        <v>7.0346728219467705E-2</v>
      </c>
      <c r="J105" t="s">
        <v>365</v>
      </c>
    </row>
    <row r="106" spans="1:10" x14ac:dyDescent="0.35">
      <c r="A106" t="s">
        <v>138</v>
      </c>
      <c r="B106" t="s">
        <v>287</v>
      </c>
      <c r="C106" s="9">
        <v>17.381584075134501</v>
      </c>
      <c r="D106" s="9">
        <v>13.8441727348063</v>
      </c>
      <c r="E106" s="10">
        <v>16.2135213755028</v>
      </c>
      <c r="F106" s="10"/>
      <c r="G106">
        <f t="shared" si="5"/>
        <v>15.8130927284812</v>
      </c>
      <c r="H106">
        <f t="shared" si="6"/>
        <v>1.4716378797533274</v>
      </c>
      <c r="I106" s="11">
        <f t="shared" si="7"/>
        <v>9.3064519700358062E-2</v>
      </c>
      <c r="J106" t="s">
        <v>365</v>
      </c>
    </row>
    <row r="107" spans="1:10" x14ac:dyDescent="0.35">
      <c r="A107" t="s">
        <v>139</v>
      </c>
      <c r="B107" t="s">
        <v>288</v>
      </c>
      <c r="C107" s="9">
        <v>10.492617595942299</v>
      </c>
      <c r="D107" s="9">
        <v>15.5397703389723</v>
      </c>
      <c r="E107" s="10">
        <v>9.9751803415595202</v>
      </c>
      <c r="F107" s="10"/>
      <c r="G107">
        <f t="shared" si="5"/>
        <v>12.002522758824705</v>
      </c>
      <c r="H107">
        <f t="shared" si="6"/>
        <v>2.5101162868813893</v>
      </c>
      <c r="I107" s="11">
        <f t="shared" si="7"/>
        <v>0.20913239135796327</v>
      </c>
      <c r="J107" t="s">
        <v>365</v>
      </c>
    </row>
    <row r="108" spans="1:10" x14ac:dyDescent="0.35">
      <c r="A108" t="s">
        <v>140</v>
      </c>
      <c r="B108" t="s">
        <v>289</v>
      </c>
      <c r="C108" s="9">
        <v>10.1434903215865</v>
      </c>
      <c r="D108" s="9">
        <v>14.2192880841743</v>
      </c>
      <c r="E108" s="10">
        <v>6.4394662980558799</v>
      </c>
      <c r="F108" s="10"/>
      <c r="G108">
        <f t="shared" si="5"/>
        <v>10.267414901272227</v>
      </c>
      <c r="H108">
        <f t="shared" si="6"/>
        <v>3.1773075322803783</v>
      </c>
      <c r="I108" s="11">
        <f t="shared" si="7"/>
        <v>0.30945545327935281</v>
      </c>
      <c r="J108" t="s">
        <v>365</v>
      </c>
    </row>
    <row r="109" spans="1:10" x14ac:dyDescent="0.35">
      <c r="A109" t="s">
        <v>141</v>
      </c>
      <c r="B109" t="s">
        <v>290</v>
      </c>
      <c r="C109" s="9">
        <v>8.6677635202109293</v>
      </c>
      <c r="D109" s="9">
        <v>8.7907101092964304</v>
      </c>
      <c r="E109" s="10">
        <v>13.460942777743499</v>
      </c>
      <c r="F109" s="10"/>
      <c r="G109">
        <f t="shared" si="5"/>
        <v>10.306472135750285</v>
      </c>
      <c r="H109">
        <f t="shared" si="6"/>
        <v>2.2311122397195744</v>
      </c>
      <c r="I109" s="11">
        <f t="shared" si="7"/>
        <v>0.21647681285436815</v>
      </c>
      <c r="J109" t="s">
        <v>365</v>
      </c>
    </row>
    <row r="110" spans="1:10" x14ac:dyDescent="0.35">
      <c r="A110" t="s">
        <v>142</v>
      </c>
      <c r="B110" t="s">
        <v>291</v>
      </c>
      <c r="C110" s="9">
        <v>14.356465420976001</v>
      </c>
      <c r="D110" s="9">
        <v>9.0720628197766899</v>
      </c>
      <c r="E110" s="10">
        <v>7.7126794951582003</v>
      </c>
      <c r="F110" s="10"/>
      <c r="G110">
        <f t="shared" si="5"/>
        <v>10.380402578636962</v>
      </c>
      <c r="H110">
        <f t="shared" si="6"/>
        <v>2.8657503439162966</v>
      </c>
      <c r="I110" s="11">
        <f t="shared" si="7"/>
        <v>0.27607314092172663</v>
      </c>
      <c r="J110" t="s">
        <v>365</v>
      </c>
    </row>
    <row r="111" spans="1:10" x14ac:dyDescent="0.35">
      <c r="A111" t="s">
        <v>143</v>
      </c>
      <c r="B111" t="s">
        <v>292</v>
      </c>
      <c r="C111" s="9">
        <v>9.6298471484311001</v>
      </c>
      <c r="D111" s="9">
        <v>8.2835488503665502</v>
      </c>
      <c r="E111" s="10">
        <v>6.5038017245112103</v>
      </c>
      <c r="F111" s="10"/>
      <c r="G111">
        <f t="shared" si="5"/>
        <v>8.1390659077696199</v>
      </c>
      <c r="H111">
        <f t="shared" si="6"/>
        <v>1.2802855120710934</v>
      </c>
      <c r="I111" s="11">
        <f t="shared" si="7"/>
        <v>0.15730128328963675</v>
      </c>
      <c r="J111" t="s">
        <v>365</v>
      </c>
    </row>
    <row r="112" spans="1:10" x14ac:dyDescent="0.35">
      <c r="A112" t="s">
        <v>144</v>
      </c>
      <c r="B112" t="s">
        <v>293</v>
      </c>
      <c r="C112" s="9">
        <v>9.8054694343182298</v>
      </c>
      <c r="D112" s="9">
        <v>5.1915489503738899</v>
      </c>
      <c r="E112" s="10">
        <v>11.009068973732001</v>
      </c>
      <c r="F112" s="10"/>
      <c r="G112">
        <f t="shared" si="5"/>
        <v>8.668695786141372</v>
      </c>
      <c r="H112">
        <f t="shared" si="6"/>
        <v>2.5073326532306717</v>
      </c>
      <c r="I112" s="11">
        <f t="shared" si="7"/>
        <v>0.28923989433787028</v>
      </c>
      <c r="J112" t="s">
        <v>365</v>
      </c>
    </row>
    <row r="113" spans="1:10" x14ac:dyDescent="0.35">
      <c r="A113" s="14" t="s">
        <v>145</v>
      </c>
      <c r="B113" t="s">
        <v>294</v>
      </c>
      <c r="C113" s="9">
        <v>173.404255319149</v>
      </c>
      <c r="D113" s="9">
        <v>151.347132284921</v>
      </c>
      <c r="E113" s="10">
        <v>124.31390687634899</v>
      </c>
      <c r="F113" s="10"/>
      <c r="G113">
        <f t="shared" si="5"/>
        <v>149.68843149347302</v>
      </c>
      <c r="H113">
        <f t="shared" si="6"/>
        <v>20.07534215226125</v>
      </c>
      <c r="I113" s="12">
        <f t="shared" si="7"/>
        <v>0.13411418605943914</v>
      </c>
      <c r="J113" t="s">
        <v>365</v>
      </c>
    </row>
    <row r="114" spans="1:10" x14ac:dyDescent="0.35">
      <c r="A114" s="14" t="s">
        <v>146</v>
      </c>
      <c r="B114" t="s">
        <v>295</v>
      </c>
      <c r="C114" s="9">
        <v>181.10507246376801</v>
      </c>
      <c r="D114" s="9">
        <v>148.333333333333</v>
      </c>
      <c r="E114" s="10">
        <v>143.333333333333</v>
      </c>
      <c r="F114" s="10"/>
      <c r="G114">
        <f t="shared" si="5"/>
        <v>157.59057971014468</v>
      </c>
      <c r="H114">
        <f t="shared" si="6"/>
        <v>16.752084986554976</v>
      </c>
      <c r="I114" s="12">
        <f t="shared" si="7"/>
        <v>0.10630130949049732</v>
      </c>
      <c r="J114" t="s">
        <v>365</v>
      </c>
    </row>
    <row r="115" spans="1:10" x14ac:dyDescent="0.35">
      <c r="A115" t="s">
        <v>147</v>
      </c>
      <c r="B115" t="s">
        <v>296</v>
      </c>
      <c r="C115" s="9">
        <v>32.554580912047001</v>
      </c>
      <c r="D115" s="9">
        <v>35.053579736613301</v>
      </c>
      <c r="E115" s="10">
        <v>34.510294968036099</v>
      </c>
      <c r="F115" s="10"/>
      <c r="G115">
        <f t="shared" si="5"/>
        <v>34.039485205565462</v>
      </c>
      <c r="H115">
        <f t="shared" si="6"/>
        <v>1.073155830754688</v>
      </c>
      <c r="I115" s="11">
        <f t="shared" si="7"/>
        <v>3.1526793788856325E-2</v>
      </c>
      <c r="J115" t="s">
        <v>365</v>
      </c>
    </row>
    <row r="116" spans="1:10" x14ac:dyDescent="0.35">
      <c r="A116" s="14" t="s">
        <v>148</v>
      </c>
      <c r="B116" t="s">
        <v>297</v>
      </c>
      <c r="C116" s="9">
        <v>227.504025764895</v>
      </c>
      <c r="D116" s="9">
        <v>201.799242424243</v>
      </c>
      <c r="E116" s="10">
        <v>173.333333333333</v>
      </c>
      <c r="F116" s="10"/>
      <c r="G116">
        <f t="shared" si="5"/>
        <v>200.87886717415699</v>
      </c>
      <c r="H116">
        <f t="shared" si="6"/>
        <v>22.124666439360507</v>
      </c>
      <c r="I116" s="12">
        <f t="shared" si="7"/>
        <v>0.11013934293137451</v>
      </c>
      <c r="J116" t="s">
        <v>365</v>
      </c>
    </row>
    <row r="117" spans="1:10" x14ac:dyDescent="0.35">
      <c r="A117" s="14" t="s">
        <v>149</v>
      </c>
      <c r="B117" t="s">
        <v>298</v>
      </c>
      <c r="C117" s="9">
        <v>191.111111111111</v>
      </c>
      <c r="D117" s="9">
        <v>159.444444444444</v>
      </c>
      <c r="E117" s="10">
        <v>158.14814814814801</v>
      </c>
      <c r="F117" s="10"/>
      <c r="G117">
        <f t="shared" si="5"/>
        <v>169.56790123456767</v>
      </c>
      <c r="H117">
        <f t="shared" si="6"/>
        <v>15.242539483531898</v>
      </c>
      <c r="I117" s="12">
        <f t="shared" si="7"/>
        <v>8.9890476750352055E-2</v>
      </c>
      <c r="J117" t="s">
        <v>365</v>
      </c>
    </row>
    <row r="118" spans="1:10" x14ac:dyDescent="0.35">
      <c r="A118" s="14" t="s">
        <v>150</v>
      </c>
      <c r="B118" t="s">
        <v>299</v>
      </c>
      <c r="C118" s="9">
        <v>190.03421900161001</v>
      </c>
      <c r="D118" s="9">
        <v>159.35185185185199</v>
      </c>
      <c r="E118" s="10">
        <v>143.888888888889</v>
      </c>
      <c r="F118" s="10"/>
      <c r="G118">
        <f t="shared" si="5"/>
        <v>164.42498658078367</v>
      </c>
      <c r="H118">
        <f t="shared" si="6"/>
        <v>19.177250320565008</v>
      </c>
      <c r="I118" s="12">
        <f t="shared" si="7"/>
        <v>0.11663221460044353</v>
      </c>
      <c r="J118" t="s">
        <v>365</v>
      </c>
    </row>
    <row r="119" spans="1:10" x14ac:dyDescent="0.35">
      <c r="A119" s="14" t="s">
        <v>151</v>
      </c>
      <c r="B119" t="s">
        <v>300</v>
      </c>
      <c r="C119" s="9">
        <v>192.96296296296299</v>
      </c>
      <c r="D119" s="9">
        <v>151.944444444444</v>
      </c>
      <c r="E119" s="10">
        <v>145.09259259259301</v>
      </c>
      <c r="F119" s="10"/>
      <c r="G119">
        <f t="shared" si="5"/>
        <v>163.33333333333334</v>
      </c>
      <c r="H119">
        <f t="shared" si="6"/>
        <v>21.137221237139912</v>
      </c>
      <c r="I119" s="12">
        <f t="shared" si="7"/>
        <v>0.12941155859473413</v>
      </c>
      <c r="J119" t="s">
        <v>365</v>
      </c>
    </row>
    <row r="120" spans="1:10" x14ac:dyDescent="0.35">
      <c r="A120" s="14" t="s">
        <v>152</v>
      </c>
      <c r="B120" t="s">
        <v>301</v>
      </c>
      <c r="C120" s="9">
        <v>171.54255319148899</v>
      </c>
      <c r="D120" s="9">
        <v>152.26449275362299</v>
      </c>
      <c r="E120" s="10">
        <v>130.878045020043</v>
      </c>
      <c r="F120" s="10"/>
      <c r="G120">
        <f t="shared" si="5"/>
        <v>151.56169698838502</v>
      </c>
      <c r="H120">
        <f t="shared" si="6"/>
        <v>16.608652315828699</v>
      </c>
      <c r="I120" s="12">
        <f t="shared" si="7"/>
        <v>0.10958344123780502</v>
      </c>
      <c r="J120" t="s">
        <v>365</v>
      </c>
    </row>
    <row r="121" spans="1:10" x14ac:dyDescent="0.35">
      <c r="A121" t="s">
        <v>153</v>
      </c>
      <c r="B121" t="s">
        <v>302</v>
      </c>
      <c r="C121" s="9">
        <v>15.305042027128501</v>
      </c>
      <c r="D121" s="9">
        <v>15.1781787182302</v>
      </c>
      <c r="E121" s="10">
        <v>14.144547979727999</v>
      </c>
      <c r="F121" s="10"/>
      <c r="G121">
        <f t="shared" si="5"/>
        <v>14.875922908362233</v>
      </c>
      <c r="H121">
        <f t="shared" si="6"/>
        <v>0.51974707917229923</v>
      </c>
      <c r="I121" s="11">
        <f t="shared" si="7"/>
        <v>3.4938812359677718E-2</v>
      </c>
      <c r="J121" t="s">
        <v>365</v>
      </c>
    </row>
    <row r="122" spans="1:10" x14ac:dyDescent="0.35">
      <c r="A122" s="14" t="s">
        <v>154</v>
      </c>
      <c r="B122" t="s">
        <v>303</v>
      </c>
      <c r="C122" s="9">
        <v>172.01086956521701</v>
      </c>
      <c r="D122" s="9">
        <v>153.14814814814801</v>
      </c>
      <c r="E122" s="10">
        <v>122.777777777778</v>
      </c>
      <c r="F122" s="10"/>
      <c r="G122">
        <f t="shared" si="5"/>
        <v>149.31226516371433</v>
      </c>
      <c r="H122">
        <f t="shared" si="6"/>
        <v>20.281515894040112</v>
      </c>
      <c r="I122" s="12">
        <f t="shared" si="7"/>
        <v>0.13583288601108773</v>
      </c>
      <c r="J122" t="s">
        <v>365</v>
      </c>
    </row>
    <row r="123" spans="1:10" x14ac:dyDescent="0.35">
      <c r="A123" s="14" t="s">
        <v>155</v>
      </c>
      <c r="B123" t="s">
        <v>304</v>
      </c>
      <c r="C123" s="9">
        <v>168.84057971014499</v>
      </c>
      <c r="D123" s="9">
        <v>133.695652173913</v>
      </c>
      <c r="E123" s="10">
        <v>120.38647342995201</v>
      </c>
      <c r="F123" s="10"/>
      <c r="G123">
        <f t="shared" si="5"/>
        <v>140.97423510466999</v>
      </c>
      <c r="H123">
        <f t="shared" si="6"/>
        <v>20.43988634937406</v>
      </c>
      <c r="I123" s="12">
        <f t="shared" si="7"/>
        <v>0.14499022700281322</v>
      </c>
      <c r="J123" t="s">
        <v>365</v>
      </c>
    </row>
    <row r="124" spans="1:10" x14ac:dyDescent="0.35">
      <c r="A124" s="14" t="s">
        <v>156</v>
      </c>
      <c r="B124" t="s">
        <v>305</v>
      </c>
      <c r="C124" s="9">
        <v>178.62318840579701</v>
      </c>
      <c r="D124" s="9">
        <v>138.58695652173901</v>
      </c>
      <c r="E124" s="10">
        <v>112.21014492753601</v>
      </c>
      <c r="F124" s="10"/>
      <c r="G124">
        <f t="shared" si="5"/>
        <v>143.14009661835735</v>
      </c>
      <c r="H124">
        <f t="shared" si="6"/>
        <v>27.303496718258462</v>
      </c>
      <c r="I124" s="12">
        <f t="shared" si="7"/>
        <v>0.19074666961456319</v>
      </c>
      <c r="J124" t="s">
        <v>365</v>
      </c>
    </row>
    <row r="125" spans="1:10" x14ac:dyDescent="0.35">
      <c r="A125" s="14" t="s">
        <v>157</v>
      </c>
      <c r="B125" t="s">
        <v>306</v>
      </c>
      <c r="C125" s="9">
        <v>167.55319148936201</v>
      </c>
      <c r="D125" s="9">
        <v>136.82932469935199</v>
      </c>
      <c r="E125" s="10">
        <v>110.47833795868</v>
      </c>
      <c r="F125" s="10"/>
      <c r="G125">
        <f t="shared" si="5"/>
        <v>138.28695138246468</v>
      </c>
      <c r="H125">
        <f t="shared" si="6"/>
        <v>23.323496493846122</v>
      </c>
      <c r="I125" s="12">
        <f t="shared" si="7"/>
        <v>0.16866013937453561</v>
      </c>
      <c r="J125" t="s">
        <v>365</v>
      </c>
    </row>
    <row r="126" spans="1:10" x14ac:dyDescent="0.35">
      <c r="A126" s="14" t="s">
        <v>158</v>
      </c>
      <c r="B126" t="s">
        <v>307</v>
      </c>
      <c r="C126" s="9">
        <v>169.47463768116</v>
      </c>
      <c r="D126" s="9">
        <v>139.32165861513701</v>
      </c>
      <c r="E126" s="10">
        <v>118.792517006803</v>
      </c>
      <c r="F126" s="10"/>
      <c r="G126">
        <f t="shared" si="5"/>
        <v>142.52960443436666</v>
      </c>
      <c r="H126">
        <f t="shared" si="6"/>
        <v>20.814858896100482</v>
      </c>
      <c r="I126" s="12">
        <f t="shared" si="7"/>
        <v>0.14603884560477748</v>
      </c>
      <c r="J126" t="s">
        <v>365</v>
      </c>
    </row>
    <row r="127" spans="1:10" x14ac:dyDescent="0.35">
      <c r="A127" s="14" t="s">
        <v>159</v>
      </c>
      <c r="B127" t="s">
        <v>308</v>
      </c>
      <c r="C127" s="9">
        <v>194.23510466988699</v>
      </c>
      <c r="D127" s="9">
        <v>154.166666666667</v>
      </c>
      <c r="E127" s="10">
        <v>156.944444444444</v>
      </c>
      <c r="F127" s="10"/>
      <c r="G127">
        <f t="shared" si="5"/>
        <v>168.44873859366601</v>
      </c>
      <c r="H127">
        <f t="shared" si="6"/>
        <v>18.268944850179224</v>
      </c>
      <c r="I127" s="12">
        <f t="shared" si="7"/>
        <v>0.10845403178855369</v>
      </c>
      <c r="J127" t="s">
        <v>365</v>
      </c>
    </row>
    <row r="128" spans="1:10" x14ac:dyDescent="0.35">
      <c r="A128" s="14" t="s">
        <v>160</v>
      </c>
      <c r="B128" t="s">
        <v>309</v>
      </c>
      <c r="C128" s="9">
        <v>249.19283413848601</v>
      </c>
      <c r="D128" s="9">
        <v>222.916666666667</v>
      </c>
      <c r="E128" s="10">
        <v>196.111111111111</v>
      </c>
      <c r="F128" s="10"/>
      <c r="G128">
        <f t="shared" si="5"/>
        <v>222.74020397208801</v>
      </c>
      <c r="H128">
        <f t="shared" si="6"/>
        <v>21.670881910998638</v>
      </c>
      <c r="I128" s="12">
        <f t="shared" si="7"/>
        <v>9.729218849828411E-2</v>
      </c>
      <c r="J128" t="s">
        <v>365</v>
      </c>
    </row>
    <row r="129" spans="1:10" x14ac:dyDescent="0.35">
      <c r="A129" s="14" t="s">
        <v>161</v>
      </c>
      <c r="B129" t="s">
        <v>310</v>
      </c>
      <c r="C129" s="9">
        <v>209.55515297906601</v>
      </c>
      <c r="D129" s="9">
        <v>160.74074074074099</v>
      </c>
      <c r="E129" s="10">
        <v>163.70370370370401</v>
      </c>
      <c r="F129" s="10"/>
      <c r="G129">
        <f t="shared" si="5"/>
        <v>177.99986580783698</v>
      </c>
      <c r="H129">
        <f t="shared" si="6"/>
        <v>22.345721420800277</v>
      </c>
      <c r="I129" s="12">
        <f t="shared" si="7"/>
        <v>0.12553785543256538</v>
      </c>
      <c r="J129" t="s">
        <v>365</v>
      </c>
    </row>
    <row r="130" spans="1:10" x14ac:dyDescent="0.35">
      <c r="A130" s="14" t="s">
        <v>162</v>
      </c>
      <c r="B130" t="s">
        <v>311</v>
      </c>
      <c r="C130" s="9">
        <v>189.90740740740699</v>
      </c>
      <c r="D130" s="9">
        <v>160.92592592592601</v>
      </c>
      <c r="E130" s="10">
        <v>147.40740740740699</v>
      </c>
      <c r="F130" s="10"/>
      <c r="G130">
        <f t="shared" si="5"/>
        <v>166.08024691358</v>
      </c>
      <c r="H130">
        <f t="shared" si="6"/>
        <v>17.729218231172808</v>
      </c>
      <c r="I130" s="12">
        <f t="shared" si="7"/>
        <v>0.10675091445642071</v>
      </c>
      <c r="J130" t="s">
        <v>365</v>
      </c>
    </row>
    <row r="131" spans="1:10" x14ac:dyDescent="0.35">
      <c r="A131" t="s">
        <v>163</v>
      </c>
      <c r="B131" t="s">
        <v>312</v>
      </c>
      <c r="C131" s="9">
        <v>18.044331488042999</v>
      </c>
      <c r="D131" s="9">
        <v>17.026579118668899</v>
      </c>
      <c r="E131" s="10">
        <v>18.735215130452001</v>
      </c>
      <c r="F131" s="10"/>
      <c r="G131">
        <f t="shared" si="5"/>
        <v>17.9353752457213</v>
      </c>
      <c r="H131">
        <f t="shared" si="6"/>
        <v>0.70178954691852624</v>
      </c>
      <c r="I131" s="11">
        <f t="shared" ref="I131:I162" si="8">H131/G131</f>
        <v>3.9128790856268622E-2</v>
      </c>
      <c r="J131" t="s">
        <v>365</v>
      </c>
    </row>
    <row r="132" spans="1:10" x14ac:dyDescent="0.35">
      <c r="A132" s="14" t="s">
        <v>164</v>
      </c>
      <c r="B132" t="s">
        <v>313</v>
      </c>
      <c r="C132" s="9">
        <v>174.53703703703701</v>
      </c>
      <c r="D132" s="9">
        <v>140.74074074074099</v>
      </c>
      <c r="E132" s="10">
        <v>137.777777777778</v>
      </c>
      <c r="F132" s="10"/>
      <c r="G132">
        <f t="shared" ref="G132:G179" si="9">AVERAGE(C132:F132)</f>
        <v>151.01851851851868</v>
      </c>
      <c r="H132">
        <f t="shared" ref="H132:H179" si="10">_xlfn.STDEV.P(C132:F132)</f>
        <v>16.674038150357973</v>
      </c>
      <c r="I132" s="12">
        <f t="shared" si="8"/>
        <v>0.11041055304958057</v>
      </c>
      <c r="J132" t="s">
        <v>365</v>
      </c>
    </row>
    <row r="133" spans="1:10" x14ac:dyDescent="0.35">
      <c r="A133" s="14" t="s">
        <v>165</v>
      </c>
      <c r="B133" t="s">
        <v>314</v>
      </c>
      <c r="C133" s="9">
        <v>173.55072463768099</v>
      </c>
      <c r="D133" s="9">
        <v>151.01851851851899</v>
      </c>
      <c r="E133" s="10">
        <v>138.28703703703701</v>
      </c>
      <c r="F133" s="10"/>
      <c r="G133">
        <f t="shared" si="9"/>
        <v>154.28542673107899</v>
      </c>
      <c r="H133">
        <f t="shared" si="10"/>
        <v>14.580499139853934</v>
      </c>
      <c r="I133" s="12">
        <f t="shared" si="8"/>
        <v>9.4503411299291976E-2</v>
      </c>
      <c r="J133" t="s">
        <v>365</v>
      </c>
    </row>
    <row r="134" spans="1:10" x14ac:dyDescent="0.35">
      <c r="A134" t="s">
        <v>166</v>
      </c>
      <c r="B134" t="s">
        <v>315</v>
      </c>
      <c r="C134" s="9">
        <v>14.916494132623599</v>
      </c>
      <c r="D134" s="9">
        <v>8.8918135448674906</v>
      </c>
      <c r="E134" s="10">
        <v>12.4872525408</v>
      </c>
      <c r="F134" s="10"/>
      <c r="G134">
        <f t="shared" si="9"/>
        <v>12.098520072763696</v>
      </c>
      <c r="H134">
        <f t="shared" si="10"/>
        <v>2.4748776057144819</v>
      </c>
      <c r="I134" s="11">
        <f t="shared" si="8"/>
        <v>0.20456035869097328</v>
      </c>
      <c r="J134" t="s">
        <v>365</v>
      </c>
    </row>
    <row r="135" spans="1:10" x14ac:dyDescent="0.35">
      <c r="A135" t="s">
        <v>167</v>
      </c>
      <c r="B135" t="s">
        <v>316</v>
      </c>
      <c r="C135" s="9">
        <v>24.083585851665202</v>
      </c>
      <c r="D135" s="9">
        <v>25.385307198556099</v>
      </c>
      <c r="E135" s="10">
        <v>25.3105258738766</v>
      </c>
      <c r="F135" s="10"/>
      <c r="G135">
        <f t="shared" si="9"/>
        <v>24.926472974699298</v>
      </c>
      <c r="H135">
        <f t="shared" si="10"/>
        <v>0.5967925872320744</v>
      </c>
      <c r="I135" s="11">
        <f t="shared" si="8"/>
        <v>2.3942119201454087E-2</v>
      </c>
      <c r="J135" t="s">
        <v>365</v>
      </c>
    </row>
    <row r="136" spans="1:10" x14ac:dyDescent="0.35">
      <c r="A136" t="s">
        <v>168</v>
      </c>
      <c r="B136" t="s">
        <v>317</v>
      </c>
      <c r="C136" s="9">
        <v>10.885418832772601</v>
      </c>
      <c r="D136" s="9">
        <v>13.208940651492799</v>
      </c>
      <c r="E136" s="10">
        <v>11.197136856498</v>
      </c>
      <c r="F136" s="10"/>
      <c r="G136">
        <f t="shared" si="9"/>
        <v>11.763832113587801</v>
      </c>
      <c r="H136">
        <f t="shared" si="10"/>
        <v>1.0297397879475056</v>
      </c>
      <c r="I136" s="11">
        <f t="shared" si="8"/>
        <v>8.7534383184379672E-2</v>
      </c>
      <c r="J136" t="s">
        <v>365</v>
      </c>
    </row>
    <row r="137" spans="1:10" x14ac:dyDescent="0.35">
      <c r="A137" t="s">
        <v>169</v>
      </c>
      <c r="B137" t="s">
        <v>318</v>
      </c>
      <c r="C137" s="9">
        <v>8.2726031809289804</v>
      </c>
      <c r="D137" s="9">
        <v>0.834117077063385</v>
      </c>
      <c r="E137" s="10">
        <v>9.6026487579800008</v>
      </c>
      <c r="F137" s="10"/>
      <c r="G137">
        <f t="shared" si="9"/>
        <v>6.2364563386574545</v>
      </c>
      <c r="H137">
        <f t="shared" si="10"/>
        <v>3.8584286466797879</v>
      </c>
      <c r="I137" s="11">
        <f t="shared" si="8"/>
        <v>0.61868927435005605</v>
      </c>
      <c r="J137" t="s">
        <v>365</v>
      </c>
    </row>
    <row r="138" spans="1:10" x14ac:dyDescent="0.35">
      <c r="A138" t="s">
        <v>170</v>
      </c>
      <c r="B138" t="s">
        <v>319</v>
      </c>
      <c r="C138" s="9">
        <v>9.8626405043049807</v>
      </c>
      <c r="D138" s="9">
        <v>1.9485769063165499</v>
      </c>
      <c r="E138" s="10">
        <v>4.7606863315020496</v>
      </c>
      <c r="F138" s="10"/>
      <c r="G138">
        <f t="shared" si="9"/>
        <v>5.5239679140411937</v>
      </c>
      <c r="H138">
        <f t="shared" si="10"/>
        <v>3.2756729322826676</v>
      </c>
      <c r="I138" s="11">
        <f t="shared" si="8"/>
        <v>0.59299275145250963</v>
      </c>
      <c r="J138" t="s">
        <v>365</v>
      </c>
    </row>
    <row r="139" spans="1:10" x14ac:dyDescent="0.35">
      <c r="A139" t="s">
        <v>171</v>
      </c>
      <c r="B139" t="s">
        <v>320</v>
      </c>
      <c r="C139" s="9">
        <v>42.834914811867598</v>
      </c>
      <c r="D139" s="9">
        <v>41.799990356623297</v>
      </c>
      <c r="E139" s="10">
        <v>42.584558382444698</v>
      </c>
      <c r="F139" s="10"/>
      <c r="G139">
        <f t="shared" si="9"/>
        <v>42.406487850311862</v>
      </c>
      <c r="H139">
        <f t="shared" si="10"/>
        <v>0.44086958980801505</v>
      </c>
      <c r="I139" s="11">
        <f t="shared" si="8"/>
        <v>1.0396276894333112E-2</v>
      </c>
      <c r="J139" t="s">
        <v>365</v>
      </c>
    </row>
    <row r="140" spans="1:10" x14ac:dyDescent="0.35">
      <c r="A140" t="s">
        <v>172</v>
      </c>
      <c r="B140" t="s">
        <v>321</v>
      </c>
      <c r="C140" s="9">
        <v>54.782242372550499</v>
      </c>
      <c r="D140" s="9">
        <v>48.489184510446499</v>
      </c>
      <c r="E140" s="10">
        <v>61.284186979425101</v>
      </c>
      <c r="F140" s="10"/>
      <c r="G140">
        <f t="shared" si="9"/>
        <v>54.851871287474033</v>
      </c>
      <c r="H140">
        <f t="shared" si="10"/>
        <v>5.2237699148308083</v>
      </c>
      <c r="I140" s="11">
        <f t="shared" si="8"/>
        <v>9.5234124054828881E-2</v>
      </c>
      <c r="J140" t="s">
        <v>365</v>
      </c>
    </row>
    <row r="141" spans="1:10" x14ac:dyDescent="0.35">
      <c r="A141" s="14" t="s">
        <v>173</v>
      </c>
      <c r="B141" t="s">
        <v>322</v>
      </c>
      <c r="C141" s="9">
        <v>193.611111111111</v>
      </c>
      <c r="D141" s="9">
        <v>154.166666666667</v>
      </c>
      <c r="E141" s="10">
        <v>157.18397745571701</v>
      </c>
      <c r="F141" s="10"/>
      <c r="G141">
        <f t="shared" si="9"/>
        <v>168.32058507783168</v>
      </c>
      <c r="H141">
        <f t="shared" si="10"/>
        <v>17.925476681330977</v>
      </c>
      <c r="I141" s="12">
        <f t="shared" si="8"/>
        <v>0.10649604546610987</v>
      </c>
      <c r="J141" t="s">
        <v>365</v>
      </c>
    </row>
    <row r="142" spans="1:10" x14ac:dyDescent="0.35">
      <c r="A142" t="s">
        <v>174</v>
      </c>
      <c r="B142" t="s">
        <v>323</v>
      </c>
      <c r="C142" s="9">
        <v>7.2862919305713403</v>
      </c>
      <c r="D142" s="9">
        <v>4.8375931832245396</v>
      </c>
      <c r="E142" s="10">
        <v>12.778585098080001</v>
      </c>
      <c r="F142" s="10"/>
      <c r="G142">
        <f t="shared" si="9"/>
        <v>8.3008234039586259</v>
      </c>
      <c r="H142">
        <f t="shared" si="10"/>
        <v>3.320320640221361</v>
      </c>
      <c r="I142" s="11">
        <f t="shared" si="8"/>
        <v>0.39999894933771446</v>
      </c>
      <c r="J142" t="s">
        <v>365</v>
      </c>
    </row>
    <row r="143" spans="1:10" x14ac:dyDescent="0.35">
      <c r="A143" t="s">
        <v>175</v>
      </c>
      <c r="B143" t="s">
        <v>324</v>
      </c>
      <c r="C143" s="9">
        <v>9.8604800354795206</v>
      </c>
      <c r="D143" s="9">
        <v>10.286195347809601</v>
      </c>
      <c r="E143" s="10">
        <v>6.1302389063803604</v>
      </c>
      <c r="F143" s="10"/>
      <c r="G143">
        <f t="shared" si="9"/>
        <v>8.7589714298898276</v>
      </c>
      <c r="H143">
        <f t="shared" si="10"/>
        <v>1.8669019599156651</v>
      </c>
      <c r="I143" s="11">
        <f t="shared" si="8"/>
        <v>0.21314168848009901</v>
      </c>
      <c r="J143" t="s">
        <v>365</v>
      </c>
    </row>
    <row r="144" spans="1:10" x14ac:dyDescent="0.35">
      <c r="A144" t="s">
        <v>176</v>
      </c>
      <c r="B144" t="s">
        <v>325</v>
      </c>
      <c r="C144" s="9">
        <v>6.6736887101062097</v>
      </c>
      <c r="D144" s="9">
        <v>6.6778221364133703</v>
      </c>
      <c r="E144" s="10">
        <v>3.9872387391550799</v>
      </c>
      <c r="F144" s="10"/>
      <c r="G144">
        <f t="shared" si="9"/>
        <v>5.7795831952248875</v>
      </c>
      <c r="H144">
        <f t="shared" si="10"/>
        <v>1.2673800425040533</v>
      </c>
      <c r="I144" s="11">
        <f t="shared" si="8"/>
        <v>0.21928571658094087</v>
      </c>
      <c r="J144" t="s">
        <v>365</v>
      </c>
    </row>
    <row r="145" spans="1:10" x14ac:dyDescent="0.35">
      <c r="A145" t="s">
        <v>177</v>
      </c>
      <c r="B145" t="s">
        <v>326</v>
      </c>
      <c r="C145" s="9">
        <v>8.10189629380619</v>
      </c>
      <c r="D145" s="9">
        <v>5.1947052801195701</v>
      </c>
      <c r="E145" s="10">
        <v>6.08393613684449</v>
      </c>
      <c r="F145" s="10"/>
      <c r="G145">
        <f t="shared" si="9"/>
        <v>6.4601792369234161</v>
      </c>
      <c r="H145">
        <f t="shared" si="10"/>
        <v>1.2163083628430251</v>
      </c>
      <c r="I145" s="11">
        <f t="shared" si="8"/>
        <v>0.18827780441309824</v>
      </c>
      <c r="J145" t="s">
        <v>365</v>
      </c>
    </row>
    <row r="146" spans="1:10" x14ac:dyDescent="0.35">
      <c r="A146" t="s">
        <v>178</v>
      </c>
      <c r="B146" t="s">
        <v>327</v>
      </c>
      <c r="C146" s="9">
        <v>7.8378434513845301</v>
      </c>
      <c r="D146" s="9">
        <v>12.2247966927098</v>
      </c>
      <c r="E146" s="10">
        <v>4.9768393001559801</v>
      </c>
      <c r="F146" s="10"/>
      <c r="G146">
        <f t="shared" si="9"/>
        <v>8.3464931480834377</v>
      </c>
      <c r="H146">
        <f t="shared" si="10"/>
        <v>2.9807454298696037</v>
      </c>
      <c r="I146" s="11">
        <f t="shared" si="8"/>
        <v>0.35712548695424939</v>
      </c>
      <c r="J146" t="s">
        <v>365</v>
      </c>
    </row>
    <row r="147" spans="1:10" x14ac:dyDescent="0.35">
      <c r="A147" t="s">
        <v>179</v>
      </c>
      <c r="B147" t="s">
        <v>328</v>
      </c>
      <c r="C147" s="9">
        <v>8.7362660316005805</v>
      </c>
      <c r="D147" s="9">
        <v>1.88665949583112</v>
      </c>
      <c r="E147" s="10">
        <v>6.3531069281981196</v>
      </c>
      <c r="F147" s="10"/>
      <c r="G147">
        <f t="shared" si="9"/>
        <v>5.6586774852099397</v>
      </c>
      <c r="H147">
        <f t="shared" si="10"/>
        <v>2.8391256414819663</v>
      </c>
      <c r="I147" s="11">
        <f t="shared" si="8"/>
        <v>0.50172953820085642</v>
      </c>
      <c r="J147" t="s">
        <v>365</v>
      </c>
    </row>
    <row r="148" spans="1:10" x14ac:dyDescent="0.35">
      <c r="A148" t="s">
        <v>180</v>
      </c>
      <c r="B148" t="s">
        <v>329</v>
      </c>
      <c r="C148" s="9">
        <v>7.4123421102995204</v>
      </c>
      <c r="D148" s="9">
        <v>6.2807530913698004</v>
      </c>
      <c r="E148" s="10">
        <v>5.5892327302852403</v>
      </c>
      <c r="F148" s="10"/>
      <c r="G148">
        <f t="shared" si="9"/>
        <v>6.427442643984854</v>
      </c>
      <c r="H148">
        <f t="shared" si="10"/>
        <v>0.75147424950728858</v>
      </c>
      <c r="I148" s="11">
        <f t="shared" si="8"/>
        <v>0.11691652358976062</v>
      </c>
      <c r="J148" t="s">
        <v>365</v>
      </c>
    </row>
    <row r="149" spans="1:10" x14ac:dyDescent="0.35">
      <c r="A149" t="s">
        <v>181</v>
      </c>
      <c r="B149" t="s">
        <v>330</v>
      </c>
      <c r="C149" s="9">
        <v>32.930016127177701</v>
      </c>
      <c r="D149" s="9">
        <v>34.424820758338001</v>
      </c>
      <c r="E149" s="10">
        <v>30.885629667405102</v>
      </c>
      <c r="F149" s="10"/>
      <c r="G149">
        <f t="shared" si="9"/>
        <v>32.746822184306936</v>
      </c>
      <c r="H149">
        <f t="shared" si="10"/>
        <v>1.4506638503487761</v>
      </c>
      <c r="I149" s="11">
        <f t="shared" si="8"/>
        <v>4.429937788112976E-2</v>
      </c>
      <c r="J149" t="s">
        <v>365</v>
      </c>
    </row>
    <row r="150" spans="1:10" x14ac:dyDescent="0.35">
      <c r="A150" t="s">
        <v>182</v>
      </c>
      <c r="B150" t="s">
        <v>331</v>
      </c>
      <c r="C150" s="9">
        <v>23.943149496343601</v>
      </c>
      <c r="D150" s="9">
        <v>27.1253594218736</v>
      </c>
      <c r="E150" s="10">
        <v>24.981477248295</v>
      </c>
      <c r="F150" s="10"/>
      <c r="G150">
        <f t="shared" si="9"/>
        <v>25.349995388837403</v>
      </c>
      <c r="H150">
        <f t="shared" si="10"/>
        <v>1.3250079792129639</v>
      </c>
      <c r="I150" s="11">
        <f t="shared" si="8"/>
        <v>5.2268568845437222E-2</v>
      </c>
      <c r="J150" t="s">
        <v>365</v>
      </c>
    </row>
    <row r="151" spans="1:10" x14ac:dyDescent="0.35">
      <c r="A151" t="s">
        <v>183</v>
      </c>
      <c r="B151" t="s">
        <v>332</v>
      </c>
      <c r="C151" s="9">
        <v>20.224052323266399</v>
      </c>
      <c r="D151" s="9">
        <v>16.720464833403899</v>
      </c>
      <c r="E151" s="10">
        <v>17.479604211041199</v>
      </c>
      <c r="F151" s="10"/>
      <c r="G151">
        <f t="shared" si="9"/>
        <v>18.141373789237168</v>
      </c>
      <c r="H151">
        <f t="shared" si="10"/>
        <v>1.5049331227111069</v>
      </c>
      <c r="I151" s="11">
        <f t="shared" si="8"/>
        <v>8.2955852197034094E-2</v>
      </c>
      <c r="J151" t="s">
        <v>365</v>
      </c>
    </row>
    <row r="152" spans="1:10" x14ac:dyDescent="0.35">
      <c r="A152" t="s">
        <v>96</v>
      </c>
      <c r="B152" t="s">
        <v>333</v>
      </c>
      <c r="C152" s="9">
        <v>23.925119646690298</v>
      </c>
      <c r="D152" s="9">
        <v>26.130371148719199</v>
      </c>
      <c r="E152" s="10">
        <v>21.550748875055401</v>
      </c>
      <c r="F152" s="10"/>
      <c r="G152">
        <f t="shared" si="9"/>
        <v>23.868746556821634</v>
      </c>
      <c r="H152">
        <f t="shared" si="10"/>
        <v>1.8700478579090605</v>
      </c>
      <c r="I152" s="11">
        <f t="shared" si="8"/>
        <v>7.8347132869220779E-2</v>
      </c>
      <c r="J152" t="s">
        <v>366</v>
      </c>
    </row>
    <row r="153" spans="1:10" x14ac:dyDescent="0.35">
      <c r="A153" t="s">
        <v>97</v>
      </c>
      <c r="B153" t="s">
        <v>334</v>
      </c>
      <c r="C153" s="9">
        <v>18.5687819778795</v>
      </c>
      <c r="D153" s="9">
        <v>16.7802787477398</v>
      </c>
      <c r="E153" s="10">
        <v>16.6837770608205</v>
      </c>
      <c r="F153" s="10"/>
      <c r="G153">
        <f t="shared" si="9"/>
        <v>17.3442792621466</v>
      </c>
      <c r="H153">
        <f t="shared" si="10"/>
        <v>0.8667499906826277</v>
      </c>
      <c r="I153" s="11">
        <f t="shared" si="8"/>
        <v>4.9973249253100135E-2</v>
      </c>
      <c r="J153" t="s">
        <v>366</v>
      </c>
    </row>
    <row r="154" spans="1:10" x14ac:dyDescent="0.35">
      <c r="A154" t="s">
        <v>98</v>
      </c>
      <c r="B154" t="s">
        <v>335</v>
      </c>
      <c r="C154" s="9">
        <v>32.562747097654402</v>
      </c>
      <c r="D154" s="9">
        <v>32.481046429710197</v>
      </c>
      <c r="E154" s="10">
        <v>37.260497209255398</v>
      </c>
      <c r="F154" s="10"/>
      <c r="G154">
        <f t="shared" si="9"/>
        <v>34.101430245540001</v>
      </c>
      <c r="H154">
        <f t="shared" si="10"/>
        <v>2.23404667374612</v>
      </c>
      <c r="I154" s="11">
        <f t="shared" si="8"/>
        <v>6.5511817471007761E-2</v>
      </c>
      <c r="J154" t="s">
        <v>366</v>
      </c>
    </row>
    <row r="155" spans="1:10" x14ac:dyDescent="0.35">
      <c r="A155" s="14" t="s">
        <v>99</v>
      </c>
      <c r="B155" t="s">
        <v>336</v>
      </c>
      <c r="C155" s="9">
        <v>174.45652173913001</v>
      </c>
      <c r="D155" s="9">
        <v>149.27536231884099</v>
      </c>
      <c r="E155" s="10">
        <v>137.952898550725</v>
      </c>
      <c r="F155" s="10"/>
      <c r="G155">
        <f t="shared" si="9"/>
        <v>153.89492753623199</v>
      </c>
      <c r="H155">
        <f t="shared" si="10"/>
        <v>15.256341054756252</v>
      </c>
      <c r="I155" s="12">
        <f t="shared" si="8"/>
        <v>9.9134788254566744E-2</v>
      </c>
      <c r="J155" t="s">
        <v>366</v>
      </c>
    </row>
    <row r="156" spans="1:10" x14ac:dyDescent="0.35">
      <c r="A156" t="s">
        <v>100</v>
      </c>
      <c r="B156" t="s">
        <v>337</v>
      </c>
      <c r="C156" s="9">
        <v>6.8681376098983398</v>
      </c>
      <c r="D156" s="9">
        <v>13.894462646541699</v>
      </c>
      <c r="E156" s="10">
        <v>8.5452790296236394</v>
      </c>
      <c r="F156" s="10"/>
      <c r="G156">
        <f t="shared" si="9"/>
        <v>9.7692930953545591</v>
      </c>
      <c r="H156">
        <f t="shared" si="10"/>
        <v>2.9962163590068829</v>
      </c>
      <c r="I156" s="11">
        <f t="shared" si="8"/>
        <v>0.30669735565940048</v>
      </c>
      <c r="J156" t="s">
        <v>366</v>
      </c>
    </row>
    <row r="157" spans="1:10" x14ac:dyDescent="0.35">
      <c r="A157" t="s">
        <v>101</v>
      </c>
      <c r="B157" t="s">
        <v>338</v>
      </c>
      <c r="C157" s="9">
        <v>18.526831564783201</v>
      </c>
      <c r="D157" s="9">
        <v>19.1986789166099</v>
      </c>
      <c r="E157" s="10">
        <v>17.937976797804499</v>
      </c>
      <c r="F157" s="10"/>
      <c r="G157">
        <f t="shared" si="9"/>
        <v>18.554495759732532</v>
      </c>
      <c r="H157">
        <f t="shared" si="10"/>
        <v>0.51505109057371057</v>
      </c>
      <c r="I157" s="11">
        <f t="shared" si="8"/>
        <v>2.7758829840662573E-2</v>
      </c>
      <c r="J157" t="s">
        <v>366</v>
      </c>
    </row>
    <row r="158" spans="1:10" x14ac:dyDescent="0.35">
      <c r="A158" t="s">
        <v>102</v>
      </c>
      <c r="B158" t="s">
        <v>339</v>
      </c>
      <c r="C158" s="9">
        <v>9.0964314332673801</v>
      </c>
      <c r="D158" s="9">
        <v>6.0049277888789501</v>
      </c>
      <c r="E158" s="10">
        <v>11.302414542655701</v>
      </c>
      <c r="F158" s="10"/>
      <c r="G158">
        <f t="shared" si="9"/>
        <v>8.8012579216006781</v>
      </c>
      <c r="H158">
        <f t="shared" si="10"/>
        <v>2.1727382152639021</v>
      </c>
      <c r="I158" s="11">
        <f t="shared" si="8"/>
        <v>0.24686678138717105</v>
      </c>
      <c r="J158" t="s">
        <v>366</v>
      </c>
    </row>
    <row r="159" spans="1:10" x14ac:dyDescent="0.35">
      <c r="A159" t="s">
        <v>103</v>
      </c>
      <c r="B159" t="s">
        <v>340</v>
      </c>
      <c r="C159" s="9">
        <v>29.597290326145799</v>
      </c>
      <c r="D159" s="9">
        <v>33.581535977634502</v>
      </c>
      <c r="E159" s="10">
        <v>29.481336926448201</v>
      </c>
      <c r="F159" s="10"/>
      <c r="G159">
        <f t="shared" si="9"/>
        <v>30.886721076742834</v>
      </c>
      <c r="H159">
        <f t="shared" si="10"/>
        <v>1.9061097922690926</v>
      </c>
      <c r="I159" s="11">
        <f t="shared" si="8"/>
        <v>6.1712921469814427E-2</v>
      </c>
      <c r="J159" t="s">
        <v>366</v>
      </c>
    </row>
    <row r="160" spans="1:10" x14ac:dyDescent="0.35">
      <c r="A160" t="s">
        <v>104</v>
      </c>
      <c r="B160" t="s">
        <v>341</v>
      </c>
      <c r="C160" s="9">
        <v>9.2867012513955505</v>
      </c>
      <c r="D160" s="9">
        <v>13.9690834720088</v>
      </c>
      <c r="E160" s="10">
        <v>12.3462986423805</v>
      </c>
      <c r="F160" s="10"/>
      <c r="G160">
        <f t="shared" si="9"/>
        <v>11.867361121928283</v>
      </c>
      <c r="H160">
        <f t="shared" si="10"/>
        <v>1.9413417484395468</v>
      </c>
      <c r="I160" s="11">
        <f t="shared" si="8"/>
        <v>0.16358664141873736</v>
      </c>
      <c r="J160" t="s">
        <v>366</v>
      </c>
    </row>
    <row r="161" spans="1:10" x14ac:dyDescent="0.35">
      <c r="A161" t="s">
        <v>105</v>
      </c>
      <c r="B161" t="s">
        <v>342</v>
      </c>
      <c r="C161" s="9">
        <v>37.415545405113598</v>
      </c>
      <c r="D161" s="9">
        <v>38.876886128225301</v>
      </c>
      <c r="E161" s="10">
        <v>30.743758113195501</v>
      </c>
      <c r="F161" s="10"/>
      <c r="G161">
        <f t="shared" si="9"/>
        <v>35.678729882178132</v>
      </c>
      <c r="H161">
        <f t="shared" si="10"/>
        <v>3.5401825704095962</v>
      </c>
      <c r="I161" s="11">
        <f t="shared" si="8"/>
        <v>9.9223895640353249E-2</v>
      </c>
      <c r="J161" t="s">
        <v>366</v>
      </c>
    </row>
    <row r="162" spans="1:10" x14ac:dyDescent="0.35">
      <c r="A162" t="s">
        <v>106</v>
      </c>
      <c r="B162" t="s">
        <v>343</v>
      </c>
      <c r="C162" s="9">
        <v>18.5268502180949</v>
      </c>
      <c r="D162" s="9">
        <v>18.426970612835301</v>
      </c>
      <c r="E162" s="10">
        <v>15.6213419757535</v>
      </c>
      <c r="F162" s="10"/>
      <c r="G162">
        <f t="shared" si="9"/>
        <v>17.525054268894568</v>
      </c>
      <c r="H162">
        <f t="shared" si="10"/>
        <v>1.3467453001412995</v>
      </c>
      <c r="I162" s="11">
        <f t="shared" si="8"/>
        <v>7.6846854764475919E-2</v>
      </c>
      <c r="J162" t="s">
        <v>366</v>
      </c>
    </row>
    <row r="163" spans="1:10" x14ac:dyDescent="0.35">
      <c r="A163" t="s">
        <v>107</v>
      </c>
      <c r="B163" t="s">
        <v>344</v>
      </c>
      <c r="C163" s="9">
        <v>18.3384464652781</v>
      </c>
      <c r="D163" s="9">
        <v>17.232166000588698</v>
      </c>
      <c r="E163" s="10">
        <v>16.491394650730001</v>
      </c>
      <c r="F163" s="10"/>
      <c r="G163">
        <f t="shared" si="9"/>
        <v>17.354002372198934</v>
      </c>
      <c r="H163">
        <f t="shared" si="10"/>
        <v>0.75896121002842498</v>
      </c>
      <c r="I163" s="11">
        <f t="shared" ref="I163:I179" si="11">H163/G163</f>
        <v>4.3734073198254189E-2</v>
      </c>
      <c r="J163" t="s">
        <v>366</v>
      </c>
    </row>
    <row r="164" spans="1:10" x14ac:dyDescent="0.35">
      <c r="A164" t="s">
        <v>108</v>
      </c>
      <c r="B164" t="s">
        <v>345</v>
      </c>
      <c r="C164" s="9">
        <v>22.756522932806501</v>
      </c>
      <c r="D164" s="9">
        <v>22.864821173959001</v>
      </c>
      <c r="E164" s="10">
        <v>22.6831942884134</v>
      </c>
      <c r="F164" s="10"/>
      <c r="G164">
        <f t="shared" si="9"/>
        <v>22.768179465059635</v>
      </c>
      <c r="H164">
        <f t="shared" si="10"/>
        <v>7.4605573725537652E-2</v>
      </c>
      <c r="I164" s="11">
        <f t="shared" si="11"/>
        <v>3.2767474378014457E-3</v>
      </c>
      <c r="J164" t="s">
        <v>366</v>
      </c>
    </row>
    <row r="165" spans="1:10" x14ac:dyDescent="0.35">
      <c r="A165" t="s">
        <v>109</v>
      </c>
      <c r="B165" t="s">
        <v>346</v>
      </c>
      <c r="C165" s="9">
        <v>18.881915547895399</v>
      </c>
      <c r="D165" s="9">
        <v>17.7616959911274</v>
      </c>
      <c r="E165" s="10">
        <v>21.011195654297001</v>
      </c>
      <c r="F165" s="10"/>
      <c r="G165">
        <f t="shared" si="9"/>
        <v>19.218269064439934</v>
      </c>
      <c r="H165">
        <f t="shared" si="10"/>
        <v>1.347754250918602</v>
      </c>
      <c r="I165" s="11">
        <f t="shared" si="11"/>
        <v>7.0128805377815587E-2</v>
      </c>
      <c r="J165" t="s">
        <v>366</v>
      </c>
    </row>
    <row r="166" spans="1:10" x14ac:dyDescent="0.35">
      <c r="A166" s="14" t="s">
        <v>110</v>
      </c>
      <c r="B166" t="s">
        <v>347</v>
      </c>
      <c r="C166" s="9">
        <v>180.107153869874</v>
      </c>
      <c r="D166" s="9">
        <v>149.63768115942</v>
      </c>
      <c r="E166" s="10">
        <v>144.655797101449</v>
      </c>
      <c r="F166" s="10"/>
      <c r="G166">
        <f t="shared" si="9"/>
        <v>158.133544043581</v>
      </c>
      <c r="H166">
        <f t="shared" si="10"/>
        <v>15.670235879747452</v>
      </c>
      <c r="I166" s="12">
        <f t="shared" si="11"/>
        <v>9.9094951514074672E-2</v>
      </c>
      <c r="J166" t="s">
        <v>366</v>
      </c>
    </row>
    <row r="167" spans="1:10" x14ac:dyDescent="0.35">
      <c r="A167" t="s">
        <v>111</v>
      </c>
      <c r="B167" t="s">
        <v>348</v>
      </c>
      <c r="C167" s="9">
        <v>15.0450845578124</v>
      </c>
      <c r="D167" s="9">
        <v>15.0744444288284</v>
      </c>
      <c r="E167" s="10">
        <v>14.386838444729699</v>
      </c>
      <c r="F167" s="10"/>
      <c r="G167">
        <f t="shared" si="9"/>
        <v>14.835455810456834</v>
      </c>
      <c r="H167">
        <f t="shared" si="10"/>
        <v>0.31744674737713491</v>
      </c>
      <c r="I167" s="11">
        <f t="shared" si="11"/>
        <v>2.1397842535676E-2</v>
      </c>
      <c r="J167" t="s">
        <v>366</v>
      </c>
    </row>
    <row r="168" spans="1:10" x14ac:dyDescent="0.35">
      <c r="A168" s="14" t="s">
        <v>112</v>
      </c>
      <c r="B168" t="s">
        <v>349</v>
      </c>
      <c r="C168" s="9">
        <v>174.468085106383</v>
      </c>
      <c r="D168" s="9">
        <v>160.904255319149</v>
      </c>
      <c r="E168" s="10">
        <v>159.05797101449301</v>
      </c>
      <c r="F168" s="10"/>
      <c r="G168">
        <f t="shared" si="9"/>
        <v>164.81010381334167</v>
      </c>
      <c r="H168">
        <f t="shared" si="10"/>
        <v>6.8706934839678295</v>
      </c>
      <c r="I168" s="12">
        <f t="shared" si="11"/>
        <v>4.1688545331840479E-2</v>
      </c>
      <c r="J168" t="s">
        <v>366</v>
      </c>
    </row>
    <row r="169" spans="1:10" x14ac:dyDescent="0.35">
      <c r="A169" t="s">
        <v>113</v>
      </c>
      <c r="B169" t="s">
        <v>350</v>
      </c>
      <c r="C169" s="9">
        <v>19.4365957183667</v>
      </c>
      <c r="D169" s="9">
        <v>21.322228691040898</v>
      </c>
      <c r="E169" s="10">
        <v>22.465222655281099</v>
      </c>
      <c r="F169" s="10"/>
      <c r="G169">
        <f t="shared" si="9"/>
        <v>21.074682354896229</v>
      </c>
      <c r="H169">
        <f t="shared" si="10"/>
        <v>1.2487606314942454</v>
      </c>
      <c r="I169" s="11">
        <f t="shared" si="11"/>
        <v>5.9254066584027251E-2</v>
      </c>
      <c r="J169" t="s">
        <v>366</v>
      </c>
    </row>
    <row r="170" spans="1:10" x14ac:dyDescent="0.35">
      <c r="A170" s="14" t="s">
        <v>114</v>
      </c>
      <c r="B170" t="s">
        <v>351</v>
      </c>
      <c r="C170" s="9">
        <v>176.81159420289899</v>
      </c>
      <c r="D170" s="9">
        <v>146.85185185185199</v>
      </c>
      <c r="E170" s="10">
        <v>133.15217391304401</v>
      </c>
      <c r="F170" s="10"/>
      <c r="G170">
        <f t="shared" si="9"/>
        <v>152.27187332259834</v>
      </c>
      <c r="H170">
        <f t="shared" si="10"/>
        <v>18.231268370011271</v>
      </c>
      <c r="I170" s="12">
        <f t="shared" si="11"/>
        <v>0.11972840401974361</v>
      </c>
      <c r="J170" t="s">
        <v>366</v>
      </c>
    </row>
    <row r="171" spans="1:10" x14ac:dyDescent="0.35">
      <c r="A171" t="s">
        <v>115</v>
      </c>
      <c r="B171" t="s">
        <v>352</v>
      </c>
      <c r="C171" s="9">
        <v>31.482937917482101</v>
      </c>
      <c r="D171" s="9">
        <v>33.145752814458703</v>
      </c>
      <c r="E171" s="10">
        <v>30.0678983018156</v>
      </c>
      <c r="F171" s="10"/>
      <c r="G171">
        <f t="shared" si="9"/>
        <v>31.565529677918803</v>
      </c>
      <c r="H171">
        <f t="shared" si="10"/>
        <v>1.2578853019832938</v>
      </c>
      <c r="I171" s="11">
        <f t="shared" si="11"/>
        <v>3.9849966555867075E-2</v>
      </c>
      <c r="J171" t="s">
        <v>366</v>
      </c>
    </row>
    <row r="172" spans="1:10" x14ac:dyDescent="0.35">
      <c r="A172" t="s">
        <v>116</v>
      </c>
      <c r="B172" t="s">
        <v>353</v>
      </c>
      <c r="C172" s="9">
        <v>15.9205922152832</v>
      </c>
      <c r="D172" s="9">
        <v>15.434283161258501</v>
      </c>
      <c r="E172" s="10">
        <v>12.841600111170701</v>
      </c>
      <c r="F172" s="10"/>
      <c r="G172">
        <f t="shared" si="9"/>
        <v>14.732158495904132</v>
      </c>
      <c r="H172">
        <f t="shared" si="10"/>
        <v>1.3514886554144694</v>
      </c>
      <c r="I172" s="11">
        <f t="shared" si="11"/>
        <v>9.1737314378623702E-2</v>
      </c>
      <c r="J172" t="s">
        <v>366</v>
      </c>
    </row>
    <row r="173" spans="1:10" x14ac:dyDescent="0.35">
      <c r="A173" t="s">
        <v>117</v>
      </c>
      <c r="B173" t="s">
        <v>354</v>
      </c>
      <c r="C173" s="9">
        <v>30.420189403978</v>
      </c>
      <c r="D173" s="9">
        <v>26.139986738572201</v>
      </c>
      <c r="E173" s="10">
        <v>21.9406602177351</v>
      </c>
      <c r="F173" s="10"/>
      <c r="G173">
        <f t="shared" si="9"/>
        <v>26.166945453428436</v>
      </c>
      <c r="H173">
        <f t="shared" si="10"/>
        <v>3.4618057796778205</v>
      </c>
      <c r="I173" s="11">
        <f t="shared" si="11"/>
        <v>0.13229690052433113</v>
      </c>
      <c r="J173" t="s">
        <v>366</v>
      </c>
    </row>
    <row r="174" spans="1:10" x14ac:dyDescent="0.35">
      <c r="A174" t="s">
        <v>118</v>
      </c>
      <c r="B174" t="s">
        <v>355</v>
      </c>
      <c r="C174" s="9">
        <v>17.480912902516799</v>
      </c>
      <c r="D174" s="9">
        <v>17.151816086807202</v>
      </c>
      <c r="E174" s="10">
        <v>15.3244907937877</v>
      </c>
      <c r="F174" s="10"/>
      <c r="G174">
        <f t="shared" si="9"/>
        <v>16.652406594370564</v>
      </c>
      <c r="H174">
        <f t="shared" si="10"/>
        <v>0.94854149746010141</v>
      </c>
      <c r="I174" s="11">
        <f t="shared" si="11"/>
        <v>5.696122611975863E-2</v>
      </c>
      <c r="J174" t="s">
        <v>366</v>
      </c>
    </row>
    <row r="175" spans="1:10" x14ac:dyDescent="0.35">
      <c r="A175" t="s">
        <v>119</v>
      </c>
      <c r="B175" t="s">
        <v>356</v>
      </c>
      <c r="C175" s="9">
        <v>46.329777351998601</v>
      </c>
      <c r="D175" s="9">
        <v>43.329749347302098</v>
      </c>
      <c r="E175" s="10">
        <v>48.6683443476077</v>
      </c>
      <c r="F175" s="10"/>
      <c r="G175">
        <f t="shared" si="9"/>
        <v>46.109290348969466</v>
      </c>
      <c r="H175">
        <f t="shared" si="10"/>
        <v>2.1850415759889743</v>
      </c>
      <c r="I175" s="11">
        <f t="shared" si="11"/>
        <v>4.7388315010964153E-2</v>
      </c>
      <c r="J175" t="s">
        <v>366</v>
      </c>
    </row>
    <row r="176" spans="1:10" x14ac:dyDescent="0.35">
      <c r="A176" t="s">
        <v>120</v>
      </c>
      <c r="B176" t="s">
        <v>357</v>
      </c>
      <c r="C176" s="9">
        <v>25.6212522181895</v>
      </c>
      <c r="D176" s="9">
        <v>28.1265976688357</v>
      </c>
      <c r="E176" s="10">
        <v>24.805073212836199</v>
      </c>
      <c r="F176" s="10"/>
      <c r="G176">
        <f t="shared" si="9"/>
        <v>26.184307699953802</v>
      </c>
      <c r="H176">
        <f t="shared" si="10"/>
        <v>1.4132479812142704</v>
      </c>
      <c r="I176" s="11">
        <f t="shared" si="11"/>
        <v>5.397308943236883E-2</v>
      </c>
      <c r="J176" t="s">
        <v>366</v>
      </c>
    </row>
    <row r="177" spans="1:10" x14ac:dyDescent="0.35">
      <c r="A177" t="s">
        <v>121</v>
      </c>
      <c r="B177" t="s">
        <v>358</v>
      </c>
      <c r="C177" s="9">
        <v>20.131529043088399</v>
      </c>
      <c r="D177" s="9">
        <v>19.3266602237379</v>
      </c>
      <c r="E177" s="10">
        <v>18.952508911837199</v>
      </c>
      <c r="F177" s="10"/>
      <c r="G177">
        <f t="shared" si="9"/>
        <v>19.470232726221166</v>
      </c>
      <c r="H177">
        <f t="shared" si="10"/>
        <v>0.49192270061862337</v>
      </c>
      <c r="I177" s="11">
        <f t="shared" si="11"/>
        <v>2.526537343111137E-2</v>
      </c>
      <c r="J177" t="s">
        <v>366</v>
      </c>
    </row>
    <row r="178" spans="1:10" x14ac:dyDescent="0.35">
      <c r="A178" t="s">
        <v>122</v>
      </c>
      <c r="B178" t="s">
        <v>359</v>
      </c>
      <c r="C178" s="9">
        <v>19.8671062814573</v>
      </c>
      <c r="D178" s="9">
        <v>17.043014921515699</v>
      </c>
      <c r="E178" s="10">
        <v>18.998272140959202</v>
      </c>
      <c r="F178" s="10"/>
      <c r="G178">
        <f t="shared" si="9"/>
        <v>18.636131114644069</v>
      </c>
      <c r="H178">
        <f t="shared" si="10"/>
        <v>1.1810257108490159</v>
      </c>
      <c r="I178" s="11">
        <f t="shared" si="11"/>
        <v>6.3372902003301465E-2</v>
      </c>
      <c r="J178" t="s">
        <v>366</v>
      </c>
    </row>
    <row r="179" spans="1:10" x14ac:dyDescent="0.35">
      <c r="A179" t="s">
        <v>123</v>
      </c>
      <c r="B179" t="s">
        <v>360</v>
      </c>
      <c r="C179" s="9">
        <v>21.0068734898088</v>
      </c>
      <c r="D179" s="9">
        <v>20.209571379057699</v>
      </c>
      <c r="E179" s="10">
        <v>20.3868681042213</v>
      </c>
      <c r="F179" s="10"/>
      <c r="G179">
        <f t="shared" si="9"/>
        <v>20.534437657695936</v>
      </c>
      <c r="H179">
        <f t="shared" si="10"/>
        <v>0.34181402720053022</v>
      </c>
      <c r="I179" s="11">
        <f t="shared" si="11"/>
        <v>1.6645891789124526E-2</v>
      </c>
      <c r="J179" t="s">
        <v>366</v>
      </c>
    </row>
    <row r="180" spans="1:10" x14ac:dyDescent="0.35">
      <c r="A180" s="8"/>
      <c r="C180" s="9"/>
      <c r="D180" s="9"/>
      <c r="E180" s="10"/>
      <c r="F180" s="10"/>
      <c r="G180" s="8"/>
      <c r="H180" s="8"/>
      <c r="I180" s="11"/>
    </row>
    <row r="181" spans="1:10" x14ac:dyDescent="0.35">
      <c r="A181" s="15"/>
      <c r="C181" s="16"/>
      <c r="D181" s="16"/>
      <c r="E181" s="17"/>
      <c r="F181" s="17"/>
      <c r="G181" s="15"/>
      <c r="H181" s="15"/>
      <c r="I181" s="18"/>
    </row>
  </sheetData>
  <mergeCells count="1">
    <mergeCell ref="L1:N1"/>
  </mergeCells>
  <phoneticPr fontId="4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2020-07-06T06:24:16Z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