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OL428\Desktop\"/>
    </mc:Choice>
  </mc:AlternateContent>
  <xr:revisionPtr revIDLastSave="0" documentId="13_ncr:1_{A9123231-DF6C-4E5D-A65A-9C8E98F6D762}" xr6:coauthVersionLast="44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</calcChain>
</file>

<file path=xl/sharedStrings.xml><?xml version="1.0" encoding="utf-8"?>
<sst xmlns="http://schemas.openxmlformats.org/spreadsheetml/2006/main" count="273" uniqueCount="184">
  <si>
    <t>Rep1</t>
  </si>
  <si>
    <t>Rep2</t>
  </si>
  <si>
    <t>Rep3</t>
  </si>
  <si>
    <t>AVERAGE</t>
  </si>
  <si>
    <t>STD</t>
  </si>
  <si>
    <t>PERC</t>
  </si>
  <si>
    <t>ATGTATATCTCCTTCTTAAA</t>
  </si>
  <si>
    <t>ATGTATATCTCCGTCTTAAA</t>
  </si>
  <si>
    <t>ATGTATATCTCCCTCTTAAA</t>
  </si>
  <si>
    <t>ATGTATATCTCCATCTTAAA</t>
  </si>
  <si>
    <t>ATGTATATCTCGTTCTTAAA</t>
  </si>
  <si>
    <t>ATGTATATCTCTTTCTTAAA</t>
  </si>
  <si>
    <t>ATGTATATCTCATTCTTAAA</t>
  </si>
  <si>
    <t>ATGTATATCTGCTTCTTAAA</t>
  </si>
  <si>
    <t>ATGTATATCTTCTTCTTAAA</t>
  </si>
  <si>
    <t>ATGTATATCTACTTCTTAAA</t>
  </si>
  <si>
    <t>ATGTATATCGCCTTCTTAAA</t>
  </si>
  <si>
    <t>ATGTATATCCCCTTCTTAAA</t>
  </si>
  <si>
    <t>ATGTATATCACCTTCTTAAA</t>
  </si>
  <si>
    <t>ATGTATATGTCCTTCTTAAA</t>
  </si>
  <si>
    <t>ATGTATATTTCCTTCTTAAA</t>
  </si>
  <si>
    <t>ATGTATATATCCTTCTTAAA</t>
  </si>
  <si>
    <t>ATGTATAGCTCCTTCTTAAA</t>
  </si>
  <si>
    <t>ATGTATACCTCCTTCTTAAA</t>
  </si>
  <si>
    <t>ATGTATAACTCCTTCTTAAA</t>
  </si>
  <si>
    <t>ATGTATAGTCAACTCTTAAA</t>
  </si>
  <si>
    <t>ATGTATACAGGTATCTTAAA</t>
  </si>
  <si>
    <t>ATGTATACGCTTCTCTTAAA</t>
  </si>
  <si>
    <t>ATGTATAGCATACTCTTAAA</t>
  </si>
  <si>
    <t>ATGTATAAAGTGATCTTAAA</t>
  </si>
  <si>
    <t>ATGTATAGGCTTCTCTTAAA</t>
  </si>
  <si>
    <t>ATGTATATTCTATTCTTAAA</t>
  </si>
  <si>
    <t>ATGTATAGTCAGATCTTAAA</t>
  </si>
  <si>
    <t>ATGTATATACTTATCTTAAA</t>
  </si>
  <si>
    <t>ATGTATATTTATCTCTTAAA</t>
  </si>
  <si>
    <t>ATGTATATTGACCTCTTAAA</t>
  </si>
  <si>
    <t>ATGTATAGGATCGTCTTAAA</t>
  </si>
  <si>
    <t>ATGTATAGTCTGTTCTTAAA</t>
  </si>
  <si>
    <t>ATGTATATATAACTCTTAAA</t>
  </si>
  <si>
    <t>ATGTATATGTTCCTCTTAAA</t>
  </si>
  <si>
    <t>ATGTATATTCGGGTCTTAAA</t>
  </si>
  <si>
    <t>ATGTATAGACATTTCTTAAA</t>
  </si>
  <si>
    <t>ATGTATAGGTACGTCTTAAA</t>
  </si>
  <si>
    <t>ATGTATACACGGTTCTTAAA</t>
  </si>
  <si>
    <t>ATGTATAGTGTCCTCTTAAA</t>
  </si>
  <si>
    <t>ATGTATATGGGATTCTTAAA</t>
  </si>
  <si>
    <t>ATGTATATCGCTCTCTTAAA</t>
  </si>
  <si>
    <t>ATGTATAGCATATTCTTAAA</t>
  </si>
  <si>
    <t>ATGTATAATGTTGTCTTAAA</t>
  </si>
  <si>
    <t>ATGTATATGTAGCTCTTAAA</t>
  </si>
  <si>
    <t>ATGTATAGTCTTCTCTTAAA</t>
  </si>
  <si>
    <t>ATGTATAACGGAGTCTTAAA</t>
  </si>
  <si>
    <t>ATGTATATAGTAATCTTAAA</t>
  </si>
  <si>
    <t>ATGTATAGTCTCGTCTTAAA</t>
  </si>
  <si>
    <t>CAGTGAAAAGTTCTTCTCCTTTACTCATATGTATATCTCCTTCTTAAGAGATCTTTTGAATTCGGTCAGTG</t>
  </si>
  <si>
    <t>CAGTGAAAAGTTCTTCTCCTTTACTCATATGTATATCTCCTTCTTAACAGATCTTTTGAATTCGGTCAGTG</t>
  </si>
  <si>
    <t>CAGTGAAAAGTTCTTCTCCTTTACTCATATGTATATCTCCTTCTTAATAGATCTTTTGAATTCGGTCAGTG</t>
  </si>
  <si>
    <t>CAGTGAAAAGTTCTTCTCCTTTACTCATATGTATATCTCCTTCTTAGAAGATCTTTTGAATTCGGTCAGTG</t>
  </si>
  <si>
    <t>CAGTGAAAAGTTCTTCTCCTTTACTCATATGTATATCTCCTTCTTACAAGATCTTTTGAATTCGGTCAGTG</t>
  </si>
  <si>
    <t>CAGTGAAAAGTTCTTCTCCTTTACTCATATGTATATCTCCTTCTTATAAGATCTTTTGAATTCGGTCAGTG</t>
  </si>
  <si>
    <t>CAGTGAAAAGTTCTTCTCCTTTACTCATATGTATATCTCCTTCTTCAAAGATCTTTTGAATTCGGTCAGTG</t>
  </si>
  <si>
    <t>CAGTGAAAAGTTCTTCTCCTTTACTCATATGTATATCTCCTTCTTTAAAGATCTTTTGAATTCGGTCAGTG</t>
  </si>
  <si>
    <t>CAGTGAAAAGTTCTTCTCCTTTACTCATATGTATATCTCCTTCTGAAAAGATCTTTTGAATTCGGTCAGTG</t>
  </si>
  <si>
    <t>CAGTGAAAAGTTCTTCTCCTTTACTCATATGTATATCTCCTTCTCAAAAGATCTTTTGAATTCGGTCAGTG</t>
  </si>
  <si>
    <t>CAGTGAAAAGTTCTTCTCCTTTACTCATATGTATATCTCCTTCTAAAAAGATCTTTTGAATTCGGTCAGTG</t>
  </si>
  <si>
    <t>CAGTGAAAAGTTCTTCTCCTTTACTCATATGTATATCTCCTTCGTAAAAGATCTTTTGAATTCGGTCAGTG</t>
  </si>
  <si>
    <t>CAGTGAAAAGTTCTTCTCCTTTACTCATATGTATATCTCCTTCCTAAAAGATCTTTTGAATTCGGTCAGTG</t>
  </si>
  <si>
    <t>CAGTGAAAAGTTCTTCTCCTTTACTCATATGTATATCTCCTTCATAAAAGATCTTTTGAATTCGGTCAGTG</t>
  </si>
  <si>
    <t>CAGTGAAAAGTTCTTCTCCTTTACTCATATGTATATCTCCTTGTTAAAAGATCTTTTGAATTCGGTCAGTG</t>
  </si>
  <si>
    <t>CAGTGAAAAGTTCTTCTCCTTTACTCATATGTATATCTCCTTTTTAAAAGATCTTTTGAATTCGGTCAGTG</t>
  </si>
  <si>
    <t>CAGTGAAAAGTTCTTCTCCTTTACTCATATGTATATCTCCTTATTAAAAGATCTTTTGAATTCGGTCAGTG</t>
  </si>
  <si>
    <t>CAGTGAAAAGTTCTTCTCCTTTACTCATATGTATATCTCCTGCTTAAAAGATCTTTTGAATTCGGTCAGTG</t>
  </si>
  <si>
    <t>CAGTGAAAAGTTCTTCTCCTTTACTCATATGTATATCTCCTCCTTAAAAGATCTTTTGAATTCGGTCAGTG</t>
  </si>
  <si>
    <t>CAGTGAAAAGTTCTTCTCCTTTACTCATATGTATATCTCCTACTTAAAAGATCTTTTGAATTCGGTCAGTG</t>
  </si>
  <si>
    <t>CAGTGAAAAGTTCTTCTCCTTTACTCATATGTATGTCTCCTTCTTAAAAGATCTTTTGAATTCGGTCAGTG</t>
  </si>
  <si>
    <t>CAGTGAAAAGTTCTTCTCCTTTACTCATATGTATCTCTCCTTCTTAAAAGATCTTTTGAATTCGGTCAGTG</t>
  </si>
  <si>
    <t>CAGTGAAAAGTTCTTCTCCTTTACTCATATGTATTTCTCCTTCTTAAAAGATCTTTTGAATTCGGTCAGTG</t>
  </si>
  <si>
    <t>CAGTGAAAAGTTCTTCTCCTTTACTCATATGTAGATCTCCTTCTTAAAAGATCTTTTGAATTCGGTCAGTG</t>
  </si>
  <si>
    <t>CAGTGAAAAGTTCTTCTCCTTTACTCATATGTACATCTCCTTCTTAAAAGATCTTTTGAATTCGGTCAGTG</t>
  </si>
  <si>
    <t>CAGTGAAAAGTTCTTCTCCTTTACTCATATGTAAATCTCCTTCTTAAAAGATCTTTTGAATTCGGTCAGTG</t>
  </si>
  <si>
    <t>CAGTGAAAAGTTCTTCTCCTTTACTCATATGTGTATCTCCTTCTTAAAAGATCTTTTGAATTCGGTCAGTG</t>
  </si>
  <si>
    <t>CAGTGAAAAGTTCTTCTCCTTTACTCATATGTCTATCTCCTTCTTAAAAGATCTTTTGAATTCGGTCAGTG</t>
  </si>
  <si>
    <t>CAGTGAAAAGTTCTTCTCCTTTACTCATATGTTTATCTCCTTCTTAAAAGATCTTTTGAATTCGGTCAGTG</t>
  </si>
  <si>
    <t>CAGTGAAAAGTTCTTCTCCTTTACTCATATGGATATCTCCTTCTTAAAAGATCTTTTGAATTCGGTCAGTG</t>
  </si>
  <si>
    <t>CAGTGAAAAGTTCTTCTCCTTTACTCATATGCATATCTCCTTCTTAAAAGATCTTTTGAATTCGGTCAGTG</t>
  </si>
  <si>
    <t>CAGTGAAAAGTTCTTCTCCTTTACTCATATGAATATCTCCTTCTTAAAAGATCTTTTGAATTCGGTCAGTG</t>
  </si>
  <si>
    <t>CAGTGAAAAGTTCTTCTCCTTTACTCATATTTATATCTCCTTCTTAAAAGATCTTTTGAATTCGGTCAGTG</t>
  </si>
  <si>
    <t>CAGTGAAAAGTTCTTCTCCTTTACTCATATCTATATCTCCTTCTTAAAAGATCTTTTGAATTCGGTCAGTG</t>
  </si>
  <si>
    <t>CAGTGAAAAGTTCTTCTCCTTTACTCATATATATATCTCCTTCTTAAAAGATCTTTTGAATTCGGTCAGTG</t>
  </si>
  <si>
    <t>CAGTGAAAAGTTCTTCTCCTTTACTCATAGGTATATCTCCTTCTTAAAAGATCTTTTGAATTCGGTCAGTG</t>
  </si>
  <si>
    <t>CAGTGAAAAGTTCTTCTCCTTTACTCATACGTATATCTCCTTCTTAAAAGATCTTTTGAATTCGGTCAGTG</t>
  </si>
  <si>
    <t>CAGTGAAAAGTTCTTCTCCTTTACTCATAAGTATATCTCCTTCTTAAAAGATCTTTTGAATTCGGTCAGTG</t>
  </si>
  <si>
    <t>CAGTGAAAAGTTCTTCTCCTTTACTCATGTGTATATCTCCTTCTTAAAAGATCTTTTGAATTCGGTCAGTG</t>
  </si>
  <si>
    <t>CAGTGAAAAGTTCTTCTCCTTTACTCATCTGTATATCTCCTTCTTAAAAGATCTTTTGAATTCGGTCAGTG</t>
  </si>
  <si>
    <t>CAGTGAAAAGTTCTTCTCCTTTACTCATTTGTATATCTCCTTCTTAAAAGATCTTTTGAATTCGGTCAGTG</t>
  </si>
  <si>
    <t>TTTAAGAAGGAGATATACAT</t>
  </si>
  <si>
    <t>CTTAAGAAGGAGATATACAT</t>
  </si>
  <si>
    <t>GTTAAGAAGGAGATATACAT</t>
  </si>
  <si>
    <t>ATTAAGAAGGAGATATACAT</t>
  </si>
  <si>
    <t>TCTAAGAAGGAGATATACAT</t>
  </si>
  <si>
    <t>TGTAAGAAGGAGATATACAT</t>
  </si>
  <si>
    <t>TATAAGAAGGAGATATACAT</t>
  </si>
  <si>
    <t>TTGAAGAAGGAGATATACAT</t>
  </si>
  <si>
    <t>TTAAAGAAGGAGATATACAT</t>
  </si>
  <si>
    <t>TTTCAGAAGGAGATATACAT</t>
  </si>
  <si>
    <t>TTTGAGAAGGAGATATACAT</t>
  </si>
  <si>
    <t>TTTTAGAAGGAGATATACAT</t>
  </si>
  <si>
    <t>TTTACGAAGGAGATATACAT</t>
  </si>
  <si>
    <t>TTTAGGAAGGAGATATACAT</t>
  </si>
  <si>
    <t>TTTATGAAGGAGATATACAT</t>
  </si>
  <si>
    <t>TTTAACAAGGAGATATACAT</t>
  </si>
  <si>
    <t>TTTAAAAAGGAGATATACAT</t>
  </si>
  <si>
    <t>TTTAATAAGGAGATATACAT</t>
  </si>
  <si>
    <t>TTTAAGCAGGAGATATACAT</t>
  </si>
  <si>
    <t>TTTAAGGAGGAGATATACAT</t>
  </si>
  <si>
    <t>TTTAAGTAGGAGATATACAT</t>
  </si>
  <si>
    <t>TTTAAGACGGAGATATACAT</t>
  </si>
  <si>
    <t>TTTAAGAGGGAGATATACAT</t>
  </si>
  <si>
    <t>TTTAAGATGGAGATATACAT</t>
  </si>
  <si>
    <t>TTTAAGAACGAGATATACAT</t>
  </si>
  <si>
    <t>TTTAAGAAAGAGATATACAT</t>
  </si>
  <si>
    <t>TTTAAGAATGAGATATACAT</t>
  </si>
  <si>
    <t>TTTAAGAAGCAGATATACAT</t>
  </si>
  <si>
    <t>TTTAAGAAGAAGATATACAT</t>
  </si>
  <si>
    <t>TTTAAGAAGTAGATATACAT</t>
  </si>
  <si>
    <t>TTTAAGAAGGCGATATACAT</t>
  </si>
  <si>
    <t>TTTAAGAAGGGGATATACAT</t>
  </si>
  <si>
    <t>TTTAAGAAGGTGATATACAT</t>
  </si>
  <si>
    <t>TTTAAGAAGGACATATACAT</t>
  </si>
  <si>
    <t>TTTAAGAAGGAAATATACAT</t>
  </si>
  <si>
    <t>TTTAAGAAGGATATATACAT</t>
  </si>
  <si>
    <t>TTTAAGAAGGAGCTATACAT</t>
  </si>
  <si>
    <t>TTTAAGAAGGAGGTATACAT</t>
  </si>
  <si>
    <t>TTTAAGAAGGAGTTATACAT</t>
  </si>
  <si>
    <t>TTTAAGAAGGAGACATACAT</t>
  </si>
  <si>
    <t>TTTAAGAAGGAGAGATACAT</t>
  </si>
  <si>
    <t>TTTAAGAAGGAGAAATACAT</t>
  </si>
  <si>
    <t>TTTAAGAAGGAGATCTACAT</t>
  </si>
  <si>
    <t>TTTAAGAAGGAGATGTACAT</t>
  </si>
  <si>
    <t>TTTAAGAAGGAGATTTACAT</t>
  </si>
  <si>
    <t>TTTAAGAAGGAGATACACAT</t>
  </si>
  <si>
    <t>TTTAAGAAGGAGATAGACAT</t>
  </si>
  <si>
    <t>TTTAAGAAGGAGATAAACAT</t>
  </si>
  <si>
    <t>TTTAAGAAGGAGATATCCAT</t>
  </si>
  <si>
    <t>TTTAAGAAGGAGATATGCAT</t>
  </si>
  <si>
    <t>TTTAAGAAGGAGATATTCAT</t>
  </si>
  <si>
    <t>TTTAAGAAGGAGATATAAAT</t>
  </si>
  <si>
    <t>TTTAAGAAGGAGATATAGAT</t>
  </si>
  <si>
    <t>TTTAAGAAGGAGATATATAT</t>
  </si>
  <si>
    <t>TTTAAGAAGGAGATATACCT</t>
  </si>
  <si>
    <t>TTTAAGAAGGAGATATACGT</t>
  </si>
  <si>
    <t>TTTAAGAAGGAGATATACTT</t>
  </si>
  <si>
    <t>TTTAAGAAGGAGATATACAC</t>
  </si>
  <si>
    <t>TTTAAGAAGGAGATATACAG</t>
  </si>
  <si>
    <t>TTTAAGAAGGAGATATACAA</t>
  </si>
  <si>
    <t>TTTAAGAGTTGACTATACAT</t>
  </si>
  <si>
    <t>TTTAAGATACCTGTATACAT</t>
  </si>
  <si>
    <t>TTTAAGAGAAGCGTATACAT</t>
  </si>
  <si>
    <t>TTTAAGAGTATGCTATACAT</t>
  </si>
  <si>
    <t>TTTAAGATCACTTTATACAT</t>
  </si>
  <si>
    <t>TTTAAGAGAAGCCTATACAT</t>
  </si>
  <si>
    <t>TTTAAGAATAGAATATACAT</t>
  </si>
  <si>
    <t>TTTAAGATCTGACTATACAT</t>
  </si>
  <si>
    <t>TTTAAGATAAGTATATACAT</t>
  </si>
  <si>
    <t>TTTAAGAGATAAATATACAT</t>
  </si>
  <si>
    <t>TTTAAGAGGTCAATATACAT</t>
  </si>
  <si>
    <t>TTTAAGACGATCCTATACAT</t>
  </si>
  <si>
    <t>TTTAAGAACAGACTATACAT</t>
  </si>
  <si>
    <t>TTTAAGAGTTATATATACAT</t>
  </si>
  <si>
    <t>TTTAAGAGGAACATATACAT</t>
  </si>
  <si>
    <t>TTTAAGACCCGAATATACAT</t>
  </si>
  <si>
    <t>TTTAAGAAATGTCTATACAT</t>
  </si>
  <si>
    <t>TTTAAGACGTACCTATACAT</t>
  </si>
  <si>
    <t>TTTAAGAACCGTGTATACAT</t>
  </si>
  <si>
    <t>TTTAAGAGGACACTATACAT</t>
  </si>
  <si>
    <t>TTTAAGAATCCCATATACAT</t>
  </si>
  <si>
    <t>TTTAAGAGAGCGATATACAT</t>
  </si>
  <si>
    <t>TTTAAGAATATGCTATACAT</t>
  </si>
  <si>
    <t>TTTAAGACAACATTATACAT</t>
  </si>
  <si>
    <t>TTTAAGAGCTACATATACAT</t>
  </si>
  <si>
    <t>TTTAAGAGAAGACTATACAT</t>
  </si>
  <si>
    <t>TTTAAGACTCCGTTATACAT</t>
  </si>
  <si>
    <t>TTTAAGATTACTATATACAT</t>
  </si>
  <si>
    <t>TTTAAGACGAGACTATACAT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</si>
</sst>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Border="1" applyAlignment="1">
      <alignment horizontal="center" vertical="top"/>
    </xf>
    <xf numFmtId="0" fontId="1" fillId="0" borderId="0" xfId="0" applyFont="1" applyFill="1" applyBorder="1" applyAlignment="1">
      <alignment horizontal="center" vertical="top"/>
    </xf>
    <xf numFmtId="10" fontId="0" fillId="0" borderId="0" xfId="0" applyNumberFormat="1"/>
    <xf numFmtId="0" fontId="0" fillId="2" borderId="0" xfId="0" applyFill="1"/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0"/>
  <sheetViews>
    <sheetView tabSelected="1" topLeftCell="A73" workbookViewId="0">
      <selection activeCell="L8" sqref="L8"/>
    </sheetView>
  </sheetViews>
  <sheetFormatPr defaultRowHeight="14.4" x14ac:dyDescent="0.3"/>
  <cols>
    <col min="1" max="1" width="39.5546875" customWidth="1"/>
  </cols>
  <sheetData>
    <row r="1" spans="1:7" x14ac:dyDescent="0.3">
      <c r="B1" s="1" t="s">
        <v>0</v>
      </c>
      <c r="C1" s="1" t="s">
        <v>1</v>
      </c>
      <c r="D1" s="1" t="s">
        <v>2</v>
      </c>
      <c r="E1" s="2" t="s">
        <v>3</v>
      </c>
      <c r="F1" t="s">
        <v>4</v>
      </c>
      <c r="G1" s="3" t="s">
        <v>5</v>
      </c>
    </row>
    <row r="2" spans="1:7" ht="15" x14ac:dyDescent="0.35">
      <c r="A2" s="6" t="s">
        <v>95</v>
      </c>
      <c r="B2">
        <v>1194.4444444444439</v>
      </c>
      <c r="C2">
        <v>1160.3773584905659</v>
      </c>
      <c r="D2">
        <v>1486.1111111111111</v>
      </c>
      <c r="E2">
        <f>AVERAGE(B2:D2)</f>
        <v>1280.3109713487072</v>
      </c>
      <c r="F2">
        <f>_xlfn.STDEV.P(B2:D2)</f>
        <v>146.18576020715366</v>
      </c>
      <c r="G2" s="4">
        <f>F2/E2</f>
        <v>0.11417988557354815</v>
      </c>
    </row>
    <row r="3" spans="1:7" ht="15" x14ac:dyDescent="0.35">
      <c r="A3" s="6" t="s">
        <v>96</v>
      </c>
      <c r="B3">
        <v>793.98148148148152</v>
      </c>
      <c r="C3">
        <v>732.60869565217388</v>
      </c>
      <c r="D3">
        <v>1054.585152838428</v>
      </c>
      <c r="E3">
        <f t="shared" ref="E3:E66" si="0">AVERAGE(B3:D3)</f>
        <v>860.39177665736099</v>
      </c>
      <c r="F3">
        <f t="shared" ref="F3:F66" si="1">_xlfn.STDEV.P(B3:D3)</f>
        <v>139.58260451446824</v>
      </c>
      <c r="G3" s="4">
        <f t="shared" ref="G3:G66" si="2">F3/E3</f>
        <v>0.16223144886013371</v>
      </c>
    </row>
    <row r="4" spans="1:7" ht="15" x14ac:dyDescent="0.35">
      <c r="A4" s="6" t="s">
        <v>97</v>
      </c>
      <c r="B4">
        <v>453.36225596529277</v>
      </c>
      <c r="C4">
        <v>426.63656884875849</v>
      </c>
      <c r="D4">
        <v>661.94331983805671</v>
      </c>
      <c r="E4">
        <f t="shared" si="0"/>
        <v>513.98071488403593</v>
      </c>
      <c r="F4">
        <f t="shared" si="1"/>
        <v>105.19272768446677</v>
      </c>
      <c r="G4" s="4">
        <f t="shared" si="2"/>
        <v>0.20466279110919619</v>
      </c>
    </row>
    <row r="5" spans="1:7" ht="15" x14ac:dyDescent="0.35">
      <c r="A5" s="6" t="s">
        <v>98</v>
      </c>
      <c r="B5">
        <v>803.49344978165936</v>
      </c>
      <c r="C5">
        <v>707.41482965931868</v>
      </c>
      <c r="D5">
        <v>1012.121212121212</v>
      </c>
      <c r="E5">
        <f t="shared" si="0"/>
        <v>841.00983052072991</v>
      </c>
      <c r="F5">
        <f t="shared" si="1"/>
        <v>127.19303963155789</v>
      </c>
      <c r="G5" s="4">
        <f t="shared" si="2"/>
        <v>0.15123846953465872</v>
      </c>
    </row>
    <row r="6" spans="1:7" ht="15" x14ac:dyDescent="0.35">
      <c r="A6" s="6" t="s">
        <v>99</v>
      </c>
      <c r="B6">
        <v>833.68869936034116</v>
      </c>
      <c r="C6">
        <v>737.27087576374743</v>
      </c>
      <c r="D6">
        <v>946.9387755102041</v>
      </c>
      <c r="E6">
        <f t="shared" si="0"/>
        <v>839.29945021143101</v>
      </c>
      <c r="F6">
        <f t="shared" si="1"/>
        <v>85.688456787196913</v>
      </c>
      <c r="G6" s="4">
        <f t="shared" si="2"/>
        <v>0.1020952137709739</v>
      </c>
    </row>
    <row r="7" spans="1:7" ht="15" x14ac:dyDescent="0.35">
      <c r="A7" s="6" t="s">
        <v>100</v>
      </c>
      <c r="B7">
        <v>368.85245901639342</v>
      </c>
      <c r="C7">
        <v>342.68537074148298</v>
      </c>
      <c r="D7">
        <v>521.31782945736438</v>
      </c>
      <c r="E7">
        <f t="shared" si="0"/>
        <v>410.9518864050803</v>
      </c>
      <c r="F7">
        <f t="shared" si="1"/>
        <v>78.768268427338</v>
      </c>
      <c r="G7" s="4">
        <f t="shared" si="2"/>
        <v>0.19167272625607357</v>
      </c>
    </row>
    <row r="8" spans="1:7" ht="15" x14ac:dyDescent="0.35">
      <c r="A8" s="6" t="s">
        <v>101</v>
      </c>
      <c r="B8">
        <v>633.62068965517233</v>
      </c>
      <c r="C8">
        <v>554.45544554455444</v>
      </c>
      <c r="D8">
        <v>773.54709418837672</v>
      </c>
      <c r="E8">
        <f t="shared" si="0"/>
        <v>653.87440979603446</v>
      </c>
      <c r="F8">
        <f t="shared" si="1"/>
        <v>90.583101849537016</v>
      </c>
      <c r="G8" s="4">
        <f t="shared" si="2"/>
        <v>0.13853287495651184</v>
      </c>
    </row>
    <row r="9" spans="1:7" ht="15" x14ac:dyDescent="0.35">
      <c r="A9" s="6" t="s">
        <v>102</v>
      </c>
      <c r="B9">
        <v>783.83838383838383</v>
      </c>
      <c r="C9">
        <v>772.54098360655735</v>
      </c>
      <c r="D9" s="5">
        <v>5020</v>
      </c>
      <c r="E9">
        <f t="shared" si="0"/>
        <v>2192.1264558149801</v>
      </c>
      <c r="F9">
        <f t="shared" si="1"/>
        <v>1999.6138784340606</v>
      </c>
      <c r="G9" s="4">
        <f t="shared" si="2"/>
        <v>0.91217998538804734</v>
      </c>
    </row>
    <row r="10" spans="1:7" ht="15" x14ac:dyDescent="0.35">
      <c r="A10" s="6" t="s">
        <v>103</v>
      </c>
      <c r="B10">
        <v>443.33996023856861</v>
      </c>
      <c r="C10">
        <v>393.65671641791039</v>
      </c>
      <c r="D10">
        <v>968.56581532416499</v>
      </c>
      <c r="E10">
        <f t="shared" si="0"/>
        <v>601.85416399354801</v>
      </c>
      <c r="F10">
        <f t="shared" si="1"/>
        <v>260.09637008277895</v>
      </c>
      <c r="G10" s="4">
        <f t="shared" si="2"/>
        <v>0.43215846237057393</v>
      </c>
    </row>
    <row r="11" spans="1:7" ht="15" x14ac:dyDescent="0.35">
      <c r="A11" s="6" t="s">
        <v>104</v>
      </c>
      <c r="B11">
        <v>750.48732943469781</v>
      </c>
      <c r="C11">
        <v>658.92857142857133</v>
      </c>
      <c r="D11">
        <v>613.1528046421663</v>
      </c>
      <c r="E11">
        <f t="shared" si="0"/>
        <v>674.18956850181178</v>
      </c>
      <c r="F11">
        <f t="shared" si="1"/>
        <v>57.095630006447394</v>
      </c>
      <c r="G11" s="4">
        <f t="shared" si="2"/>
        <v>8.4687798022929445E-2</v>
      </c>
    </row>
    <row r="12" spans="1:7" ht="15" x14ac:dyDescent="0.35">
      <c r="A12" s="6" t="s">
        <v>105</v>
      </c>
      <c r="B12">
        <v>955.22388059701495</v>
      </c>
      <c r="C12">
        <v>777.35849056603774</v>
      </c>
      <c r="D12">
        <v>928.71690427698582</v>
      </c>
      <c r="E12">
        <f t="shared" si="0"/>
        <v>887.09975848001284</v>
      </c>
      <c r="F12">
        <f t="shared" si="1"/>
        <v>78.349704789628021</v>
      </c>
      <c r="G12" s="4">
        <f t="shared" si="2"/>
        <v>8.8321188277488763E-2</v>
      </c>
    </row>
    <row r="13" spans="1:7" ht="15" x14ac:dyDescent="0.35">
      <c r="A13" s="6" t="s">
        <v>106</v>
      </c>
      <c r="B13">
        <v>747.6635514018692</v>
      </c>
      <c r="C13">
        <v>742.0091324200913</v>
      </c>
      <c r="D13">
        <v>958.498023715415</v>
      </c>
      <c r="E13">
        <f t="shared" si="0"/>
        <v>816.05690251245858</v>
      </c>
      <c r="F13">
        <f t="shared" si="1"/>
        <v>100.74753221352144</v>
      </c>
      <c r="G13" s="4">
        <f t="shared" si="2"/>
        <v>0.12345650395620954</v>
      </c>
    </row>
    <row r="14" spans="1:7" ht="15" x14ac:dyDescent="0.35">
      <c r="A14" s="6" t="s">
        <v>107</v>
      </c>
      <c r="B14">
        <v>771.24183006535941</v>
      </c>
      <c r="C14">
        <v>659.38069216757731</v>
      </c>
      <c r="D14">
        <v>1102.3454157782519</v>
      </c>
      <c r="E14">
        <f t="shared" si="0"/>
        <v>844.32264600372946</v>
      </c>
      <c r="F14">
        <f t="shared" si="1"/>
        <v>188.07807037599039</v>
      </c>
      <c r="G14" s="4">
        <f t="shared" si="2"/>
        <v>0.22275615994215514</v>
      </c>
    </row>
    <row r="15" spans="1:7" ht="15" x14ac:dyDescent="0.35">
      <c r="A15" s="6" t="s">
        <v>108</v>
      </c>
      <c r="B15">
        <v>612.03319502074692</v>
      </c>
      <c r="C15">
        <v>565.30214424951271</v>
      </c>
      <c r="D15">
        <v>985.74338085539716</v>
      </c>
      <c r="E15">
        <f t="shared" si="0"/>
        <v>721.02624004188567</v>
      </c>
      <c r="F15">
        <f t="shared" si="1"/>
        <v>188.15298962441167</v>
      </c>
      <c r="G15" s="4">
        <f t="shared" si="2"/>
        <v>0.26095165359513345</v>
      </c>
    </row>
    <row r="16" spans="1:7" ht="15" x14ac:dyDescent="0.35">
      <c r="A16" s="6" t="s">
        <v>109</v>
      </c>
      <c r="B16">
        <v>402.36686390532537</v>
      </c>
      <c r="C16">
        <v>348.37545126353791</v>
      </c>
      <c r="D16">
        <v>763.91554702495193</v>
      </c>
      <c r="E16">
        <f t="shared" si="0"/>
        <v>504.88595406460507</v>
      </c>
      <c r="F16">
        <f t="shared" si="1"/>
        <v>184.48308988751276</v>
      </c>
      <c r="G16" s="4">
        <f t="shared" si="2"/>
        <v>0.36539556785512467</v>
      </c>
    </row>
    <row r="17" spans="1:7" ht="15" x14ac:dyDescent="0.35">
      <c r="A17" s="6" t="s">
        <v>110</v>
      </c>
      <c r="B17">
        <v>512.82051282051282</v>
      </c>
      <c r="C17">
        <v>449.15254237288138</v>
      </c>
      <c r="D17">
        <v>538.87884267631102</v>
      </c>
      <c r="E17">
        <f t="shared" si="0"/>
        <v>500.28396595656841</v>
      </c>
      <c r="F17">
        <f t="shared" si="1"/>
        <v>37.687982142757527</v>
      </c>
      <c r="G17" s="4">
        <f t="shared" si="2"/>
        <v>7.5333180168379352E-2</v>
      </c>
    </row>
    <row r="18" spans="1:7" ht="15" x14ac:dyDescent="0.35">
      <c r="A18" s="6" t="s">
        <v>111</v>
      </c>
      <c r="B18">
        <v>448.47328244274809</v>
      </c>
      <c r="C18">
        <v>368.42105263157902</v>
      </c>
      <c r="D18">
        <v>511.86440677966112</v>
      </c>
      <c r="E18">
        <f t="shared" si="0"/>
        <v>442.91958061799602</v>
      </c>
      <c r="F18">
        <f t="shared" si="1"/>
        <v>58.692030494106881</v>
      </c>
      <c r="G18" s="4">
        <f t="shared" si="2"/>
        <v>0.13251170881227506</v>
      </c>
    </row>
    <row r="19" spans="1:7" ht="15" x14ac:dyDescent="0.35">
      <c r="A19" s="6" t="s">
        <v>112</v>
      </c>
      <c r="B19">
        <v>449.41634241245129</v>
      </c>
      <c r="C19">
        <v>403.01003344481609</v>
      </c>
      <c r="D19">
        <v>468.01346801346801</v>
      </c>
      <c r="E19">
        <f t="shared" si="0"/>
        <v>440.14661462357844</v>
      </c>
      <c r="F19">
        <f t="shared" si="1"/>
        <v>27.335050958919684</v>
      </c>
      <c r="G19" s="4">
        <f t="shared" si="2"/>
        <v>6.2104421687525932E-2</v>
      </c>
    </row>
    <row r="20" spans="1:7" ht="15" x14ac:dyDescent="0.35">
      <c r="A20" s="6" t="s">
        <v>113</v>
      </c>
      <c r="B20">
        <v>426.92307692307691</v>
      </c>
      <c r="C20">
        <v>346.83098591549299</v>
      </c>
      <c r="D20">
        <v>512.19512195121956</v>
      </c>
      <c r="E20">
        <f t="shared" si="0"/>
        <v>428.64972826326311</v>
      </c>
      <c r="F20">
        <f t="shared" si="1"/>
        <v>67.520665307486965</v>
      </c>
      <c r="G20" s="4">
        <f t="shared" si="2"/>
        <v>0.1575194403623135</v>
      </c>
    </row>
    <row r="21" spans="1:7" ht="15" x14ac:dyDescent="0.35">
      <c r="A21" s="6" t="s">
        <v>114</v>
      </c>
      <c r="B21">
        <v>477.31397459165152</v>
      </c>
      <c r="C21">
        <v>439.8682042833608</v>
      </c>
      <c r="D21">
        <v>511.66965888689401</v>
      </c>
      <c r="E21">
        <f t="shared" si="0"/>
        <v>476.28394592063546</v>
      </c>
      <c r="F21">
        <f t="shared" si="1"/>
        <v>29.321868290784234</v>
      </c>
      <c r="G21" s="4">
        <f t="shared" si="2"/>
        <v>6.1563839264215346E-2</v>
      </c>
    </row>
    <row r="22" spans="1:7" ht="15" x14ac:dyDescent="0.35">
      <c r="A22" s="6" t="s">
        <v>115</v>
      </c>
      <c r="B22">
        <v>307.96460176991161</v>
      </c>
      <c r="C22">
        <v>276.29513343799061</v>
      </c>
      <c r="D22">
        <v>595.11343804537523</v>
      </c>
      <c r="E22">
        <f t="shared" si="0"/>
        <v>393.12439108442578</v>
      </c>
      <c r="F22">
        <f t="shared" si="1"/>
        <v>143.41180826615158</v>
      </c>
      <c r="G22" s="4">
        <f t="shared" si="2"/>
        <v>0.36480007732553293</v>
      </c>
    </row>
    <row r="23" spans="1:7" ht="15" x14ac:dyDescent="0.35">
      <c r="A23" s="6" t="s">
        <v>116</v>
      </c>
      <c r="B23">
        <v>442.24422442244219</v>
      </c>
      <c r="C23">
        <v>426.17960426179599</v>
      </c>
      <c r="D23">
        <v>428.57142857142861</v>
      </c>
      <c r="E23">
        <f t="shared" si="0"/>
        <v>432.3317524185556</v>
      </c>
      <c r="F23">
        <f t="shared" si="1"/>
        <v>7.0768652101013387</v>
      </c>
      <c r="G23" s="4">
        <f t="shared" si="2"/>
        <v>1.6369061884795304E-2</v>
      </c>
    </row>
    <row r="24" spans="1:7" ht="15" x14ac:dyDescent="0.35">
      <c r="A24" s="6" t="s">
        <v>117</v>
      </c>
      <c r="B24">
        <v>228.13688212927761</v>
      </c>
      <c r="C24">
        <v>160</v>
      </c>
      <c r="D24">
        <v>562.60720411663806</v>
      </c>
      <c r="E24">
        <f t="shared" si="0"/>
        <v>316.91469541530523</v>
      </c>
      <c r="F24">
        <f t="shared" si="1"/>
        <v>175.94367526861291</v>
      </c>
      <c r="G24" s="4">
        <f t="shared" si="2"/>
        <v>0.55517676464338483</v>
      </c>
    </row>
    <row r="25" spans="1:7" ht="15" x14ac:dyDescent="0.35">
      <c r="A25" s="6" t="s">
        <v>118</v>
      </c>
      <c r="B25">
        <v>557.07762557077626</v>
      </c>
      <c r="C25">
        <v>473.33333333333331</v>
      </c>
      <c r="D25">
        <v>377.28937728937728</v>
      </c>
      <c r="E25">
        <f t="shared" si="0"/>
        <v>469.23344539782892</v>
      </c>
      <c r="F25">
        <f t="shared" si="1"/>
        <v>73.455475701662479</v>
      </c>
      <c r="G25" s="4">
        <f t="shared" si="2"/>
        <v>0.15654356359740071</v>
      </c>
    </row>
    <row r="26" spans="1:7" ht="15" x14ac:dyDescent="0.35">
      <c r="A26" s="6" t="s">
        <v>119</v>
      </c>
      <c r="B26">
        <v>602.48447204968943</v>
      </c>
      <c r="C26">
        <v>503.55871886120991</v>
      </c>
      <c r="D26">
        <v>732.36514522821574</v>
      </c>
      <c r="E26">
        <f t="shared" si="0"/>
        <v>612.80277871303826</v>
      </c>
      <c r="F26">
        <f t="shared" si="1"/>
        <v>93.69434623999247</v>
      </c>
      <c r="G26" s="4">
        <f t="shared" si="2"/>
        <v>0.15289478033497531</v>
      </c>
    </row>
    <row r="27" spans="1:7" ht="15" x14ac:dyDescent="0.35">
      <c r="A27" s="6" t="s">
        <v>120</v>
      </c>
      <c r="B27">
        <v>244.258872651357</v>
      </c>
      <c r="C27">
        <v>206.50095602294451</v>
      </c>
      <c r="D27">
        <v>722.93577981651367</v>
      </c>
      <c r="E27">
        <f t="shared" si="0"/>
        <v>391.23186949693837</v>
      </c>
      <c r="F27">
        <f t="shared" si="1"/>
        <v>235.05606162219001</v>
      </c>
      <c r="G27" s="4">
        <f t="shared" si="2"/>
        <v>0.60081010763370202</v>
      </c>
    </row>
    <row r="28" spans="1:7" ht="15" x14ac:dyDescent="0.35">
      <c r="A28" s="6" t="s">
        <v>121</v>
      </c>
      <c r="B28">
        <v>242.97188755020079</v>
      </c>
      <c r="C28">
        <v>181.81818181818181</v>
      </c>
      <c r="D28">
        <v>371.84115523465698</v>
      </c>
      <c r="E28">
        <f t="shared" si="0"/>
        <v>265.54374153434651</v>
      </c>
      <c r="F28">
        <f t="shared" si="1"/>
        <v>79.201426968293262</v>
      </c>
      <c r="G28" s="4">
        <f t="shared" si="2"/>
        <v>0.29826132037854497</v>
      </c>
    </row>
    <row r="29" spans="1:7" ht="15" x14ac:dyDescent="0.35">
      <c r="A29" s="6" t="s">
        <v>122</v>
      </c>
      <c r="B29">
        <v>178.6372007366482</v>
      </c>
      <c r="C29">
        <v>143.79084967320259</v>
      </c>
      <c r="D29">
        <v>348.67256637168151</v>
      </c>
      <c r="E29">
        <f t="shared" si="0"/>
        <v>223.70020559384412</v>
      </c>
      <c r="F29">
        <f t="shared" si="1"/>
        <v>89.506555679453513</v>
      </c>
      <c r="G29" s="4">
        <f t="shared" si="2"/>
        <v>0.40011834339555291</v>
      </c>
    </row>
    <row r="30" spans="1:7" ht="15" x14ac:dyDescent="0.35">
      <c r="A30" s="6" t="s">
        <v>123</v>
      </c>
      <c r="B30">
        <v>154.12844036697251</v>
      </c>
      <c r="C30">
        <v>131.36288998357961</v>
      </c>
      <c r="D30">
        <v>281.66666666666669</v>
      </c>
      <c r="E30">
        <f t="shared" si="0"/>
        <v>189.05266567240628</v>
      </c>
      <c r="F30">
        <f t="shared" si="1"/>
        <v>66.144198315439851</v>
      </c>
      <c r="G30" s="4">
        <f t="shared" si="2"/>
        <v>0.34987180995403505</v>
      </c>
    </row>
    <row r="31" spans="1:7" ht="15" x14ac:dyDescent="0.35">
      <c r="A31" s="6" t="s">
        <v>124</v>
      </c>
      <c r="B31">
        <v>152.89982425307559</v>
      </c>
      <c r="C31">
        <v>117.83439490445861</v>
      </c>
      <c r="D31">
        <v>248.75621890547271</v>
      </c>
      <c r="E31">
        <f t="shared" si="0"/>
        <v>173.16347935433564</v>
      </c>
      <c r="F31">
        <f t="shared" si="1"/>
        <v>55.335900272699682</v>
      </c>
      <c r="G31" s="4">
        <f t="shared" si="2"/>
        <v>0.31955872265345653</v>
      </c>
    </row>
    <row r="32" spans="1:7" ht="15" x14ac:dyDescent="0.35">
      <c r="A32" s="6" t="s">
        <v>125</v>
      </c>
      <c r="B32">
        <v>129.37062937062939</v>
      </c>
      <c r="C32">
        <v>105.3435114503817</v>
      </c>
      <c r="D32">
        <v>254.12541254125409</v>
      </c>
      <c r="E32">
        <f t="shared" si="0"/>
        <v>162.94651778742173</v>
      </c>
      <c r="F32">
        <f t="shared" si="1"/>
        <v>65.215124704249433</v>
      </c>
      <c r="G32" s="4">
        <f t="shared" si="2"/>
        <v>0.40022410782247203</v>
      </c>
    </row>
    <row r="33" spans="1:7" ht="15" x14ac:dyDescent="0.35">
      <c r="A33" s="6" t="s">
        <v>126</v>
      </c>
      <c r="B33">
        <v>203.90070921985819</v>
      </c>
      <c r="C33">
        <v>196.89922480620149</v>
      </c>
      <c r="D33">
        <v>249.14675767918089</v>
      </c>
      <c r="E33">
        <f t="shared" si="0"/>
        <v>216.64889723508017</v>
      </c>
      <c r="F33">
        <f t="shared" si="1"/>
        <v>23.156545454534243</v>
      </c>
      <c r="G33" s="4">
        <f t="shared" si="2"/>
        <v>0.10688512958091667</v>
      </c>
    </row>
    <row r="34" spans="1:7" ht="15" x14ac:dyDescent="0.35">
      <c r="A34" s="6" t="s">
        <v>127</v>
      </c>
      <c r="B34">
        <v>235</v>
      </c>
      <c r="C34">
        <v>181.15942028985509</v>
      </c>
      <c r="D34">
        <v>340.20618556701032</v>
      </c>
      <c r="E34">
        <f t="shared" si="0"/>
        <v>252.12186861895512</v>
      </c>
      <c r="F34">
        <f t="shared" si="1"/>
        <v>66.049664016481771</v>
      </c>
      <c r="G34" s="4">
        <f t="shared" si="2"/>
        <v>0.26197514867822141</v>
      </c>
    </row>
    <row r="35" spans="1:7" ht="15" x14ac:dyDescent="0.35">
      <c r="A35" s="6" t="s">
        <v>128</v>
      </c>
      <c r="B35">
        <v>295.02572898799309</v>
      </c>
      <c r="C35">
        <v>254.21133231240429</v>
      </c>
      <c r="D35">
        <v>350.99337748344368</v>
      </c>
      <c r="E35">
        <f t="shared" si="0"/>
        <v>300.076812927947</v>
      </c>
      <c r="F35">
        <f t="shared" si="1"/>
        <v>39.672208186576896</v>
      </c>
      <c r="G35" s="4">
        <f t="shared" si="2"/>
        <v>0.13220684330615973</v>
      </c>
    </row>
    <row r="36" spans="1:7" ht="15" x14ac:dyDescent="0.35">
      <c r="A36" s="6" t="s">
        <v>129</v>
      </c>
      <c r="B36">
        <v>267.79026217228471</v>
      </c>
      <c r="C36">
        <v>178.62838915470491</v>
      </c>
      <c r="D36">
        <v>360.92715231788083</v>
      </c>
      <c r="E36">
        <f t="shared" si="0"/>
        <v>269.11526788162348</v>
      </c>
      <c r="F36">
        <f t="shared" si="1"/>
        <v>74.429055674081383</v>
      </c>
      <c r="G36" s="4">
        <f t="shared" si="2"/>
        <v>0.27656942788850131</v>
      </c>
    </row>
    <row r="37" spans="1:7" ht="15" x14ac:dyDescent="0.35">
      <c r="A37" s="6" t="s">
        <v>130</v>
      </c>
      <c r="B37">
        <v>579.83193277310932</v>
      </c>
      <c r="C37">
        <v>471.77419354838707</v>
      </c>
      <c r="D37">
        <v>441.34078212290501</v>
      </c>
      <c r="E37">
        <f t="shared" si="0"/>
        <v>497.64896948146719</v>
      </c>
      <c r="F37">
        <f t="shared" si="1"/>
        <v>59.425458765833461</v>
      </c>
      <c r="G37" s="4">
        <f t="shared" si="2"/>
        <v>0.11941240193414387</v>
      </c>
    </row>
    <row r="38" spans="1:7" ht="15" x14ac:dyDescent="0.35">
      <c r="A38" s="6" t="s">
        <v>131</v>
      </c>
      <c r="B38">
        <v>329.87551867219918</v>
      </c>
      <c r="C38">
        <v>242.07011686143571</v>
      </c>
      <c r="D38">
        <v>716</v>
      </c>
      <c r="E38">
        <f t="shared" si="0"/>
        <v>429.31521184454499</v>
      </c>
      <c r="F38">
        <f t="shared" si="1"/>
        <v>205.86172214473001</v>
      </c>
      <c r="G38" s="4">
        <f t="shared" si="2"/>
        <v>0.47951182829103323</v>
      </c>
    </row>
    <row r="39" spans="1:7" ht="15" x14ac:dyDescent="0.35">
      <c r="A39" s="6" t="s">
        <v>132</v>
      </c>
      <c r="B39">
        <v>322.20039292730843</v>
      </c>
      <c r="C39">
        <v>289.42486085343228</v>
      </c>
      <c r="D39">
        <v>460.14492753623182</v>
      </c>
      <c r="E39">
        <f t="shared" si="0"/>
        <v>357.25672710565749</v>
      </c>
      <c r="F39">
        <f t="shared" si="1"/>
        <v>73.973171787988846</v>
      </c>
      <c r="G39" s="4">
        <f t="shared" si="2"/>
        <v>0.20705886320822597</v>
      </c>
    </row>
    <row r="40" spans="1:7" ht="15" x14ac:dyDescent="0.35">
      <c r="A40" s="6" t="s">
        <v>133</v>
      </c>
      <c r="B40">
        <v>309.75143403441677</v>
      </c>
      <c r="C40">
        <v>218.48739495798321</v>
      </c>
      <c r="D40">
        <v>442.85714285714278</v>
      </c>
      <c r="E40">
        <f t="shared" si="0"/>
        <v>323.69865728318092</v>
      </c>
      <c r="F40">
        <f t="shared" si="1"/>
        <v>92.127953486247478</v>
      </c>
      <c r="G40" s="4">
        <f t="shared" si="2"/>
        <v>0.28461024293236808</v>
      </c>
    </row>
    <row r="41" spans="1:7" ht="15" x14ac:dyDescent="0.35">
      <c r="A41" s="6" t="s">
        <v>134</v>
      </c>
      <c r="B41">
        <v>372.82229965156802</v>
      </c>
      <c r="C41">
        <v>363.02521008403357</v>
      </c>
      <c r="D41">
        <v>411.55866900175141</v>
      </c>
      <c r="E41">
        <f t="shared" si="0"/>
        <v>382.46872624578435</v>
      </c>
      <c r="F41">
        <f t="shared" si="1"/>
        <v>20.954940835956471</v>
      </c>
      <c r="G41" s="4">
        <f t="shared" si="2"/>
        <v>5.4788638646732862E-2</v>
      </c>
    </row>
    <row r="42" spans="1:7" ht="15" x14ac:dyDescent="0.35">
      <c r="A42" s="6" t="s">
        <v>135</v>
      </c>
      <c r="B42">
        <v>408.273381294964</v>
      </c>
      <c r="C42">
        <v>349.6062992125984</v>
      </c>
      <c r="D42">
        <v>435.06493506493513</v>
      </c>
      <c r="E42">
        <f t="shared" si="0"/>
        <v>397.64820519083247</v>
      </c>
      <c r="F42">
        <f t="shared" si="1"/>
        <v>35.688143557475108</v>
      </c>
      <c r="G42" s="4">
        <f t="shared" si="2"/>
        <v>8.9748031278924723E-2</v>
      </c>
    </row>
    <row r="43" spans="1:7" ht="15" x14ac:dyDescent="0.35">
      <c r="A43" s="6" t="s">
        <v>136</v>
      </c>
      <c r="B43">
        <v>137.6306620209059</v>
      </c>
      <c r="C43">
        <v>106.5830721003135</v>
      </c>
      <c r="D43">
        <v>434.34343434343441</v>
      </c>
      <c r="E43">
        <f t="shared" si="0"/>
        <v>226.18572282155128</v>
      </c>
      <c r="F43">
        <f t="shared" si="1"/>
        <v>147.73447546073993</v>
      </c>
      <c r="G43" s="4">
        <f t="shared" si="2"/>
        <v>0.65315561750683404</v>
      </c>
    </row>
    <row r="44" spans="1:7" ht="15" x14ac:dyDescent="0.35">
      <c r="A44" s="6" t="s">
        <v>137</v>
      </c>
      <c r="B44">
        <v>151.9434628975265</v>
      </c>
      <c r="C44">
        <v>119.6850393700787</v>
      </c>
      <c r="D44">
        <v>224.59016393442619</v>
      </c>
      <c r="E44">
        <f t="shared" si="0"/>
        <v>165.4062220673438</v>
      </c>
      <c r="F44">
        <f t="shared" si="1"/>
        <v>43.872585998652127</v>
      </c>
      <c r="G44" s="4">
        <f t="shared" si="2"/>
        <v>0.26524144890262807</v>
      </c>
    </row>
    <row r="45" spans="1:7" ht="15" x14ac:dyDescent="0.35">
      <c r="A45" s="6" t="s">
        <v>138</v>
      </c>
      <c r="B45">
        <v>474.63768115942031</v>
      </c>
      <c r="C45">
        <v>429.42942942942938</v>
      </c>
      <c r="D45">
        <v>232.40589198036011</v>
      </c>
      <c r="E45">
        <f t="shared" si="0"/>
        <v>378.82433418973659</v>
      </c>
      <c r="F45">
        <f t="shared" si="1"/>
        <v>105.16563656247538</v>
      </c>
      <c r="G45" s="4">
        <f t="shared" si="2"/>
        <v>0.27761056265673395</v>
      </c>
    </row>
    <row r="46" spans="1:7" ht="15" x14ac:dyDescent="0.35">
      <c r="A46" s="6" t="s">
        <v>139</v>
      </c>
      <c r="B46">
        <v>369.67632027257241</v>
      </c>
      <c r="C46">
        <v>309.06389301634471</v>
      </c>
      <c r="D46">
        <v>584.04074702886248</v>
      </c>
      <c r="E46">
        <f t="shared" si="0"/>
        <v>420.92698677259324</v>
      </c>
      <c r="F46">
        <f t="shared" si="1"/>
        <v>117.96338605171107</v>
      </c>
      <c r="G46" s="4">
        <f t="shared" si="2"/>
        <v>0.28024666927673386</v>
      </c>
    </row>
    <row r="47" spans="1:7" ht="15" x14ac:dyDescent="0.35">
      <c r="A47" s="6" t="s">
        <v>140</v>
      </c>
      <c r="B47">
        <v>458.69947275922681</v>
      </c>
      <c r="C47">
        <v>375.58685446009389</v>
      </c>
      <c r="D47">
        <v>504.21585160202358</v>
      </c>
      <c r="E47">
        <f t="shared" si="0"/>
        <v>446.16739294044811</v>
      </c>
      <c r="F47">
        <f t="shared" si="1"/>
        <v>53.255012251572921</v>
      </c>
      <c r="G47" s="4">
        <f t="shared" si="2"/>
        <v>0.11936105841486515</v>
      </c>
    </row>
    <row r="48" spans="1:7" ht="15" x14ac:dyDescent="0.35">
      <c r="A48" s="6" t="s">
        <v>141</v>
      </c>
      <c r="B48">
        <v>648.39319470699434</v>
      </c>
      <c r="C48">
        <v>569.98313659359189</v>
      </c>
      <c r="D48">
        <v>533.10696095076401</v>
      </c>
      <c r="E48">
        <f t="shared" si="0"/>
        <v>583.82776408378334</v>
      </c>
      <c r="F48">
        <f t="shared" si="1"/>
        <v>48.07275185369685</v>
      </c>
      <c r="G48" s="4">
        <f t="shared" si="2"/>
        <v>8.234064018715985E-2</v>
      </c>
    </row>
    <row r="49" spans="1:7" ht="15" x14ac:dyDescent="0.35">
      <c r="A49" s="6" t="s">
        <v>142</v>
      </c>
      <c r="B49">
        <v>947.93926247288493</v>
      </c>
      <c r="C49">
        <v>836.65338645418331</v>
      </c>
      <c r="D49">
        <v>775.92592592592587</v>
      </c>
      <c r="E49">
        <f t="shared" si="0"/>
        <v>853.50619161766463</v>
      </c>
      <c r="F49">
        <f t="shared" si="1"/>
        <v>71.228083267360446</v>
      </c>
      <c r="G49" s="4">
        <f t="shared" si="2"/>
        <v>8.3453505044129392E-2</v>
      </c>
    </row>
    <row r="50" spans="1:7" ht="15" x14ac:dyDescent="0.35">
      <c r="A50" s="6" t="s">
        <v>143</v>
      </c>
      <c r="B50">
        <v>582.82208588957053</v>
      </c>
      <c r="C50">
        <v>520.86811352253756</v>
      </c>
      <c r="D50">
        <v>1075.510204081633</v>
      </c>
      <c r="E50">
        <f t="shared" si="0"/>
        <v>726.40013449791365</v>
      </c>
      <c r="F50">
        <f t="shared" si="1"/>
        <v>248.15043043360609</v>
      </c>
      <c r="G50" s="4">
        <f t="shared" si="2"/>
        <v>0.34161671873192478</v>
      </c>
    </row>
    <row r="51" spans="1:7" ht="15" x14ac:dyDescent="0.35">
      <c r="A51" s="6" t="s">
        <v>144</v>
      </c>
      <c r="B51">
        <v>350.40983606557381</v>
      </c>
      <c r="C51">
        <v>306.98529411764702</v>
      </c>
      <c r="D51">
        <v>724.01433691756267</v>
      </c>
      <c r="E51">
        <f t="shared" si="0"/>
        <v>460.46982236692776</v>
      </c>
      <c r="F51">
        <f t="shared" si="1"/>
        <v>187.19545235420691</v>
      </c>
      <c r="G51" s="4">
        <f t="shared" si="2"/>
        <v>0.40653142347521581</v>
      </c>
    </row>
    <row r="52" spans="1:7" ht="15" x14ac:dyDescent="0.35">
      <c r="A52" s="6" t="s">
        <v>145</v>
      </c>
      <c r="B52">
        <v>485.77235772357722</v>
      </c>
      <c r="C52">
        <v>424.24242424242419</v>
      </c>
      <c r="D52">
        <v>455.17241379310349</v>
      </c>
      <c r="E52">
        <f t="shared" si="0"/>
        <v>455.06239858636832</v>
      </c>
      <c r="F52">
        <f t="shared" si="1"/>
        <v>25.119610613463788</v>
      </c>
      <c r="G52" s="4">
        <f t="shared" si="2"/>
        <v>5.520036524990149E-2</v>
      </c>
    </row>
    <row r="53" spans="1:7" ht="15" x14ac:dyDescent="0.35">
      <c r="A53" s="6" t="s">
        <v>146</v>
      </c>
      <c r="B53">
        <v>448.69565217391312</v>
      </c>
      <c r="C53">
        <v>407.17628705148212</v>
      </c>
      <c r="D53">
        <v>558.66900175131354</v>
      </c>
      <c r="E53">
        <f t="shared" si="0"/>
        <v>471.51364699223626</v>
      </c>
      <c r="F53">
        <f t="shared" si="1"/>
        <v>63.916645288625524</v>
      </c>
      <c r="G53" s="4">
        <f t="shared" si="2"/>
        <v>0.13555629979396536</v>
      </c>
    </row>
    <row r="54" spans="1:7" ht="15" x14ac:dyDescent="0.35">
      <c r="A54" s="6" t="s">
        <v>147</v>
      </c>
      <c r="B54">
        <v>425.86206896551732</v>
      </c>
      <c r="C54">
        <v>409.09090909090912</v>
      </c>
      <c r="D54">
        <v>472.81713344316307</v>
      </c>
      <c r="E54">
        <f t="shared" si="0"/>
        <v>435.92337049986321</v>
      </c>
      <c r="F54">
        <f t="shared" si="1"/>
        <v>26.97134601723619</v>
      </c>
      <c r="G54" s="4">
        <f t="shared" si="2"/>
        <v>6.1871759677185403E-2</v>
      </c>
    </row>
    <row r="55" spans="1:7" ht="15" x14ac:dyDescent="0.35">
      <c r="A55" s="6" t="s">
        <v>148</v>
      </c>
      <c r="B55">
        <v>429.84014209591481</v>
      </c>
      <c r="C55">
        <v>401.63934426229508</v>
      </c>
      <c r="D55">
        <v>495.75551782682521</v>
      </c>
      <c r="E55">
        <f t="shared" si="0"/>
        <v>442.41166806167831</v>
      </c>
      <c r="F55">
        <f t="shared" si="1"/>
        <v>39.437680631920962</v>
      </c>
      <c r="G55" s="4">
        <f t="shared" si="2"/>
        <v>8.9142496636012786E-2</v>
      </c>
    </row>
    <row r="56" spans="1:7" ht="15" x14ac:dyDescent="0.35">
      <c r="A56" s="6" t="s">
        <v>149</v>
      </c>
      <c r="B56">
        <v>451.83887915936958</v>
      </c>
      <c r="C56">
        <v>444.44444444444451</v>
      </c>
      <c r="D56">
        <v>486.62207357859529</v>
      </c>
      <c r="E56">
        <f t="shared" si="0"/>
        <v>460.96846572746978</v>
      </c>
      <c r="F56">
        <f t="shared" si="1"/>
        <v>18.389310536700716</v>
      </c>
      <c r="G56" s="4">
        <f t="shared" si="2"/>
        <v>3.9892773375896612E-2</v>
      </c>
    </row>
    <row r="57" spans="1:7" ht="15" x14ac:dyDescent="0.35">
      <c r="A57" s="6" t="s">
        <v>150</v>
      </c>
      <c r="B57">
        <v>456.20437956204381</v>
      </c>
      <c r="C57">
        <v>442.37288135593218</v>
      </c>
      <c r="D57">
        <v>533.55704697986585</v>
      </c>
      <c r="E57">
        <f t="shared" si="0"/>
        <v>477.37810263261395</v>
      </c>
      <c r="F57">
        <f t="shared" si="1"/>
        <v>40.123832706884961</v>
      </c>
      <c r="G57" s="4">
        <f t="shared" si="2"/>
        <v>8.405042561779151E-2</v>
      </c>
    </row>
    <row r="58" spans="1:7" ht="15" x14ac:dyDescent="0.35">
      <c r="A58" s="6" t="s">
        <v>151</v>
      </c>
      <c r="B58">
        <v>504.76190476190482</v>
      </c>
      <c r="C58">
        <v>406.75241157556269</v>
      </c>
      <c r="D58">
        <v>567.98623063683306</v>
      </c>
      <c r="E58">
        <f t="shared" si="0"/>
        <v>493.16684899143348</v>
      </c>
      <c r="F58">
        <f t="shared" si="1"/>
        <v>66.33209424811362</v>
      </c>
      <c r="G58" s="4">
        <f t="shared" si="2"/>
        <v>0.13450233807030659</v>
      </c>
    </row>
    <row r="59" spans="1:7" ht="15" x14ac:dyDescent="0.35">
      <c r="A59" s="6" t="s">
        <v>152</v>
      </c>
      <c r="B59">
        <v>583.02583025830256</v>
      </c>
      <c r="C59">
        <v>497.52883031301491</v>
      </c>
      <c r="D59">
        <v>594.27609427609434</v>
      </c>
      <c r="E59">
        <f t="shared" si="0"/>
        <v>558.27691828247055</v>
      </c>
      <c r="F59">
        <f t="shared" si="1"/>
        <v>43.200229583310097</v>
      </c>
      <c r="G59" s="4">
        <f t="shared" si="2"/>
        <v>7.7381364281036133E-2</v>
      </c>
    </row>
    <row r="60" spans="1:7" ht="15" x14ac:dyDescent="0.35">
      <c r="A60" s="6" t="s">
        <v>153</v>
      </c>
      <c r="B60">
        <v>250.4743833017078</v>
      </c>
      <c r="C60">
        <v>162.20735785953181</v>
      </c>
      <c r="D60">
        <v>647.6868327402135</v>
      </c>
      <c r="E60">
        <f t="shared" si="0"/>
        <v>353.45619130048436</v>
      </c>
      <c r="F60">
        <f t="shared" si="1"/>
        <v>211.15005677894615</v>
      </c>
      <c r="G60" s="4">
        <f t="shared" si="2"/>
        <v>0.59738678222626118</v>
      </c>
    </row>
    <row r="61" spans="1:7" ht="15" x14ac:dyDescent="0.35">
      <c r="A61" s="6" t="s">
        <v>154</v>
      </c>
      <c r="B61">
        <v>942.30769230769226</v>
      </c>
      <c r="C61">
        <v>855.91397849462362</v>
      </c>
      <c r="D61">
        <v>437.73584905660368</v>
      </c>
      <c r="E61">
        <f t="shared" si="0"/>
        <v>745.31917328630652</v>
      </c>
      <c r="F61">
        <f t="shared" si="1"/>
        <v>220.33549336523077</v>
      </c>
      <c r="G61" s="4">
        <f t="shared" si="2"/>
        <v>0.29562568797702354</v>
      </c>
    </row>
    <row r="62" spans="1:7" ht="15" x14ac:dyDescent="0.35">
      <c r="A62" s="6" t="s">
        <v>155</v>
      </c>
      <c r="B62">
        <v>577.86885245901635</v>
      </c>
      <c r="C62">
        <v>478.84940778341797</v>
      </c>
      <c r="D62">
        <v>1105.5776892430281</v>
      </c>
      <c r="E62">
        <f t="shared" si="0"/>
        <v>720.76531649515402</v>
      </c>
      <c r="F62">
        <f t="shared" si="1"/>
        <v>275.08984504564171</v>
      </c>
      <c r="G62" s="4">
        <f t="shared" si="2"/>
        <v>0.38166354394425311</v>
      </c>
    </row>
    <row r="63" spans="1:7" ht="15" x14ac:dyDescent="0.35">
      <c r="A63" s="6" t="s">
        <v>156</v>
      </c>
      <c r="B63">
        <v>228.515625</v>
      </c>
      <c r="C63">
        <v>164.60176991150439</v>
      </c>
      <c r="D63">
        <v>714.28571428571422</v>
      </c>
      <c r="E63">
        <f t="shared" si="0"/>
        <v>369.13436973240618</v>
      </c>
      <c r="F63">
        <f t="shared" si="1"/>
        <v>245.44970048638694</v>
      </c>
      <c r="G63" s="4">
        <f t="shared" si="2"/>
        <v>0.66493320755885987</v>
      </c>
    </row>
    <row r="64" spans="1:7" ht="15" x14ac:dyDescent="0.35">
      <c r="A64" s="6" t="s">
        <v>157</v>
      </c>
      <c r="B64">
        <v>174.72118959107809</v>
      </c>
      <c r="C64">
        <v>144.62081128747801</v>
      </c>
      <c r="D64">
        <v>354.49735449735448</v>
      </c>
      <c r="E64">
        <f t="shared" si="0"/>
        <v>224.61311845863688</v>
      </c>
      <c r="F64">
        <f t="shared" si="1"/>
        <v>92.660470795357412</v>
      </c>
      <c r="G64" s="4">
        <f t="shared" si="2"/>
        <v>0.41253365534133346</v>
      </c>
    </row>
    <row r="65" spans="1:7" ht="15" x14ac:dyDescent="0.35">
      <c r="A65" s="6" t="s">
        <v>158</v>
      </c>
      <c r="B65">
        <v>182.341650671785</v>
      </c>
      <c r="C65">
        <v>122.54901960784311</v>
      </c>
      <c r="D65">
        <v>278.76823338735818</v>
      </c>
      <c r="E65">
        <f t="shared" si="0"/>
        <v>194.55296788899545</v>
      </c>
      <c r="F65">
        <f t="shared" si="1"/>
        <v>64.358101741256803</v>
      </c>
      <c r="G65" s="4">
        <f t="shared" si="2"/>
        <v>0.33079989701301854</v>
      </c>
    </row>
    <row r="66" spans="1:7" ht="15" x14ac:dyDescent="0.35">
      <c r="A66" s="6" t="s">
        <v>159</v>
      </c>
      <c r="B66">
        <v>202.17391304347831</v>
      </c>
      <c r="C66">
        <v>116.38591117917299</v>
      </c>
      <c r="D66">
        <v>228.20919175911251</v>
      </c>
      <c r="E66">
        <f t="shared" si="0"/>
        <v>182.25633866058794</v>
      </c>
      <c r="F66">
        <f t="shared" si="1"/>
        <v>47.774776098470234</v>
      </c>
      <c r="G66" s="4">
        <f t="shared" si="2"/>
        <v>0.2621295722802825</v>
      </c>
    </row>
    <row r="67" spans="1:7" ht="15" x14ac:dyDescent="0.35">
      <c r="A67" s="6" t="s">
        <v>160</v>
      </c>
      <c r="B67">
        <v>160.2209944751381</v>
      </c>
      <c r="C67">
        <v>119.86863711001639</v>
      </c>
      <c r="D67">
        <v>249.59481361426259</v>
      </c>
      <c r="E67">
        <f t="shared" ref="E67:E90" si="3">AVERAGE(B67:D67)</f>
        <v>176.561481733139</v>
      </c>
      <c r="F67">
        <f t="shared" ref="F67:F90" si="4">_xlfn.STDEV.P(B67:D67)</f>
        <v>54.20626569241103</v>
      </c>
      <c r="G67" s="4">
        <f t="shared" ref="G67:G90" si="5">F67/E67</f>
        <v>0.30701070901942368</v>
      </c>
    </row>
    <row r="68" spans="1:7" ht="15" x14ac:dyDescent="0.35">
      <c r="A68" s="6" t="s">
        <v>161</v>
      </c>
      <c r="B68">
        <v>164.5796064400715</v>
      </c>
      <c r="C68">
        <v>140.625</v>
      </c>
      <c r="D68">
        <v>265.7580919931857</v>
      </c>
      <c r="E68">
        <f t="shared" si="3"/>
        <v>190.32089947775239</v>
      </c>
      <c r="F68">
        <f t="shared" si="4"/>
        <v>54.231192152257378</v>
      </c>
      <c r="G68" s="4">
        <f t="shared" si="5"/>
        <v>0.28494606898700975</v>
      </c>
    </row>
    <row r="69" spans="1:7" ht="15" x14ac:dyDescent="0.35">
      <c r="A69" s="6" t="s">
        <v>162</v>
      </c>
      <c r="B69">
        <v>180.11257035647279</v>
      </c>
      <c r="C69">
        <v>138.4083044982699</v>
      </c>
      <c r="D69">
        <v>281.78694158075598</v>
      </c>
      <c r="E69">
        <f t="shared" si="3"/>
        <v>200.10260547849956</v>
      </c>
      <c r="F69">
        <f t="shared" si="4"/>
        <v>60.21660635319077</v>
      </c>
      <c r="G69" s="4">
        <f t="shared" si="5"/>
        <v>0.30092864712679052</v>
      </c>
    </row>
    <row r="70" spans="1:7" ht="15" x14ac:dyDescent="0.35">
      <c r="A70" s="6" t="s">
        <v>163</v>
      </c>
      <c r="B70">
        <v>165.1376146788991</v>
      </c>
      <c r="C70">
        <v>118.9710610932476</v>
      </c>
      <c r="D70">
        <v>280.20134228187919</v>
      </c>
      <c r="E70">
        <f t="shared" si="3"/>
        <v>188.10333935134199</v>
      </c>
      <c r="F70">
        <f t="shared" si="4"/>
        <v>67.795620681275722</v>
      </c>
      <c r="G70" s="4">
        <f t="shared" si="5"/>
        <v>0.36041689060419141</v>
      </c>
    </row>
    <row r="71" spans="1:7" ht="15" x14ac:dyDescent="0.35">
      <c r="A71" s="6" t="s">
        <v>164</v>
      </c>
      <c r="B71">
        <v>183.36483931947069</v>
      </c>
      <c r="C71">
        <v>149.07872696817421</v>
      </c>
      <c r="D71">
        <v>279.10958904109589</v>
      </c>
      <c r="E71">
        <f t="shared" si="3"/>
        <v>203.85105177624692</v>
      </c>
      <c r="F71">
        <f t="shared" si="4"/>
        <v>55.025872390327606</v>
      </c>
      <c r="G71" s="4">
        <f t="shared" si="5"/>
        <v>0.2699317561075214</v>
      </c>
    </row>
    <row r="72" spans="1:7" ht="15" x14ac:dyDescent="0.35">
      <c r="A72" s="6" t="s">
        <v>165</v>
      </c>
      <c r="B72">
        <v>233.57664233576639</v>
      </c>
      <c r="C72">
        <v>202.02020202020199</v>
      </c>
      <c r="D72">
        <v>327.0321361058601</v>
      </c>
      <c r="E72">
        <f t="shared" si="3"/>
        <v>254.20966015394285</v>
      </c>
      <c r="F72">
        <f t="shared" si="4"/>
        <v>53.080360361582045</v>
      </c>
      <c r="G72" s="4">
        <f t="shared" si="5"/>
        <v>0.20880544165567091</v>
      </c>
    </row>
    <row r="73" spans="1:7" ht="15" x14ac:dyDescent="0.35">
      <c r="A73" s="6" t="s">
        <v>166</v>
      </c>
      <c r="B73">
        <v>298.80478087649402</v>
      </c>
      <c r="C73">
        <v>276.92307692307691</v>
      </c>
      <c r="D73">
        <v>446.52908067542211</v>
      </c>
      <c r="E73">
        <f t="shared" si="3"/>
        <v>340.75231282499772</v>
      </c>
      <c r="F73">
        <f t="shared" si="4"/>
        <v>75.327045628327284</v>
      </c>
      <c r="G73" s="4">
        <f t="shared" si="5"/>
        <v>0.22106099590001452</v>
      </c>
    </row>
    <row r="74" spans="1:7" ht="15" x14ac:dyDescent="0.35">
      <c r="A74" s="6" t="s">
        <v>167</v>
      </c>
      <c r="B74">
        <v>206.37898686679171</v>
      </c>
      <c r="C74">
        <v>151.21951219512201</v>
      </c>
      <c r="D74">
        <v>476.63551401869148</v>
      </c>
      <c r="E74">
        <f t="shared" si="3"/>
        <v>278.0780043602017</v>
      </c>
      <c r="F74">
        <f t="shared" si="4"/>
        <v>142.19576972809844</v>
      </c>
      <c r="G74" s="4">
        <f t="shared" si="5"/>
        <v>0.5113520936517818</v>
      </c>
    </row>
    <row r="75" spans="1:7" ht="15" x14ac:dyDescent="0.35">
      <c r="A75" s="6" t="s">
        <v>168</v>
      </c>
      <c r="B75">
        <v>222.8682170542636</v>
      </c>
      <c r="C75">
        <v>163.76306620209061</v>
      </c>
      <c r="D75">
        <v>360.96718480138168</v>
      </c>
      <c r="E75">
        <f t="shared" si="3"/>
        <v>249.19948935257864</v>
      </c>
      <c r="F75">
        <f t="shared" si="4"/>
        <v>82.63319762164528</v>
      </c>
      <c r="G75" s="4">
        <f t="shared" si="5"/>
        <v>0.33159457042358587</v>
      </c>
    </row>
    <row r="76" spans="1:7" ht="15" x14ac:dyDescent="0.35">
      <c r="A76" s="6" t="s">
        <v>169</v>
      </c>
      <c r="B76">
        <v>203.00751879699251</v>
      </c>
      <c r="C76">
        <v>147.72727272727269</v>
      </c>
      <c r="D76">
        <v>321.1805555555556</v>
      </c>
      <c r="E76">
        <f t="shared" si="3"/>
        <v>223.97178235994025</v>
      </c>
      <c r="F76">
        <f t="shared" si="4"/>
        <v>72.347013718741408</v>
      </c>
      <c r="G76" s="4">
        <f t="shared" si="5"/>
        <v>0.32301843096678168</v>
      </c>
    </row>
    <row r="77" spans="1:7" ht="15" x14ac:dyDescent="0.35">
      <c r="A77" s="6" t="s">
        <v>170</v>
      </c>
      <c r="B77">
        <v>470.14925373134332</v>
      </c>
      <c r="C77">
        <v>369.95153473344112</v>
      </c>
      <c r="D77">
        <v>307.69230769230768</v>
      </c>
      <c r="E77">
        <f t="shared" si="3"/>
        <v>382.59769871903069</v>
      </c>
      <c r="F77">
        <f t="shared" si="4"/>
        <v>66.922885605973633</v>
      </c>
      <c r="G77" s="4">
        <f t="shared" si="5"/>
        <v>0.17491711484422695</v>
      </c>
    </row>
    <row r="78" spans="1:7" ht="15" x14ac:dyDescent="0.35">
      <c r="A78" s="6" t="s">
        <v>171</v>
      </c>
      <c r="B78">
        <v>177.85843920145189</v>
      </c>
      <c r="C78">
        <v>131.79571663920919</v>
      </c>
      <c r="D78">
        <v>429.95169082125602</v>
      </c>
      <c r="E78">
        <f t="shared" si="3"/>
        <v>246.53528222063903</v>
      </c>
      <c r="F78">
        <f t="shared" si="4"/>
        <v>131.05120579484162</v>
      </c>
      <c r="G78" s="4">
        <f t="shared" si="5"/>
        <v>0.53157180836110962</v>
      </c>
    </row>
    <row r="79" spans="1:7" ht="15" x14ac:dyDescent="0.35">
      <c r="A79" s="6" t="s">
        <v>172</v>
      </c>
      <c r="B79">
        <v>183.5205992509363</v>
      </c>
      <c r="C79">
        <v>139.8026315789474</v>
      </c>
      <c r="D79">
        <v>265.23887973640859</v>
      </c>
      <c r="E79">
        <f t="shared" si="3"/>
        <v>196.18737018876411</v>
      </c>
      <c r="F79">
        <f t="shared" si="4"/>
        <v>51.98652647528715</v>
      </c>
      <c r="G79" s="4">
        <f t="shared" si="5"/>
        <v>0.26498406306821726</v>
      </c>
    </row>
    <row r="80" spans="1:7" ht="15" x14ac:dyDescent="0.35">
      <c r="A80" s="6" t="s">
        <v>173</v>
      </c>
      <c r="B80">
        <v>213.14741035856571</v>
      </c>
      <c r="C80">
        <v>147.20812182741119</v>
      </c>
      <c r="D80">
        <v>301.36986301369859</v>
      </c>
      <c r="E80">
        <f t="shared" si="3"/>
        <v>220.57513173322516</v>
      </c>
      <c r="F80">
        <f t="shared" si="4"/>
        <v>63.155041472087532</v>
      </c>
      <c r="G80" s="4">
        <f t="shared" si="5"/>
        <v>0.2863198628776995</v>
      </c>
    </row>
    <row r="81" spans="1:7" ht="15" x14ac:dyDescent="0.35">
      <c r="A81" s="6" t="s">
        <v>174</v>
      </c>
      <c r="B81">
        <v>198.07692307692309</v>
      </c>
      <c r="C81">
        <v>161.9217081850534</v>
      </c>
      <c r="D81">
        <v>296.55172413793099</v>
      </c>
      <c r="E81">
        <f t="shared" si="3"/>
        <v>218.85011846663579</v>
      </c>
      <c r="F81">
        <f t="shared" si="4"/>
        <v>56.891443609107753</v>
      </c>
      <c r="G81" s="4">
        <f t="shared" si="5"/>
        <v>0.25995619288541066</v>
      </c>
    </row>
    <row r="82" spans="1:7" ht="15" x14ac:dyDescent="0.35">
      <c r="A82" s="6" t="s">
        <v>175</v>
      </c>
      <c r="B82">
        <v>224.13793103448279</v>
      </c>
      <c r="C82">
        <v>142.85714285714289</v>
      </c>
      <c r="D82">
        <v>304.12371134020623</v>
      </c>
      <c r="E82">
        <f t="shared" si="3"/>
        <v>223.70626174394397</v>
      </c>
      <c r="F82">
        <f t="shared" si="4"/>
        <v>65.837508465200102</v>
      </c>
      <c r="G82" s="4">
        <f t="shared" si="5"/>
        <v>0.29430337779529059</v>
      </c>
    </row>
    <row r="83" spans="1:7" ht="15" x14ac:dyDescent="0.35">
      <c r="A83" s="6" t="s">
        <v>176</v>
      </c>
      <c r="B83">
        <v>212.2370936902486</v>
      </c>
      <c r="C83">
        <v>147.5409836065574</v>
      </c>
      <c r="D83">
        <v>342.01388888888891</v>
      </c>
      <c r="E83">
        <f t="shared" si="3"/>
        <v>233.93065539523164</v>
      </c>
      <c r="F83">
        <f t="shared" si="4"/>
        <v>80.861551171631561</v>
      </c>
      <c r="G83" s="4">
        <f t="shared" si="5"/>
        <v>0.34566462029106004</v>
      </c>
    </row>
    <row r="84" spans="1:7" ht="15" x14ac:dyDescent="0.35">
      <c r="A84" s="6" t="s">
        <v>177</v>
      </c>
      <c r="B84">
        <v>478.76447876447872</v>
      </c>
      <c r="C84">
        <v>425.99277978339347</v>
      </c>
      <c r="D84">
        <v>367.94171220400727</v>
      </c>
      <c r="E84">
        <f t="shared" si="3"/>
        <v>424.23299025062647</v>
      </c>
      <c r="F84">
        <f t="shared" si="4"/>
        <v>45.260314046847569</v>
      </c>
      <c r="G84" s="4">
        <f t="shared" si="5"/>
        <v>0.10668739840366701</v>
      </c>
    </row>
    <row r="85" spans="1:7" ht="15" x14ac:dyDescent="0.35">
      <c r="A85" s="6" t="s">
        <v>178</v>
      </c>
      <c r="B85">
        <v>407.64331210191091</v>
      </c>
      <c r="C85">
        <v>272.01565557729941</v>
      </c>
      <c r="D85">
        <v>663.55140186915889</v>
      </c>
      <c r="E85">
        <f t="shared" si="3"/>
        <v>447.73678984945644</v>
      </c>
      <c r="F85">
        <f t="shared" si="4"/>
        <v>162.3384846023898</v>
      </c>
      <c r="G85" s="4">
        <f t="shared" si="5"/>
        <v>0.36257571028946101</v>
      </c>
    </row>
    <row r="86" spans="1:7" ht="15" x14ac:dyDescent="0.35">
      <c r="A86" s="6" t="s">
        <v>179</v>
      </c>
      <c r="B86">
        <v>489.83739837398377</v>
      </c>
      <c r="C86">
        <v>448.27586206896552</v>
      </c>
      <c r="D86">
        <v>603.92156862745094</v>
      </c>
      <c r="E86">
        <f t="shared" si="3"/>
        <v>514.01160969013335</v>
      </c>
      <c r="F86">
        <f t="shared" si="4"/>
        <v>65.801169503745385</v>
      </c>
      <c r="G86" s="4">
        <f t="shared" si="5"/>
        <v>0.12801494803475927</v>
      </c>
    </row>
    <row r="87" spans="1:7" ht="15" x14ac:dyDescent="0.35">
      <c r="A87" s="6" t="s">
        <v>180</v>
      </c>
      <c r="B87">
        <v>293.38842975206609</v>
      </c>
      <c r="C87">
        <v>280.66528066528059</v>
      </c>
      <c r="D87">
        <v>657.19696969696963</v>
      </c>
      <c r="E87">
        <f t="shared" si="3"/>
        <v>410.41689337143879</v>
      </c>
      <c r="F87">
        <f t="shared" si="4"/>
        <v>174.57715425965156</v>
      </c>
      <c r="G87" s="4">
        <f t="shared" si="5"/>
        <v>0.42536542008677586</v>
      </c>
    </row>
    <row r="88" spans="1:7" ht="15" x14ac:dyDescent="0.35">
      <c r="A88" s="6" t="s">
        <v>181</v>
      </c>
      <c r="B88">
        <v>330.64516129032262</v>
      </c>
      <c r="C88">
        <v>313.0929791271347</v>
      </c>
      <c r="D88">
        <v>450.46728971962608</v>
      </c>
      <c r="E88">
        <f t="shared" si="3"/>
        <v>364.73514337902776</v>
      </c>
      <c r="F88">
        <f t="shared" si="4"/>
        <v>61.043811926609024</v>
      </c>
      <c r="G88" s="4">
        <f t="shared" si="5"/>
        <v>0.16736476600822953</v>
      </c>
    </row>
    <row r="89" spans="1:7" ht="15" x14ac:dyDescent="0.35">
      <c r="A89" s="6" t="s">
        <v>182</v>
      </c>
      <c r="B89">
        <v>259.92063492063488</v>
      </c>
      <c r="C89">
        <v>178.89087656529509</v>
      </c>
      <c r="D89">
        <v>489.79591836734693</v>
      </c>
      <c r="E89">
        <f t="shared" si="3"/>
        <v>309.53580995109229</v>
      </c>
      <c r="F89">
        <f t="shared" si="4"/>
        <v>131.68582674801186</v>
      </c>
      <c r="G89" s="4">
        <f t="shared" si="5"/>
        <v>0.42543002300386074</v>
      </c>
    </row>
    <row r="90" spans="1:7" ht="15" x14ac:dyDescent="0.35">
      <c r="A90" s="6" t="s">
        <v>183</v>
      </c>
      <c r="B90">
        <v>258.75486381322958</v>
      </c>
      <c r="C90">
        <v>231.07569721115539</v>
      </c>
      <c r="D90">
        <v>387.49999999999989</v>
      </c>
      <c r="E90">
        <f t="shared" si="3"/>
        <v>292.44352034146164</v>
      </c>
      <c r="F90">
        <f t="shared" si="4"/>
        <v>68.158319667041425</v>
      </c>
      <c r="G90" s="4">
        <f t="shared" si="5"/>
        <v>0.23306489946318079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A90"/>
  <sheetViews>
    <sheetView workbookViewId="0">
      <selection activeCell="B1" sqref="B1:B1048576"/>
    </sheetView>
  </sheetViews>
  <sheetFormatPr defaultRowHeight="14.4" x14ac:dyDescent="0.3"/>
  <sheetData>
    <row r="2" spans="1:1" x14ac:dyDescent="0.3">
      <c r="A2" s="1" t="s">
        <v>6</v>
      </c>
    </row>
    <row r="3" spans="1:1" x14ac:dyDescent="0.3">
      <c r="A3" s="1" t="s">
        <v>54</v>
      </c>
    </row>
    <row r="4" spans="1:1" x14ac:dyDescent="0.3">
      <c r="A4" s="1" t="s">
        <v>55</v>
      </c>
    </row>
    <row r="5" spans="1:1" x14ac:dyDescent="0.3">
      <c r="A5" s="1" t="s">
        <v>56</v>
      </c>
    </row>
    <row r="6" spans="1:1" x14ac:dyDescent="0.3">
      <c r="A6" s="1" t="s">
        <v>57</v>
      </c>
    </row>
    <row r="7" spans="1:1" x14ac:dyDescent="0.3">
      <c r="A7" s="1" t="s">
        <v>58</v>
      </c>
    </row>
    <row r="8" spans="1:1" x14ac:dyDescent="0.3">
      <c r="A8" s="1" t="s">
        <v>59</v>
      </c>
    </row>
    <row r="9" spans="1:1" x14ac:dyDescent="0.3">
      <c r="A9" s="1" t="s">
        <v>60</v>
      </c>
    </row>
    <row r="10" spans="1:1" x14ac:dyDescent="0.3">
      <c r="A10" s="1" t="s">
        <v>61</v>
      </c>
    </row>
    <row r="11" spans="1:1" x14ac:dyDescent="0.3">
      <c r="A11" s="1" t="s">
        <v>62</v>
      </c>
    </row>
    <row r="12" spans="1:1" x14ac:dyDescent="0.3">
      <c r="A12" s="1" t="s">
        <v>63</v>
      </c>
    </row>
    <row r="13" spans="1:1" x14ac:dyDescent="0.3">
      <c r="A13" s="1" t="s">
        <v>64</v>
      </c>
    </row>
    <row r="14" spans="1:1" x14ac:dyDescent="0.3">
      <c r="A14" s="1" t="s">
        <v>65</v>
      </c>
    </row>
    <row r="15" spans="1:1" x14ac:dyDescent="0.3">
      <c r="A15" s="1" t="s">
        <v>66</v>
      </c>
    </row>
    <row r="16" spans="1:1" x14ac:dyDescent="0.3">
      <c r="A16" s="1" t="s">
        <v>67</v>
      </c>
    </row>
    <row r="17" spans="1:1" x14ac:dyDescent="0.3">
      <c r="A17" s="1" t="s">
        <v>68</v>
      </c>
    </row>
    <row r="18" spans="1:1" x14ac:dyDescent="0.3">
      <c r="A18" s="1" t="s">
        <v>69</v>
      </c>
    </row>
    <row r="19" spans="1:1" x14ac:dyDescent="0.3">
      <c r="A19" s="1" t="s">
        <v>70</v>
      </c>
    </row>
    <row r="20" spans="1:1" x14ac:dyDescent="0.3">
      <c r="A20" s="1" t="s">
        <v>71</v>
      </c>
    </row>
    <row r="21" spans="1:1" x14ac:dyDescent="0.3">
      <c r="A21" s="1" t="s">
        <v>72</v>
      </c>
    </row>
    <row r="22" spans="1:1" x14ac:dyDescent="0.3">
      <c r="A22" s="1" t="s">
        <v>73</v>
      </c>
    </row>
    <row r="23" spans="1:1" x14ac:dyDescent="0.3">
      <c r="A23" s="1" t="s">
        <v>7</v>
      </c>
    </row>
    <row r="24" spans="1:1" x14ac:dyDescent="0.3">
      <c r="A24" s="1" t="s">
        <v>8</v>
      </c>
    </row>
    <row r="25" spans="1:1" x14ac:dyDescent="0.3">
      <c r="A25" s="1" t="s">
        <v>9</v>
      </c>
    </row>
    <row r="26" spans="1:1" x14ac:dyDescent="0.3">
      <c r="A26" s="1" t="s">
        <v>10</v>
      </c>
    </row>
    <row r="27" spans="1:1" x14ac:dyDescent="0.3">
      <c r="A27" s="1" t="s">
        <v>11</v>
      </c>
    </row>
    <row r="28" spans="1:1" x14ac:dyDescent="0.3">
      <c r="A28" s="1" t="s">
        <v>12</v>
      </c>
    </row>
    <row r="29" spans="1:1" x14ac:dyDescent="0.3">
      <c r="A29" s="1" t="s">
        <v>13</v>
      </c>
    </row>
    <row r="30" spans="1:1" x14ac:dyDescent="0.3">
      <c r="A30" s="1" t="s">
        <v>14</v>
      </c>
    </row>
    <row r="31" spans="1:1" x14ac:dyDescent="0.3">
      <c r="A31" s="1" t="s">
        <v>15</v>
      </c>
    </row>
    <row r="32" spans="1:1" x14ac:dyDescent="0.3">
      <c r="A32" s="1" t="s">
        <v>16</v>
      </c>
    </row>
    <row r="33" spans="1:1" x14ac:dyDescent="0.3">
      <c r="A33" s="1" t="s">
        <v>17</v>
      </c>
    </row>
    <row r="34" spans="1:1" x14ac:dyDescent="0.3">
      <c r="A34" s="1" t="s">
        <v>18</v>
      </c>
    </row>
    <row r="35" spans="1:1" x14ac:dyDescent="0.3">
      <c r="A35" s="1" t="s">
        <v>19</v>
      </c>
    </row>
    <row r="36" spans="1:1" x14ac:dyDescent="0.3">
      <c r="A36" s="1" t="s">
        <v>20</v>
      </c>
    </row>
    <row r="37" spans="1:1" x14ac:dyDescent="0.3">
      <c r="A37" s="1" t="s">
        <v>21</v>
      </c>
    </row>
    <row r="38" spans="1:1" x14ac:dyDescent="0.3">
      <c r="A38" s="1" t="s">
        <v>22</v>
      </c>
    </row>
    <row r="39" spans="1:1" x14ac:dyDescent="0.3">
      <c r="A39" s="1" t="s">
        <v>23</v>
      </c>
    </row>
    <row r="40" spans="1:1" x14ac:dyDescent="0.3">
      <c r="A40" s="1" t="s">
        <v>24</v>
      </c>
    </row>
    <row r="41" spans="1:1" x14ac:dyDescent="0.3">
      <c r="A41" s="1" t="s">
        <v>74</v>
      </c>
    </row>
    <row r="42" spans="1:1" x14ac:dyDescent="0.3">
      <c r="A42" s="1" t="s">
        <v>75</v>
      </c>
    </row>
    <row r="43" spans="1:1" x14ac:dyDescent="0.3">
      <c r="A43" s="1" t="s">
        <v>76</v>
      </c>
    </row>
    <row r="44" spans="1:1" x14ac:dyDescent="0.3">
      <c r="A44" s="1" t="s">
        <v>77</v>
      </c>
    </row>
    <row r="45" spans="1:1" x14ac:dyDescent="0.3">
      <c r="A45" s="1" t="s">
        <v>78</v>
      </c>
    </row>
    <row r="46" spans="1:1" x14ac:dyDescent="0.3">
      <c r="A46" s="1" t="s">
        <v>79</v>
      </c>
    </row>
    <row r="47" spans="1:1" x14ac:dyDescent="0.3">
      <c r="A47" s="1" t="s">
        <v>80</v>
      </c>
    </row>
    <row r="48" spans="1:1" x14ac:dyDescent="0.3">
      <c r="A48" s="1" t="s">
        <v>81</v>
      </c>
    </row>
    <row r="49" spans="1:1" x14ac:dyDescent="0.3">
      <c r="A49" s="1" t="s">
        <v>82</v>
      </c>
    </row>
    <row r="50" spans="1:1" x14ac:dyDescent="0.3">
      <c r="A50" s="1" t="s">
        <v>83</v>
      </c>
    </row>
    <row r="51" spans="1:1" x14ac:dyDescent="0.3">
      <c r="A51" s="1" t="s">
        <v>84</v>
      </c>
    </row>
    <row r="52" spans="1:1" x14ac:dyDescent="0.3">
      <c r="A52" s="1" t="s">
        <v>85</v>
      </c>
    </row>
    <row r="53" spans="1:1" x14ac:dyDescent="0.3">
      <c r="A53" s="1" t="s">
        <v>86</v>
      </c>
    </row>
    <row r="54" spans="1:1" x14ac:dyDescent="0.3">
      <c r="A54" s="1" t="s">
        <v>87</v>
      </c>
    </row>
    <row r="55" spans="1:1" x14ac:dyDescent="0.3">
      <c r="A55" s="1" t="s">
        <v>88</v>
      </c>
    </row>
    <row r="56" spans="1:1" x14ac:dyDescent="0.3">
      <c r="A56" s="1" t="s">
        <v>89</v>
      </c>
    </row>
    <row r="57" spans="1:1" x14ac:dyDescent="0.3">
      <c r="A57" s="1" t="s">
        <v>90</v>
      </c>
    </row>
    <row r="58" spans="1:1" x14ac:dyDescent="0.3">
      <c r="A58" s="1" t="s">
        <v>91</v>
      </c>
    </row>
    <row r="59" spans="1:1" x14ac:dyDescent="0.3">
      <c r="A59" s="1" t="s">
        <v>92</v>
      </c>
    </row>
    <row r="60" spans="1:1" x14ac:dyDescent="0.3">
      <c r="A60" s="1" t="s">
        <v>93</v>
      </c>
    </row>
    <row r="61" spans="1:1" x14ac:dyDescent="0.3">
      <c r="A61" s="1" t="s">
        <v>94</v>
      </c>
    </row>
    <row r="62" spans="1:1" x14ac:dyDescent="0.3">
      <c r="A62" s="1" t="s">
        <v>25</v>
      </c>
    </row>
    <row r="63" spans="1:1" x14ac:dyDescent="0.3">
      <c r="A63" s="1" t="s">
        <v>26</v>
      </c>
    </row>
    <row r="64" spans="1:1" x14ac:dyDescent="0.3">
      <c r="A64" s="1" t="s">
        <v>27</v>
      </c>
    </row>
    <row r="65" spans="1:1" x14ac:dyDescent="0.3">
      <c r="A65" s="1" t="s">
        <v>28</v>
      </c>
    </row>
    <row r="66" spans="1:1" x14ac:dyDescent="0.3">
      <c r="A66" s="1" t="s">
        <v>29</v>
      </c>
    </row>
    <row r="67" spans="1:1" x14ac:dyDescent="0.3">
      <c r="A67" s="1" t="s">
        <v>30</v>
      </c>
    </row>
    <row r="68" spans="1:1" x14ac:dyDescent="0.3">
      <c r="A68" s="1" t="s">
        <v>31</v>
      </c>
    </row>
    <row r="69" spans="1:1" x14ac:dyDescent="0.3">
      <c r="A69" s="1" t="s">
        <v>32</v>
      </c>
    </row>
    <row r="70" spans="1:1" x14ac:dyDescent="0.3">
      <c r="A70" s="1" t="s">
        <v>33</v>
      </c>
    </row>
    <row r="71" spans="1:1" x14ac:dyDescent="0.3">
      <c r="A71" s="1" t="s">
        <v>34</v>
      </c>
    </row>
    <row r="72" spans="1:1" x14ac:dyDescent="0.3">
      <c r="A72" s="1" t="s">
        <v>35</v>
      </c>
    </row>
    <row r="73" spans="1:1" x14ac:dyDescent="0.3">
      <c r="A73" s="1" t="s">
        <v>36</v>
      </c>
    </row>
    <row r="74" spans="1:1" x14ac:dyDescent="0.3">
      <c r="A74" s="1" t="s">
        <v>37</v>
      </c>
    </row>
    <row r="75" spans="1:1" x14ac:dyDescent="0.3">
      <c r="A75" s="1" t="s">
        <v>38</v>
      </c>
    </row>
    <row r="76" spans="1:1" x14ac:dyDescent="0.3">
      <c r="A76" s="1" t="s">
        <v>39</v>
      </c>
    </row>
    <row r="77" spans="1:1" x14ac:dyDescent="0.3">
      <c r="A77" s="1" t="s">
        <v>40</v>
      </c>
    </row>
    <row r="78" spans="1:1" x14ac:dyDescent="0.3">
      <c r="A78" s="1" t="s">
        <v>41</v>
      </c>
    </row>
    <row r="79" spans="1:1" x14ac:dyDescent="0.3">
      <c r="A79" s="1" t="s">
        <v>42</v>
      </c>
    </row>
    <row r="80" spans="1:1" x14ac:dyDescent="0.3">
      <c r="A80" s="1" t="s">
        <v>43</v>
      </c>
    </row>
    <row r="81" spans="1:1" x14ac:dyDescent="0.3">
      <c r="A81" s="1" t="s">
        <v>44</v>
      </c>
    </row>
    <row r="82" spans="1:1" x14ac:dyDescent="0.3">
      <c r="A82" s="1" t="s">
        <v>45</v>
      </c>
    </row>
    <row r="83" spans="1:1" x14ac:dyDescent="0.3">
      <c r="A83" s="1" t="s">
        <v>46</v>
      </c>
    </row>
    <row r="84" spans="1:1" x14ac:dyDescent="0.3">
      <c r="A84" s="1" t="s">
        <v>47</v>
      </c>
    </row>
    <row r="85" spans="1:1" x14ac:dyDescent="0.3">
      <c r="A85" s="1" t="s">
        <v>48</v>
      </c>
    </row>
    <row r="86" spans="1:1" x14ac:dyDescent="0.3">
      <c r="A86" s="1" t="s">
        <v>49</v>
      </c>
    </row>
    <row r="87" spans="1:1" x14ac:dyDescent="0.3">
      <c r="A87" s="1" t="s">
        <v>50</v>
      </c>
    </row>
    <row r="88" spans="1:1" x14ac:dyDescent="0.3">
      <c r="A88" s="1" t="s">
        <v>51</v>
      </c>
    </row>
    <row r="89" spans="1:1" x14ac:dyDescent="0.3">
      <c r="A89" s="1" t="s">
        <v>52</v>
      </c>
    </row>
    <row r="90" spans="1:1" x14ac:dyDescent="0.3">
      <c r="A90" s="1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90"/>
  <sheetViews>
    <sheetView workbookViewId="0">
      <selection activeCell="B1" sqref="B1:B1048576"/>
    </sheetView>
  </sheetViews>
  <sheetFormatPr defaultRowHeight="14.4" x14ac:dyDescent="0.3"/>
  <sheetData>
    <row r="2" spans="1:1" x14ac:dyDescent="0.3">
      <c r="A2" s="1" t="s">
        <v>6</v>
      </c>
    </row>
    <row r="3" spans="1:1" x14ac:dyDescent="0.3">
      <c r="A3" s="1" t="s">
        <v>54</v>
      </c>
    </row>
    <row r="4" spans="1:1" x14ac:dyDescent="0.3">
      <c r="A4" s="1" t="s">
        <v>55</v>
      </c>
    </row>
    <row r="5" spans="1:1" x14ac:dyDescent="0.3">
      <c r="A5" s="1" t="s">
        <v>56</v>
      </c>
    </row>
    <row r="6" spans="1:1" x14ac:dyDescent="0.3">
      <c r="A6" s="1" t="s">
        <v>57</v>
      </c>
    </row>
    <row r="7" spans="1:1" x14ac:dyDescent="0.3">
      <c r="A7" s="1" t="s">
        <v>58</v>
      </c>
    </row>
    <row r="8" spans="1:1" x14ac:dyDescent="0.3">
      <c r="A8" s="1" t="s">
        <v>59</v>
      </c>
    </row>
    <row r="9" spans="1:1" x14ac:dyDescent="0.3">
      <c r="A9" s="1" t="s">
        <v>60</v>
      </c>
    </row>
    <row r="10" spans="1:1" x14ac:dyDescent="0.3">
      <c r="A10" s="1" t="s">
        <v>61</v>
      </c>
    </row>
    <row r="11" spans="1:1" x14ac:dyDescent="0.3">
      <c r="A11" s="1" t="s">
        <v>62</v>
      </c>
    </row>
    <row r="12" spans="1:1" x14ac:dyDescent="0.3">
      <c r="A12" s="1" t="s">
        <v>63</v>
      </c>
    </row>
    <row r="13" spans="1:1" x14ac:dyDescent="0.3">
      <c r="A13" s="1" t="s">
        <v>64</v>
      </c>
    </row>
    <row r="14" spans="1:1" x14ac:dyDescent="0.3">
      <c r="A14" s="1" t="s">
        <v>65</v>
      </c>
    </row>
    <row r="15" spans="1:1" x14ac:dyDescent="0.3">
      <c r="A15" s="1" t="s">
        <v>66</v>
      </c>
    </row>
    <row r="16" spans="1:1" x14ac:dyDescent="0.3">
      <c r="A16" s="1" t="s">
        <v>67</v>
      </c>
    </row>
    <row r="17" spans="1:1" x14ac:dyDescent="0.3">
      <c r="A17" s="1" t="s">
        <v>68</v>
      </c>
    </row>
    <row r="18" spans="1:1" x14ac:dyDescent="0.3">
      <c r="A18" s="1" t="s">
        <v>69</v>
      </c>
    </row>
    <row r="19" spans="1:1" x14ac:dyDescent="0.3">
      <c r="A19" s="1" t="s">
        <v>70</v>
      </c>
    </row>
    <row r="20" spans="1:1" x14ac:dyDescent="0.3">
      <c r="A20" s="1" t="s">
        <v>71</v>
      </c>
    </row>
    <row r="21" spans="1:1" x14ac:dyDescent="0.3">
      <c r="A21" s="1" t="s">
        <v>72</v>
      </c>
    </row>
    <row r="22" spans="1:1" x14ac:dyDescent="0.3">
      <c r="A22" s="1" t="s">
        <v>73</v>
      </c>
    </row>
    <row r="23" spans="1:1" x14ac:dyDescent="0.3">
      <c r="A23" s="1" t="s">
        <v>7</v>
      </c>
    </row>
    <row r="24" spans="1:1" x14ac:dyDescent="0.3">
      <c r="A24" s="1" t="s">
        <v>8</v>
      </c>
    </row>
    <row r="25" spans="1:1" x14ac:dyDescent="0.3">
      <c r="A25" s="1" t="s">
        <v>9</v>
      </c>
    </row>
    <row r="26" spans="1:1" x14ac:dyDescent="0.3">
      <c r="A26" s="1" t="s">
        <v>10</v>
      </c>
    </row>
    <row r="27" spans="1:1" x14ac:dyDescent="0.3">
      <c r="A27" s="1" t="s">
        <v>11</v>
      </c>
    </row>
    <row r="28" spans="1:1" x14ac:dyDescent="0.3">
      <c r="A28" s="1" t="s">
        <v>12</v>
      </c>
    </row>
    <row r="29" spans="1:1" x14ac:dyDescent="0.3">
      <c r="A29" s="1" t="s">
        <v>13</v>
      </c>
    </row>
    <row r="30" spans="1:1" x14ac:dyDescent="0.3">
      <c r="A30" s="1" t="s">
        <v>14</v>
      </c>
    </row>
    <row r="31" spans="1:1" x14ac:dyDescent="0.3">
      <c r="A31" s="1" t="s">
        <v>15</v>
      </c>
    </row>
    <row r="32" spans="1:1" x14ac:dyDescent="0.3">
      <c r="A32" s="1" t="s">
        <v>16</v>
      </c>
    </row>
    <row r="33" spans="1:1" x14ac:dyDescent="0.3">
      <c r="A33" s="1" t="s">
        <v>17</v>
      </c>
    </row>
    <row r="34" spans="1:1" x14ac:dyDescent="0.3">
      <c r="A34" s="1" t="s">
        <v>18</v>
      </c>
    </row>
    <row r="35" spans="1:1" x14ac:dyDescent="0.3">
      <c r="A35" s="1" t="s">
        <v>19</v>
      </c>
    </row>
    <row r="36" spans="1:1" x14ac:dyDescent="0.3">
      <c r="A36" s="1" t="s">
        <v>20</v>
      </c>
    </row>
    <row r="37" spans="1:1" x14ac:dyDescent="0.3">
      <c r="A37" s="1" t="s">
        <v>21</v>
      </c>
    </row>
    <row r="38" spans="1:1" x14ac:dyDescent="0.3">
      <c r="A38" s="1" t="s">
        <v>22</v>
      </c>
    </row>
    <row r="39" spans="1:1" x14ac:dyDescent="0.3">
      <c r="A39" s="1" t="s">
        <v>23</v>
      </c>
    </row>
    <row r="40" spans="1:1" x14ac:dyDescent="0.3">
      <c r="A40" s="1" t="s">
        <v>24</v>
      </c>
    </row>
    <row r="41" spans="1:1" x14ac:dyDescent="0.3">
      <c r="A41" s="1" t="s">
        <v>74</v>
      </c>
    </row>
    <row r="42" spans="1:1" x14ac:dyDescent="0.3">
      <c r="A42" s="1" t="s">
        <v>75</v>
      </c>
    </row>
    <row r="43" spans="1:1" x14ac:dyDescent="0.3">
      <c r="A43" s="1" t="s">
        <v>76</v>
      </c>
    </row>
    <row r="44" spans="1:1" x14ac:dyDescent="0.3">
      <c r="A44" s="1" t="s">
        <v>77</v>
      </c>
    </row>
    <row r="45" spans="1:1" x14ac:dyDescent="0.3">
      <c r="A45" s="1" t="s">
        <v>78</v>
      </c>
    </row>
    <row r="46" spans="1:1" x14ac:dyDescent="0.3">
      <c r="A46" s="1" t="s">
        <v>79</v>
      </c>
    </row>
    <row r="47" spans="1:1" x14ac:dyDescent="0.3">
      <c r="A47" s="1" t="s">
        <v>80</v>
      </c>
    </row>
    <row r="48" spans="1:1" x14ac:dyDescent="0.3">
      <c r="A48" s="1" t="s">
        <v>81</v>
      </c>
    </row>
    <row r="49" spans="1:1" x14ac:dyDescent="0.3">
      <c r="A49" s="1" t="s">
        <v>82</v>
      </c>
    </row>
    <row r="50" spans="1:1" x14ac:dyDescent="0.3">
      <c r="A50" s="1" t="s">
        <v>83</v>
      </c>
    </row>
    <row r="51" spans="1:1" x14ac:dyDescent="0.3">
      <c r="A51" s="1" t="s">
        <v>84</v>
      </c>
    </row>
    <row r="52" spans="1:1" x14ac:dyDescent="0.3">
      <c r="A52" s="1" t="s">
        <v>85</v>
      </c>
    </row>
    <row r="53" spans="1:1" x14ac:dyDescent="0.3">
      <c r="A53" s="1" t="s">
        <v>86</v>
      </c>
    </row>
    <row r="54" spans="1:1" x14ac:dyDescent="0.3">
      <c r="A54" s="1" t="s">
        <v>87</v>
      </c>
    </row>
    <row r="55" spans="1:1" x14ac:dyDescent="0.3">
      <c r="A55" s="1" t="s">
        <v>88</v>
      </c>
    </row>
    <row r="56" spans="1:1" x14ac:dyDescent="0.3">
      <c r="A56" s="1" t="s">
        <v>89</v>
      </c>
    </row>
    <row r="57" spans="1:1" x14ac:dyDescent="0.3">
      <c r="A57" s="1" t="s">
        <v>90</v>
      </c>
    </row>
    <row r="58" spans="1:1" x14ac:dyDescent="0.3">
      <c r="A58" s="1" t="s">
        <v>91</v>
      </c>
    </row>
    <row r="59" spans="1:1" x14ac:dyDescent="0.3">
      <c r="A59" s="1" t="s">
        <v>92</v>
      </c>
    </row>
    <row r="60" spans="1:1" x14ac:dyDescent="0.3">
      <c r="A60" s="1" t="s">
        <v>93</v>
      </c>
    </row>
    <row r="61" spans="1:1" x14ac:dyDescent="0.3">
      <c r="A61" s="1" t="s">
        <v>94</v>
      </c>
    </row>
    <row r="62" spans="1:1" x14ac:dyDescent="0.3">
      <c r="A62" s="1" t="s">
        <v>25</v>
      </c>
    </row>
    <row r="63" spans="1:1" x14ac:dyDescent="0.3">
      <c r="A63" s="1" t="s">
        <v>26</v>
      </c>
    </row>
    <row r="64" spans="1:1" x14ac:dyDescent="0.3">
      <c r="A64" s="1" t="s">
        <v>27</v>
      </c>
    </row>
    <row r="65" spans="1:1" x14ac:dyDescent="0.3">
      <c r="A65" s="1" t="s">
        <v>28</v>
      </c>
    </row>
    <row r="66" spans="1:1" x14ac:dyDescent="0.3">
      <c r="A66" s="1" t="s">
        <v>29</v>
      </c>
    </row>
    <row r="67" spans="1:1" x14ac:dyDescent="0.3">
      <c r="A67" s="1" t="s">
        <v>30</v>
      </c>
    </row>
    <row r="68" spans="1:1" x14ac:dyDescent="0.3">
      <c r="A68" s="1" t="s">
        <v>31</v>
      </c>
    </row>
    <row r="69" spans="1:1" x14ac:dyDescent="0.3">
      <c r="A69" s="1" t="s">
        <v>32</v>
      </c>
    </row>
    <row r="70" spans="1:1" x14ac:dyDescent="0.3">
      <c r="A70" s="1" t="s">
        <v>33</v>
      </c>
    </row>
    <row r="71" spans="1:1" x14ac:dyDescent="0.3">
      <c r="A71" s="1" t="s">
        <v>34</v>
      </c>
    </row>
    <row r="72" spans="1:1" x14ac:dyDescent="0.3">
      <c r="A72" s="1" t="s">
        <v>35</v>
      </c>
    </row>
    <row r="73" spans="1:1" x14ac:dyDescent="0.3">
      <c r="A73" s="1" t="s">
        <v>36</v>
      </c>
    </row>
    <row r="74" spans="1:1" x14ac:dyDescent="0.3">
      <c r="A74" s="1" t="s">
        <v>37</v>
      </c>
    </row>
    <row r="75" spans="1:1" x14ac:dyDescent="0.3">
      <c r="A75" s="1" t="s">
        <v>38</v>
      </c>
    </row>
    <row r="76" spans="1:1" x14ac:dyDescent="0.3">
      <c r="A76" s="1" t="s">
        <v>39</v>
      </c>
    </row>
    <row r="77" spans="1:1" x14ac:dyDescent="0.3">
      <c r="A77" s="1" t="s">
        <v>40</v>
      </c>
    </row>
    <row r="78" spans="1:1" x14ac:dyDescent="0.3">
      <c r="A78" s="1" t="s">
        <v>41</v>
      </c>
    </row>
    <row r="79" spans="1:1" x14ac:dyDescent="0.3">
      <c r="A79" s="1" t="s">
        <v>42</v>
      </c>
    </row>
    <row r="80" spans="1:1" x14ac:dyDescent="0.3">
      <c r="A80" s="1" t="s">
        <v>43</v>
      </c>
    </row>
    <row r="81" spans="1:1" x14ac:dyDescent="0.3">
      <c r="A81" s="1" t="s">
        <v>44</v>
      </c>
    </row>
    <row r="82" spans="1:1" x14ac:dyDescent="0.3">
      <c r="A82" s="1" t="s">
        <v>45</v>
      </c>
    </row>
    <row r="83" spans="1:1" x14ac:dyDescent="0.3">
      <c r="A83" s="1" t="s">
        <v>46</v>
      </c>
    </row>
    <row r="84" spans="1:1" x14ac:dyDescent="0.3">
      <c r="A84" s="1" t="s">
        <v>47</v>
      </c>
    </row>
    <row r="85" spans="1:1" x14ac:dyDescent="0.3">
      <c r="A85" s="1" t="s">
        <v>48</v>
      </c>
    </row>
    <row r="86" spans="1:1" x14ac:dyDescent="0.3">
      <c r="A86" s="1" t="s">
        <v>49</v>
      </c>
    </row>
    <row r="87" spans="1:1" x14ac:dyDescent="0.3">
      <c r="A87" s="1" t="s">
        <v>50</v>
      </c>
    </row>
    <row r="88" spans="1:1" x14ac:dyDescent="0.3">
      <c r="A88" s="1" t="s">
        <v>51</v>
      </c>
    </row>
    <row r="89" spans="1:1" x14ac:dyDescent="0.3">
      <c r="A89" s="1" t="s">
        <v>52</v>
      </c>
    </row>
    <row r="90" spans="1:1" x14ac:dyDescent="0.3">
      <c r="A90" s="1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35F8E5208B414AB6002F6CEC7B4BF2" ma:contentTypeVersion="2" ma:contentTypeDescription="Create a new document." ma:contentTypeScope="" ma:versionID="142c79e7eb87feefba26b8692b85b6e5">
  <xsd:schema xmlns:xsd="http://www.w3.org/2001/XMLSchema" xmlns:xs="http://www.w3.org/2001/XMLSchema" xmlns:p="http://schemas.microsoft.com/office/2006/metadata/properties" xmlns:ns2="98fdb299-815b-4672-8b02-d1d8c19b8436" xmlns:ns3="ebbfb97d-8400-4246-978d-8b68e4a1ec72" targetNamespace="http://schemas.microsoft.com/office/2006/metadata/properties" ma:root="true" ma:fieldsID="800c5b84226e565e3cfc0ce8f4b34bf7" ns2:_="" ns3:_="">
    <xsd:import namespace="98fdb299-815b-4672-8b02-d1d8c19b8436"/>
    <xsd:import namespace="ebbfb97d-8400-4246-978d-8b68e4a1ec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_dlc_DocId" minOccurs="0"/>
                <xsd:element ref="ns3:_dlc_DocIdUrl" minOccurs="0"/>
                <xsd:element ref="ns3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fdb299-815b-4672-8b02-d1d8c19b84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bfb97d-8400-4246-978d-8b68e4a1ec72" elementFormDefault="qualified">
    <xsd:import namespace="http://schemas.microsoft.com/office/2006/documentManagement/types"/>
    <xsd:import namespace="http://schemas.microsoft.com/office/infopath/2007/PartnerControls"/>
    <xsd:element name="_dlc_DocId" ma:index="10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1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2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bbfb97d-8400-4246-978d-8b68e4a1ec72">2J45DRNPYS3J-2128470947-31</_dlc_DocId>
    <_dlc_DocIdUrl xmlns="ebbfb97d-8400-4246-978d-8b68e4a1ec72">
      <Url>https://csiroau.sharepoint.com/sites/SOLARIS/_layouts/15/DocIdRedir.aspx?ID=2J45DRNPYS3J-2128470947-31</Url>
      <Description>2J45DRNPYS3J-2128470947-31</Description>
    </_dlc_DocIdUrl>
  </documentManagement>
</p:properties>
</file>

<file path=customXml/itemProps1.xml><?xml version="1.0" encoding="utf-8"?>
<ds:datastoreItem xmlns:ds="http://schemas.openxmlformats.org/officeDocument/2006/customXml" ds:itemID="{B229FAC7-AD0A-445F-94AD-B93113A26E9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8fdb299-815b-4672-8b02-d1d8c19b8436"/>
    <ds:schemaRef ds:uri="ebbfb97d-8400-4246-978d-8b68e4a1ec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8CC31A9-62BC-4E99-806D-31270DFC3996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AD034656-0DA7-485C-A038-27CD0AD4F292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A67ABDE1-17C2-4537-A379-FB868E663D9A}">
  <ds:schemaRefs>
    <ds:schemaRef ds:uri="http://schemas.microsoft.com/office/2006/metadata/properties"/>
    <ds:schemaRef ds:uri="http://schemas.microsoft.com/office/infopath/2007/PartnerControls"/>
    <ds:schemaRef ds:uri="ebbfb97d-8400-4246-978d-8b68e4a1ec7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Holowko, Maciej (L&amp;W, Eveleigh)</cp:lastModifiedBy>
  <cp:revision/>
  <dcterms:created xsi:type="dcterms:W3CDTF">2020-02-06T23:15:38Z</dcterms:created>
  <dcterms:modified xsi:type="dcterms:W3CDTF">2020-02-12T05:25:10Z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0x0101005C35F8E5208B414AB6002F6CEC7B4BF2</vt:lpwstr>
  </property>
  <property fmtid="{D5CDD505-2E9C-101B-9397-08002B2CF9AE}" pid="3" name="_dlc_DocIdItemGuid">
    <vt:lpwstr>1d322272-5242-406d-b649-004d84509421</vt:lpwstr>
  </property>
</Properties>
</file>