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6FAC45FA-192D-446B-A161-90EA7269C712}" xr6:coauthVersionLast="45" xr6:coauthVersionMax="45" xr10:uidLastSave="{00000000-0000-0000-0000-000000000000}"/>
  <bookViews>
    <workbookView xWindow="19090" yWindow="-2150" windowWidth="25820" windowHeight="14020" tabRatio="500" xr2:uid="{00000000-000D-0000-FFFF-FFFF00000000}"/>
  </bookViews>
  <sheets>
    <sheet name="Microplate" sheetId="5" r:id="rId1"/>
    <sheet name="Flow Cytometer" sheetId="7" r:id="rId2"/>
    <sheet name="Archived Result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180" i="5" l="1"/>
  <c r="V180" i="5" s="1"/>
  <c r="T180" i="5"/>
  <c r="U179" i="5"/>
  <c r="T179" i="5"/>
  <c r="U178" i="5"/>
  <c r="T178" i="5"/>
  <c r="U177" i="5"/>
  <c r="T177" i="5"/>
  <c r="V177" i="5" s="1"/>
  <c r="U176" i="5"/>
  <c r="T176" i="5"/>
  <c r="U175" i="5"/>
  <c r="T175" i="5"/>
  <c r="U174" i="5"/>
  <c r="T174" i="5"/>
  <c r="U173" i="5"/>
  <c r="T173" i="5"/>
  <c r="U172" i="5"/>
  <c r="T172" i="5"/>
  <c r="U171" i="5"/>
  <c r="T171" i="5"/>
  <c r="U170" i="5"/>
  <c r="T170" i="5"/>
  <c r="U169" i="5"/>
  <c r="T169" i="5"/>
  <c r="U168" i="5"/>
  <c r="T168" i="5"/>
  <c r="U167" i="5"/>
  <c r="T167" i="5"/>
  <c r="U166" i="5"/>
  <c r="T166" i="5"/>
  <c r="U165" i="5"/>
  <c r="T165" i="5"/>
  <c r="U164" i="5"/>
  <c r="T164" i="5"/>
  <c r="U163" i="5"/>
  <c r="T163" i="5"/>
  <c r="U162" i="5"/>
  <c r="T162" i="5"/>
  <c r="U161" i="5"/>
  <c r="T161" i="5"/>
  <c r="U160" i="5"/>
  <c r="T160" i="5"/>
  <c r="U159" i="5"/>
  <c r="T159" i="5"/>
  <c r="U158" i="5"/>
  <c r="T158" i="5"/>
  <c r="U157" i="5"/>
  <c r="T157" i="5"/>
  <c r="U156" i="5"/>
  <c r="T156" i="5"/>
  <c r="U155" i="5"/>
  <c r="T155" i="5"/>
  <c r="U154" i="5"/>
  <c r="T154" i="5"/>
  <c r="U153" i="5"/>
  <c r="T153" i="5"/>
  <c r="U152" i="5"/>
  <c r="T152" i="5"/>
  <c r="U151" i="5"/>
  <c r="T151" i="5"/>
  <c r="U150" i="5"/>
  <c r="T150" i="5"/>
  <c r="U149" i="5"/>
  <c r="T149" i="5"/>
  <c r="U148" i="5"/>
  <c r="T148" i="5"/>
  <c r="U147" i="5"/>
  <c r="T147" i="5"/>
  <c r="U146" i="5"/>
  <c r="T146" i="5"/>
  <c r="U145" i="5"/>
  <c r="T145" i="5"/>
  <c r="U144" i="5"/>
  <c r="T144" i="5"/>
  <c r="U143" i="5"/>
  <c r="T143" i="5"/>
  <c r="U142" i="5"/>
  <c r="T142" i="5"/>
  <c r="U141" i="5"/>
  <c r="T141" i="5"/>
  <c r="U140" i="5"/>
  <c r="T140" i="5"/>
  <c r="U139" i="5"/>
  <c r="T139" i="5"/>
  <c r="U138" i="5"/>
  <c r="T138" i="5"/>
  <c r="U137" i="5"/>
  <c r="T137" i="5"/>
  <c r="U136" i="5"/>
  <c r="T136" i="5"/>
  <c r="U135" i="5"/>
  <c r="T135" i="5"/>
  <c r="U134" i="5"/>
  <c r="T134" i="5"/>
  <c r="U133" i="5"/>
  <c r="T133" i="5"/>
  <c r="U132" i="5"/>
  <c r="T132" i="5"/>
  <c r="U131" i="5"/>
  <c r="T131" i="5"/>
  <c r="U130" i="5"/>
  <c r="T130" i="5"/>
  <c r="U129" i="5"/>
  <c r="T129" i="5"/>
  <c r="U128" i="5"/>
  <c r="T128" i="5"/>
  <c r="U127" i="5"/>
  <c r="T127" i="5"/>
  <c r="U126" i="5"/>
  <c r="T126" i="5"/>
  <c r="U125" i="5"/>
  <c r="T125" i="5"/>
  <c r="U124" i="5"/>
  <c r="T124" i="5"/>
  <c r="U123" i="5"/>
  <c r="T123" i="5"/>
  <c r="U122" i="5"/>
  <c r="T122" i="5"/>
  <c r="U121" i="5"/>
  <c r="T121" i="5"/>
  <c r="U120" i="5"/>
  <c r="T120" i="5"/>
  <c r="U119" i="5"/>
  <c r="T119" i="5"/>
  <c r="U118" i="5"/>
  <c r="T118" i="5"/>
  <c r="U117" i="5"/>
  <c r="T117" i="5"/>
  <c r="U116" i="5"/>
  <c r="T116" i="5"/>
  <c r="U115" i="5"/>
  <c r="T115" i="5"/>
  <c r="U114" i="5"/>
  <c r="T114" i="5"/>
  <c r="U113" i="5"/>
  <c r="T113" i="5"/>
  <c r="U112" i="5"/>
  <c r="T112" i="5"/>
  <c r="U111" i="5"/>
  <c r="T111" i="5"/>
  <c r="U110" i="5"/>
  <c r="T110" i="5"/>
  <c r="U109" i="5"/>
  <c r="T109" i="5"/>
  <c r="U108" i="5"/>
  <c r="T108" i="5"/>
  <c r="U107" i="5"/>
  <c r="T107" i="5"/>
  <c r="U106" i="5"/>
  <c r="T106" i="5"/>
  <c r="U105" i="5"/>
  <c r="T105" i="5"/>
  <c r="U104" i="5"/>
  <c r="T104" i="5"/>
  <c r="U103" i="5"/>
  <c r="T103" i="5"/>
  <c r="U102" i="5"/>
  <c r="T102" i="5"/>
  <c r="U101" i="5"/>
  <c r="T101" i="5"/>
  <c r="U100" i="5"/>
  <c r="T100" i="5"/>
  <c r="U99" i="5"/>
  <c r="T99" i="5"/>
  <c r="U98" i="5"/>
  <c r="T98" i="5"/>
  <c r="U97" i="5"/>
  <c r="T97" i="5"/>
  <c r="U96" i="5"/>
  <c r="T96" i="5"/>
  <c r="U95" i="5"/>
  <c r="T95" i="5"/>
  <c r="U94" i="5"/>
  <c r="T94" i="5"/>
  <c r="U93" i="5"/>
  <c r="T93" i="5"/>
  <c r="U92" i="5"/>
  <c r="T92" i="5"/>
  <c r="V91" i="5"/>
  <c r="U91" i="5"/>
  <c r="T91" i="5"/>
  <c r="U90" i="5"/>
  <c r="T90" i="5"/>
  <c r="U89" i="5"/>
  <c r="T89" i="5"/>
  <c r="V89" i="5" s="1"/>
  <c r="U88" i="5"/>
  <c r="T88" i="5"/>
  <c r="U87" i="5"/>
  <c r="V87" i="5" s="1"/>
  <c r="T87" i="5"/>
  <c r="U86" i="5"/>
  <c r="V86" i="5" s="1"/>
  <c r="T86" i="5"/>
  <c r="U85" i="5"/>
  <c r="T85" i="5"/>
  <c r="V85" i="5" s="1"/>
  <c r="U84" i="5"/>
  <c r="V84" i="5" s="1"/>
  <c r="T84" i="5"/>
  <c r="U83" i="5"/>
  <c r="V83" i="5" s="1"/>
  <c r="T83" i="5"/>
  <c r="U82" i="5"/>
  <c r="T82" i="5"/>
  <c r="U81" i="5"/>
  <c r="T81" i="5"/>
  <c r="V81" i="5" s="1"/>
  <c r="U80" i="5"/>
  <c r="T80" i="5"/>
  <c r="U79" i="5"/>
  <c r="V79" i="5" s="1"/>
  <c r="T79" i="5"/>
  <c r="U78" i="5"/>
  <c r="T78" i="5"/>
  <c r="U77" i="5"/>
  <c r="T77" i="5"/>
  <c r="U76" i="5"/>
  <c r="T76" i="5"/>
  <c r="V75" i="5"/>
  <c r="U75" i="5"/>
  <c r="T75" i="5"/>
  <c r="U74" i="5"/>
  <c r="T74" i="5"/>
  <c r="U73" i="5"/>
  <c r="T73" i="5"/>
  <c r="V73" i="5" s="1"/>
  <c r="U72" i="5"/>
  <c r="T72" i="5"/>
  <c r="U71" i="5"/>
  <c r="V71" i="5" s="1"/>
  <c r="T71" i="5"/>
  <c r="U70" i="5"/>
  <c r="V70" i="5" s="1"/>
  <c r="T70" i="5"/>
  <c r="U69" i="5"/>
  <c r="T69" i="5"/>
  <c r="V69" i="5" s="1"/>
  <c r="U68" i="5"/>
  <c r="V68" i="5" s="1"/>
  <c r="T68" i="5"/>
  <c r="U67" i="5"/>
  <c r="V67" i="5" s="1"/>
  <c r="T67" i="5"/>
  <c r="U66" i="5"/>
  <c r="T66" i="5"/>
  <c r="U65" i="5"/>
  <c r="T65" i="5"/>
  <c r="V65" i="5" s="1"/>
  <c r="U64" i="5"/>
  <c r="T64" i="5"/>
  <c r="U63" i="5"/>
  <c r="V63" i="5" s="1"/>
  <c r="T63" i="5"/>
  <c r="U62" i="5"/>
  <c r="T62" i="5"/>
  <c r="U61" i="5"/>
  <c r="T61" i="5"/>
  <c r="U60" i="5"/>
  <c r="T60" i="5"/>
  <c r="V59" i="5"/>
  <c r="U59" i="5"/>
  <c r="T59" i="5"/>
  <c r="U58" i="5"/>
  <c r="T58" i="5"/>
  <c r="U57" i="5"/>
  <c r="T57" i="5"/>
  <c r="V57" i="5" s="1"/>
  <c r="U56" i="5"/>
  <c r="T56" i="5"/>
  <c r="U55" i="5"/>
  <c r="V55" i="5" s="1"/>
  <c r="T55" i="5"/>
  <c r="U54" i="5"/>
  <c r="V54" i="5" s="1"/>
  <c r="T54" i="5"/>
  <c r="U53" i="5"/>
  <c r="T53" i="5"/>
  <c r="V53" i="5" s="1"/>
  <c r="U52" i="5"/>
  <c r="V52" i="5" s="1"/>
  <c r="T52" i="5"/>
  <c r="U51" i="5"/>
  <c r="V51" i="5" s="1"/>
  <c r="T51" i="5"/>
  <c r="U50" i="5"/>
  <c r="T50" i="5"/>
  <c r="U49" i="5"/>
  <c r="T49" i="5"/>
  <c r="V49" i="5" s="1"/>
  <c r="U48" i="5"/>
  <c r="T48" i="5"/>
  <c r="U47" i="5"/>
  <c r="V47" i="5" s="1"/>
  <c r="T47" i="5"/>
  <c r="U46" i="5"/>
  <c r="T46" i="5"/>
  <c r="U45" i="5"/>
  <c r="T45" i="5"/>
  <c r="U44" i="5"/>
  <c r="T44" i="5"/>
  <c r="V43" i="5"/>
  <c r="U43" i="5"/>
  <c r="T43" i="5"/>
  <c r="U42" i="5"/>
  <c r="T42" i="5"/>
  <c r="U41" i="5"/>
  <c r="T41" i="5"/>
  <c r="V41" i="5" s="1"/>
  <c r="U40" i="5"/>
  <c r="T40" i="5"/>
  <c r="U39" i="5"/>
  <c r="V39" i="5" s="1"/>
  <c r="T39" i="5"/>
  <c r="U38" i="5"/>
  <c r="V38" i="5" s="1"/>
  <c r="T38" i="5"/>
  <c r="U37" i="5"/>
  <c r="T37" i="5"/>
  <c r="V37" i="5" s="1"/>
  <c r="U36" i="5"/>
  <c r="V36" i="5" s="1"/>
  <c r="T36" i="5"/>
  <c r="U35" i="5"/>
  <c r="V35" i="5" s="1"/>
  <c r="T35" i="5"/>
  <c r="U34" i="5"/>
  <c r="T34" i="5"/>
  <c r="U33" i="5"/>
  <c r="T33" i="5"/>
  <c r="V33" i="5" s="1"/>
  <c r="U32" i="5"/>
  <c r="T32" i="5"/>
  <c r="U31" i="5"/>
  <c r="V31" i="5" s="1"/>
  <c r="T31" i="5"/>
  <c r="U30" i="5"/>
  <c r="T30" i="5"/>
  <c r="U29" i="5"/>
  <c r="T29" i="5"/>
  <c r="U28" i="5"/>
  <c r="T28" i="5"/>
  <c r="V27" i="5"/>
  <c r="U27" i="5"/>
  <c r="T27" i="5"/>
  <c r="U26" i="5"/>
  <c r="T26" i="5"/>
  <c r="U25" i="5"/>
  <c r="T25" i="5"/>
  <c r="V25" i="5" s="1"/>
  <c r="U24" i="5"/>
  <c r="T24" i="5"/>
  <c r="U23" i="5"/>
  <c r="V23" i="5" s="1"/>
  <c r="T23" i="5"/>
  <c r="U22" i="5"/>
  <c r="V22" i="5" s="1"/>
  <c r="T22" i="5"/>
  <c r="U21" i="5"/>
  <c r="T21" i="5"/>
  <c r="V21" i="5" s="1"/>
  <c r="U20" i="5"/>
  <c r="V20" i="5" s="1"/>
  <c r="T20" i="5"/>
  <c r="U19" i="5"/>
  <c r="V19" i="5" s="1"/>
  <c r="T19" i="5"/>
  <c r="U18" i="5"/>
  <c r="T18" i="5"/>
  <c r="U17" i="5"/>
  <c r="T17" i="5"/>
  <c r="V17" i="5" s="1"/>
  <c r="U16" i="5"/>
  <c r="T16" i="5"/>
  <c r="U15" i="5"/>
  <c r="V15" i="5" s="1"/>
  <c r="T15" i="5"/>
  <c r="U14" i="5"/>
  <c r="T14" i="5"/>
  <c r="U13" i="5"/>
  <c r="T13" i="5"/>
  <c r="U12" i="5"/>
  <c r="T12" i="5"/>
  <c r="V11" i="5"/>
  <c r="U11" i="5"/>
  <c r="T11" i="5"/>
  <c r="U10" i="5"/>
  <c r="V10" i="5" s="1"/>
  <c r="U9" i="5"/>
  <c r="V9" i="5" s="1"/>
  <c r="T9" i="5"/>
  <c r="U8" i="5"/>
  <c r="V8" i="5" s="1"/>
  <c r="T8" i="5"/>
  <c r="U7" i="5"/>
  <c r="T7" i="5"/>
  <c r="U6" i="5"/>
  <c r="T6" i="5"/>
  <c r="V6" i="5" s="1"/>
  <c r="U5" i="5"/>
  <c r="T5" i="5"/>
  <c r="U4" i="5"/>
  <c r="V4" i="5" s="1"/>
  <c r="T4" i="5"/>
  <c r="U3" i="5"/>
  <c r="T3" i="5"/>
  <c r="V99" i="5" l="1"/>
  <c r="V123" i="5"/>
  <c r="V95" i="5"/>
  <c r="V103" i="5"/>
  <c r="V107" i="5"/>
  <c r="V139" i="5"/>
  <c r="V127" i="5"/>
  <c r="V143" i="5"/>
  <c r="V147" i="5"/>
  <c r="V151" i="5"/>
  <c r="V155" i="5"/>
  <c r="V100" i="5"/>
  <c r="V116" i="5"/>
  <c r="V118" i="5"/>
  <c r="V132" i="5"/>
  <c r="V134" i="5"/>
  <c r="V159" i="5"/>
  <c r="V163" i="5"/>
  <c r="V167" i="5"/>
  <c r="V171" i="5"/>
  <c r="V113" i="5"/>
  <c r="V117" i="5"/>
  <c r="V121" i="5"/>
  <c r="V133" i="5"/>
  <c r="V137" i="5"/>
  <c r="V111" i="5"/>
  <c r="V115" i="5"/>
  <c r="V119" i="5"/>
  <c r="V129" i="5"/>
  <c r="V148" i="5"/>
  <c r="V150" i="5"/>
  <c r="V175" i="5"/>
  <c r="V179" i="5"/>
  <c r="V102" i="5"/>
  <c r="V131" i="5"/>
  <c r="V135" i="5"/>
  <c r="V145" i="5"/>
  <c r="V149" i="5"/>
  <c r="V153" i="5"/>
  <c r="V164" i="5"/>
  <c r="V166" i="5"/>
  <c r="V97" i="5"/>
  <c r="V101" i="5"/>
  <c r="V105" i="5"/>
  <c r="V161" i="5"/>
  <c r="V165" i="5"/>
  <c r="V169" i="5"/>
  <c r="V40" i="5"/>
  <c r="V42" i="5"/>
  <c r="V56" i="5"/>
  <c r="V58" i="5"/>
  <c r="V72" i="5"/>
  <c r="V74" i="5"/>
  <c r="V88" i="5"/>
  <c r="V90" i="5"/>
  <c r="V104" i="5"/>
  <c r="V106" i="5"/>
  <c r="V120" i="5"/>
  <c r="V122" i="5"/>
  <c r="V136" i="5"/>
  <c r="V138" i="5"/>
  <c r="V152" i="5"/>
  <c r="V154" i="5"/>
  <c r="V168" i="5"/>
  <c r="V170" i="5"/>
  <c r="V24" i="5"/>
  <c r="V12" i="5"/>
  <c r="V30" i="5"/>
  <c r="V46" i="5"/>
  <c r="V62" i="5"/>
  <c r="V78" i="5"/>
  <c r="V92" i="5"/>
  <c r="V110" i="5"/>
  <c r="V124" i="5"/>
  <c r="V142" i="5"/>
  <c r="V156" i="5"/>
  <c r="V158" i="5"/>
  <c r="V26" i="5"/>
  <c r="V3" i="5"/>
  <c r="V14" i="5"/>
  <c r="V28" i="5"/>
  <c r="V44" i="5"/>
  <c r="V60" i="5"/>
  <c r="V76" i="5"/>
  <c r="V94" i="5"/>
  <c r="V108" i="5"/>
  <c r="V126" i="5"/>
  <c r="V140" i="5"/>
  <c r="V172" i="5"/>
  <c r="V174" i="5"/>
  <c r="V5" i="5"/>
  <c r="V7" i="5"/>
  <c r="V13" i="5"/>
  <c r="V16" i="5"/>
  <c r="V18" i="5"/>
  <c r="V29" i="5"/>
  <c r="V32" i="5"/>
  <c r="V34" i="5"/>
  <c r="V45" i="5"/>
  <c r="V48" i="5"/>
  <c r="V50" i="5"/>
  <c r="V61" i="5"/>
  <c r="V64" i="5"/>
  <c r="V66" i="5"/>
  <c r="V77" i="5"/>
  <c r="V80" i="5"/>
  <c r="V82" i="5"/>
  <c r="V93" i="5"/>
  <c r="V96" i="5"/>
  <c r="V98" i="5"/>
  <c r="V109" i="5"/>
  <c r="V112" i="5"/>
  <c r="V114" i="5"/>
  <c r="V125" i="5"/>
  <c r="V128" i="5"/>
  <c r="V130" i="5"/>
  <c r="V141" i="5"/>
  <c r="V144" i="5"/>
  <c r="V146" i="5"/>
  <c r="V157" i="5"/>
  <c r="V160" i="5"/>
  <c r="V162" i="5"/>
  <c r="V173" i="5"/>
  <c r="V176" i="5"/>
  <c r="V178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J92" i="5" s="1"/>
  <c r="H92" i="5"/>
  <c r="I91" i="5"/>
  <c r="H91" i="5"/>
  <c r="I90" i="5"/>
  <c r="H90" i="5"/>
  <c r="I89" i="5"/>
  <c r="H89" i="5"/>
  <c r="I88" i="5"/>
  <c r="J88" i="5" s="1"/>
  <c r="H88" i="5"/>
  <c r="I87" i="5"/>
  <c r="H87" i="5"/>
  <c r="I86" i="5"/>
  <c r="J86" i="5" s="1"/>
  <c r="H86" i="5"/>
  <c r="I85" i="5"/>
  <c r="H85" i="5"/>
  <c r="I84" i="5"/>
  <c r="J84" i="5" s="1"/>
  <c r="H84" i="5"/>
  <c r="I83" i="5"/>
  <c r="H83" i="5"/>
  <c r="I82" i="5"/>
  <c r="J82" i="5" s="1"/>
  <c r="H82" i="5"/>
  <c r="I81" i="5"/>
  <c r="H81" i="5"/>
  <c r="I80" i="5"/>
  <c r="J80" i="5" s="1"/>
  <c r="H80" i="5"/>
  <c r="I79" i="5"/>
  <c r="H79" i="5"/>
  <c r="I78" i="5"/>
  <c r="J78" i="5" s="1"/>
  <c r="H78" i="5"/>
  <c r="I77" i="5"/>
  <c r="H77" i="5"/>
  <c r="I76" i="5"/>
  <c r="J76" i="5" s="1"/>
  <c r="H76" i="5"/>
  <c r="I75" i="5"/>
  <c r="H75" i="5"/>
  <c r="I74" i="5"/>
  <c r="H74" i="5"/>
  <c r="I73" i="5"/>
  <c r="H73" i="5"/>
  <c r="I72" i="5"/>
  <c r="J72" i="5" s="1"/>
  <c r="H72" i="5"/>
  <c r="I71" i="5"/>
  <c r="H71" i="5"/>
  <c r="I70" i="5"/>
  <c r="J70" i="5" s="1"/>
  <c r="H70" i="5"/>
  <c r="I69" i="5"/>
  <c r="H69" i="5"/>
  <c r="I68" i="5"/>
  <c r="J68" i="5" s="1"/>
  <c r="H68" i="5"/>
  <c r="I67" i="5"/>
  <c r="H67" i="5"/>
  <c r="I66" i="5"/>
  <c r="J66" i="5" s="1"/>
  <c r="H66" i="5"/>
  <c r="I65" i="5"/>
  <c r="H65" i="5"/>
  <c r="I64" i="5"/>
  <c r="J64" i="5" s="1"/>
  <c r="H64" i="5"/>
  <c r="I63" i="5"/>
  <c r="H63" i="5"/>
  <c r="I62" i="5"/>
  <c r="J62" i="5" s="1"/>
  <c r="H62" i="5"/>
  <c r="I61" i="5"/>
  <c r="H61" i="5"/>
  <c r="I60" i="5"/>
  <c r="J60" i="5" s="1"/>
  <c r="H60" i="5"/>
  <c r="I59" i="5"/>
  <c r="H59" i="5"/>
  <c r="I58" i="5"/>
  <c r="H58" i="5"/>
  <c r="I57" i="5"/>
  <c r="H57" i="5"/>
  <c r="I56" i="5"/>
  <c r="J56" i="5" s="1"/>
  <c r="H56" i="5"/>
  <c r="I55" i="5"/>
  <c r="H55" i="5"/>
  <c r="I54" i="5"/>
  <c r="J54" i="5" s="1"/>
  <c r="H54" i="5"/>
  <c r="I53" i="5"/>
  <c r="H53" i="5"/>
  <c r="I52" i="5"/>
  <c r="J52" i="5" s="1"/>
  <c r="H52" i="5"/>
  <c r="I51" i="5"/>
  <c r="H51" i="5"/>
  <c r="I50" i="5"/>
  <c r="J50" i="5" s="1"/>
  <c r="H50" i="5"/>
  <c r="I49" i="5"/>
  <c r="H49" i="5"/>
  <c r="I48" i="5"/>
  <c r="J48" i="5" s="1"/>
  <c r="H48" i="5"/>
  <c r="I47" i="5"/>
  <c r="H47" i="5"/>
  <c r="I46" i="5"/>
  <c r="J46" i="5" s="1"/>
  <c r="H46" i="5"/>
  <c r="I45" i="5"/>
  <c r="H45" i="5"/>
  <c r="I44" i="5"/>
  <c r="J44" i="5" s="1"/>
  <c r="H44" i="5"/>
  <c r="I43" i="5"/>
  <c r="H43" i="5"/>
  <c r="I42" i="5"/>
  <c r="H42" i="5"/>
  <c r="I41" i="5"/>
  <c r="H41" i="5"/>
  <c r="I40" i="5"/>
  <c r="J40" i="5" s="1"/>
  <c r="H40" i="5"/>
  <c r="I39" i="5"/>
  <c r="H39" i="5"/>
  <c r="I38" i="5"/>
  <c r="J38" i="5" s="1"/>
  <c r="H38" i="5"/>
  <c r="I37" i="5"/>
  <c r="H37" i="5"/>
  <c r="I36" i="5"/>
  <c r="J36" i="5" s="1"/>
  <c r="H36" i="5"/>
  <c r="I35" i="5"/>
  <c r="H35" i="5"/>
  <c r="I34" i="5"/>
  <c r="J34" i="5" s="1"/>
  <c r="H34" i="5"/>
  <c r="I33" i="5"/>
  <c r="H33" i="5"/>
  <c r="I32" i="5"/>
  <c r="J32" i="5" s="1"/>
  <c r="H32" i="5"/>
  <c r="I31" i="5"/>
  <c r="H31" i="5"/>
  <c r="I30" i="5"/>
  <c r="J30" i="5" s="1"/>
  <c r="H30" i="5"/>
  <c r="I29" i="5"/>
  <c r="H29" i="5"/>
  <c r="I28" i="5"/>
  <c r="J28" i="5" s="1"/>
  <c r="H28" i="5"/>
  <c r="I27" i="5"/>
  <c r="H27" i="5"/>
  <c r="I26" i="5"/>
  <c r="H26" i="5"/>
  <c r="I25" i="5"/>
  <c r="H25" i="5"/>
  <c r="I24" i="5"/>
  <c r="J24" i="5" s="1"/>
  <c r="H24" i="5"/>
  <c r="I23" i="5"/>
  <c r="H23" i="5"/>
  <c r="I22" i="5"/>
  <c r="J22" i="5" s="1"/>
  <c r="H22" i="5"/>
  <c r="I21" i="5"/>
  <c r="H21" i="5"/>
  <c r="I20" i="5"/>
  <c r="J20" i="5" s="1"/>
  <c r="H20" i="5"/>
  <c r="I19" i="5"/>
  <c r="H19" i="5"/>
  <c r="I18" i="5"/>
  <c r="J18" i="5" s="1"/>
  <c r="H18" i="5"/>
  <c r="I17" i="5"/>
  <c r="H17" i="5"/>
  <c r="I16" i="5"/>
  <c r="J16" i="5" s="1"/>
  <c r="H16" i="5"/>
  <c r="I15" i="5"/>
  <c r="H15" i="5"/>
  <c r="I14" i="5"/>
  <c r="J14" i="5" s="1"/>
  <c r="H14" i="5"/>
  <c r="I13" i="5"/>
  <c r="H13" i="5"/>
  <c r="I12" i="5"/>
  <c r="J12" i="5" s="1"/>
  <c r="H12" i="5"/>
  <c r="I11" i="5"/>
  <c r="H11" i="5"/>
  <c r="I10" i="5"/>
  <c r="J10" i="5" s="1"/>
  <c r="I9" i="5"/>
  <c r="H9" i="5"/>
  <c r="I8" i="5"/>
  <c r="H8" i="5"/>
  <c r="I7" i="5"/>
  <c r="H7" i="5"/>
  <c r="I6" i="5"/>
  <c r="J6" i="5" s="1"/>
  <c r="H6" i="5"/>
  <c r="I5" i="5"/>
  <c r="H5" i="5"/>
  <c r="I4" i="5"/>
  <c r="H4" i="5"/>
  <c r="I3" i="5"/>
  <c r="H3" i="5"/>
  <c r="J11" i="5" l="1"/>
  <c r="J19" i="5"/>
  <c r="J23" i="5"/>
  <c r="J27" i="5"/>
  <c r="J35" i="5"/>
  <c r="J39" i="5"/>
  <c r="J43" i="5"/>
  <c r="J51" i="5"/>
  <c r="J55" i="5"/>
  <c r="J59" i="5"/>
  <c r="J67" i="5"/>
  <c r="J71" i="5"/>
  <c r="J75" i="5"/>
  <c r="J83" i="5"/>
  <c r="J87" i="5"/>
  <c r="J91" i="5"/>
  <c r="J109" i="5"/>
  <c r="J157" i="5"/>
  <c r="J3" i="5"/>
  <c r="J5" i="5"/>
  <c r="J7" i="5"/>
  <c r="J163" i="5"/>
  <c r="J167" i="5"/>
  <c r="J173" i="5"/>
  <c r="J107" i="5"/>
  <c r="J121" i="5"/>
  <c r="J139" i="5"/>
  <c r="J143" i="5"/>
  <c r="J155" i="5"/>
  <c r="J118" i="5"/>
  <c r="J122" i="5"/>
  <c r="J126" i="5"/>
  <c r="J128" i="5"/>
  <c r="J130" i="5"/>
  <c r="J93" i="5"/>
  <c r="J113" i="5"/>
  <c r="J115" i="5"/>
  <c r="J125" i="5"/>
  <c r="J131" i="5"/>
  <c r="J135" i="5"/>
  <c r="J4" i="5"/>
  <c r="J8" i="5"/>
  <c r="J9" i="5"/>
  <c r="J13" i="5"/>
  <c r="J15" i="5"/>
  <c r="J17" i="5"/>
  <c r="J21" i="5"/>
  <c r="J25" i="5"/>
  <c r="J26" i="5"/>
  <c r="J29" i="5"/>
  <c r="J31" i="5"/>
  <c r="J33" i="5"/>
  <c r="J37" i="5"/>
  <c r="J41" i="5"/>
  <c r="J42" i="5"/>
  <c r="J45" i="5"/>
  <c r="J47" i="5"/>
  <c r="J49" i="5"/>
  <c r="J53" i="5"/>
  <c r="J57" i="5"/>
  <c r="J58" i="5"/>
  <c r="J61" i="5"/>
  <c r="J63" i="5"/>
  <c r="J65" i="5"/>
  <c r="J69" i="5"/>
  <c r="J73" i="5"/>
  <c r="J74" i="5"/>
  <c r="J77" i="5"/>
  <c r="J79" i="5"/>
  <c r="J81" i="5"/>
  <c r="J85" i="5"/>
  <c r="J89" i="5"/>
  <c r="J90" i="5"/>
  <c r="J106" i="5"/>
  <c r="J119" i="5"/>
  <c r="J123" i="5"/>
  <c r="J127" i="5"/>
  <c r="J138" i="5"/>
  <c r="J142" i="5"/>
  <c r="J144" i="5"/>
  <c r="J146" i="5"/>
  <c r="J150" i="5"/>
  <c r="J154" i="5"/>
  <c r="J177" i="5"/>
  <c r="J179" i="5"/>
  <c r="J170" i="5"/>
  <c r="J99" i="5"/>
  <c r="J103" i="5"/>
  <c r="J137" i="5"/>
  <c r="J141" i="5"/>
  <c r="J147" i="5"/>
  <c r="J151" i="5"/>
  <c r="J153" i="5"/>
  <c r="J171" i="5"/>
  <c r="J134" i="5"/>
  <c r="J94" i="5"/>
  <c r="J96" i="5"/>
  <c r="J98" i="5"/>
  <c r="J105" i="5"/>
  <c r="J110" i="5"/>
  <c r="J112" i="5"/>
  <c r="J114" i="5"/>
  <c r="J145" i="5"/>
  <c r="J158" i="5"/>
  <c r="J160" i="5"/>
  <c r="J162" i="5"/>
  <c r="J169" i="5"/>
  <c r="J174" i="5"/>
  <c r="J176" i="5"/>
  <c r="J178" i="5"/>
  <c r="J95" i="5"/>
  <c r="J102" i="5"/>
  <c r="J111" i="5"/>
  <c r="J159" i="5"/>
  <c r="J166" i="5"/>
  <c r="J175" i="5"/>
  <c r="J108" i="5"/>
  <c r="J117" i="5"/>
  <c r="J140" i="5"/>
  <c r="J149" i="5"/>
  <c r="J172" i="5"/>
  <c r="J97" i="5"/>
  <c r="J129" i="5"/>
  <c r="J161" i="5"/>
  <c r="J101" i="5"/>
  <c r="J124" i="5"/>
  <c r="J133" i="5"/>
  <c r="J156" i="5"/>
  <c r="J165" i="5"/>
  <c r="J104" i="5"/>
  <c r="J120" i="5"/>
  <c r="J136" i="5"/>
  <c r="J152" i="5"/>
  <c r="J168" i="5"/>
  <c r="J100" i="5"/>
  <c r="J116" i="5"/>
  <c r="J132" i="5"/>
  <c r="J148" i="5"/>
  <c r="J164" i="5"/>
  <c r="J180" i="5"/>
</calcChain>
</file>

<file path=xl/sharedStrings.xml><?xml version="1.0" encoding="utf-8"?>
<sst xmlns="http://schemas.openxmlformats.org/spreadsheetml/2006/main" count="1638" uniqueCount="475">
  <si>
    <t>RBS</t>
  </si>
  <si>
    <t>Rep1</t>
  </si>
  <si>
    <t>Rep2</t>
  </si>
  <si>
    <t>Rep3</t>
  </si>
  <si>
    <t>AVERAGE</t>
  </si>
  <si>
    <t>STD</t>
  </si>
  <si>
    <t>PERC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</si>
  <si>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</si>
  <si>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</si>
  <si>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</si>
  <si>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</si>
  <si>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</si>
  <si>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</si>
  <si>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</si>
  <si>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</si>
  <si>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</si>
  <si>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</si>
  <si>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</si>
  <si>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</si>
  <si>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</si>
  <si>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</si>
  <si>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</si>
  <si>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</si>
  <si>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</si>
  <si>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</si>
  <si>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</si>
  <si>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</si>
  <si>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</si>
  <si>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</si>
  <si>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</si>
  <si>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</si>
  <si>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</si>
  <si>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</si>
  <si>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</si>
  <si>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</si>
  <si>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</si>
  <si>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</si>
  <si>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</si>
  <si>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</si>
  <si>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</si>
  <si>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</si>
  <si>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</si>
  <si>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</si>
  <si>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</si>
  <si>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</si>
  <si>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</si>
  <si>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</si>
  <si>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</si>
  <si>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</si>
  <si>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</si>
  <si>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</si>
  <si>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</si>
  <si>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</si>
  <si>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</si>
  <si>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</si>
  <si>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</si>
  <si>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</si>
  <si>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</si>
  <si>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</si>
  <si>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</si>
  <si>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</si>
  <si>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</si>
  <si>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</si>
  <si>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</si>
  <si>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</si>
  <si>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</si>
  <si>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</si>
  <si>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</si>
  <si>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</si>
  <si>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</si>
  <si>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</si>
  <si>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</si>
  <si>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</si>
  <si>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</si>
  <si>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</si>
  <si>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</si>
  <si>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</si>
  <si>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</si>
  <si>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</si>
  <si>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</si>
  <si>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</si>
  <si>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</si>
  <si>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</si>
  <si>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</si>
  <si>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</si>
  <si>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</si>
  <si>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</si>
  <si>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</si>
  <si>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</si>
  <si>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</si>
  <si>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</si>
  <si>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</si>
  <si>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</si>
  <si>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</si>
  <si>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</si>
  <si>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</si>
  <si>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Name</t>
  </si>
  <si>
    <t>Rep4</t>
  </si>
  <si>
    <t>Rep5</t>
  </si>
  <si>
    <t>Group</t>
  </si>
  <si>
    <t>Usable</t>
  </si>
  <si>
    <t>Replicates</t>
  </si>
  <si>
    <t>RBS_1by1_0</t>
  </si>
  <si>
    <t>reference</t>
  </si>
  <si>
    <t>Yes</t>
  </si>
  <si>
    <t>2,4,5</t>
  </si>
  <si>
    <t>01-Well-A1</t>
  </si>
  <si>
    <t>RBS_1by1_1</t>
  </si>
  <si>
    <t>bps_noncore</t>
  </si>
  <si>
    <t>01-Well-A2</t>
  </si>
  <si>
    <t>RBS_1by1_2</t>
  </si>
  <si>
    <t>01-Well-A3</t>
  </si>
  <si>
    <t>RBS_1by1_3</t>
  </si>
  <si>
    <t>01-Well-A4</t>
  </si>
  <si>
    <t>RBS_1by1_4</t>
  </si>
  <si>
    <t>01-Well-A5</t>
  </si>
  <si>
    <t>RBS_1by1_5</t>
  </si>
  <si>
    <t>01-Well-A6</t>
  </si>
  <si>
    <t>RBS_1by1_6</t>
  </si>
  <si>
    <t>01-Well-A7</t>
  </si>
  <si>
    <t>ttcaagaaggagatatacat</t>
  </si>
  <si>
    <t>RBS_1by1_7</t>
  </si>
  <si>
    <t>No</t>
  </si>
  <si>
    <t>01-Well-A8</t>
  </si>
  <si>
    <t>RBS_1by1_8</t>
  </si>
  <si>
    <t>01-Well-A9</t>
  </si>
  <si>
    <t>RBS_1by1_9</t>
  </si>
  <si>
    <t>01-Well-A10</t>
  </si>
  <si>
    <t>RBS_1by1_10</t>
  </si>
  <si>
    <t>01-Well-A11</t>
  </si>
  <si>
    <t>RBS_1by1_11</t>
  </si>
  <si>
    <t>01-Well-A12</t>
  </si>
  <si>
    <t>RBS_1by1_12</t>
  </si>
  <si>
    <t>01-Well-B1</t>
  </si>
  <si>
    <t>RBS_1by1_13</t>
  </si>
  <si>
    <t>01-Well-B2</t>
  </si>
  <si>
    <t>RBS_1by1_14</t>
  </si>
  <si>
    <t>01-Well-B3</t>
  </si>
  <si>
    <t>RBS_1by1_15</t>
  </si>
  <si>
    <t>01-Well-B4</t>
  </si>
  <si>
    <t>RBS_1by1_16</t>
  </si>
  <si>
    <t>01-Well-B5</t>
  </si>
  <si>
    <t>RBS_1by1_17</t>
  </si>
  <si>
    <t>01-Well-B6</t>
  </si>
  <si>
    <t>RBS_1by1_18</t>
  </si>
  <si>
    <t>01-Well-B7</t>
  </si>
  <si>
    <t>RBS_1by1_19</t>
  </si>
  <si>
    <t>01-Well-B8</t>
  </si>
  <si>
    <t>RBS_1by1_20</t>
  </si>
  <si>
    <t>01-Well-B9</t>
  </si>
  <si>
    <t>RBS_1by1_21</t>
  </si>
  <si>
    <t>bps_core</t>
  </si>
  <si>
    <t>01-Well-B10</t>
  </si>
  <si>
    <t>RBS_1by1_22</t>
  </si>
  <si>
    <t>01-Well-B11</t>
  </si>
  <si>
    <t>RBS_1by1_23</t>
  </si>
  <si>
    <t>01-Well-B12</t>
  </si>
  <si>
    <t>RBS_1by1_24</t>
  </si>
  <si>
    <t>01-Well-C1</t>
  </si>
  <si>
    <t>RBS_1by1_25</t>
  </si>
  <si>
    <t>01-Well-C2</t>
  </si>
  <si>
    <t>RBS_1by1_26</t>
  </si>
  <si>
    <t>01-Well-C3</t>
  </si>
  <si>
    <t>RBS_1by1_27</t>
  </si>
  <si>
    <t>01-Well-C4</t>
  </si>
  <si>
    <t>RBS_1by1_28</t>
  </si>
  <si>
    <t>01-Well-C5</t>
  </si>
  <si>
    <t>RBS_1by1_29</t>
  </si>
  <si>
    <t>01-Well-C6</t>
  </si>
  <si>
    <t>RBS_1by1_30</t>
  </si>
  <si>
    <t>01-Well-C7</t>
  </si>
  <si>
    <t>RBS_1by1_31</t>
  </si>
  <si>
    <t>01-Well-C8</t>
  </si>
  <si>
    <t>RBS_1by1_32</t>
  </si>
  <si>
    <t>01-Well-C9</t>
  </si>
  <si>
    <t>RBS_1by1_33</t>
  </si>
  <si>
    <t>01-Well-C10</t>
  </si>
  <si>
    <t>RBS_1by1_34</t>
  </si>
  <si>
    <t>01-Well-C11</t>
  </si>
  <si>
    <t>RBS_1by1_35</t>
  </si>
  <si>
    <t>01-Well-C12</t>
  </si>
  <si>
    <t>RBS_1by1_36</t>
  </si>
  <si>
    <t>01-Well-D1</t>
  </si>
  <si>
    <t>RBS_1by1_37</t>
  </si>
  <si>
    <t>01-Well-D2</t>
  </si>
  <si>
    <t>RBS_1by1_38</t>
  </si>
  <si>
    <t>01-Well-D3</t>
  </si>
  <si>
    <t>RBS_1by1_39</t>
  </si>
  <si>
    <t>01-Well-D4</t>
  </si>
  <si>
    <t>RBS_1by1_40</t>
  </si>
  <si>
    <t>01-Well-D5</t>
  </si>
  <si>
    <t>RBS_1by1_41</t>
  </si>
  <si>
    <t>01-Well-D6</t>
  </si>
  <si>
    <t>RBS_1by1_42</t>
  </si>
  <si>
    <t>01-Well-D7</t>
  </si>
  <si>
    <t>RBS_1by1_43</t>
  </si>
  <si>
    <t>01-Well-D8</t>
  </si>
  <si>
    <t>RBS_1by1_44</t>
  </si>
  <si>
    <t>01-Well-D9</t>
  </si>
  <si>
    <t>RBS_1by1_45</t>
  </si>
  <si>
    <t>01-Well-D10</t>
  </si>
  <si>
    <t>RBS_1by1_46</t>
  </si>
  <si>
    <t>01-Well-D11</t>
  </si>
  <si>
    <t>RBS_1by1_47</t>
  </si>
  <si>
    <t>01-Well-D12</t>
  </si>
  <si>
    <t>RBS_1by1_48</t>
  </si>
  <si>
    <t>01-Well-E1</t>
  </si>
  <si>
    <t>RBS_1by1_49</t>
  </si>
  <si>
    <t>01-Well-E2</t>
  </si>
  <si>
    <t>RBS_1by1_50</t>
  </si>
  <si>
    <t>01-Well-E3</t>
  </si>
  <si>
    <t>RBS_1by1_51</t>
  </si>
  <si>
    <t>01-Well-E4</t>
  </si>
  <si>
    <t>RBS_1by1_52</t>
  </si>
  <si>
    <t>01-Well-E5</t>
  </si>
  <si>
    <t>RBS_1by1_53</t>
  </si>
  <si>
    <t>01-Well-E6</t>
  </si>
  <si>
    <t>RBS_1by1_54</t>
  </si>
  <si>
    <t>01-Well-E7</t>
  </si>
  <si>
    <t>RBS_1by1_55</t>
  </si>
  <si>
    <t>01-Well-E8</t>
  </si>
  <si>
    <t>RBS_1by1_56</t>
  </si>
  <si>
    <t>01-Well-E9</t>
  </si>
  <si>
    <t>RBS_1by1_57</t>
  </si>
  <si>
    <t>01-Well-E10</t>
  </si>
  <si>
    <t>RBS_1by1_58</t>
  </si>
  <si>
    <t>01-Well-E11</t>
  </si>
  <si>
    <t>RBS_1by1_59</t>
  </si>
  <si>
    <t>01-Well-E12</t>
  </si>
  <si>
    <t>RBS_1by1_60</t>
  </si>
  <si>
    <t>01-Well-F1</t>
  </si>
  <si>
    <t>RBS_RU_0</t>
  </si>
  <si>
    <t>uni random</t>
  </si>
  <si>
    <t>01-Well-F2</t>
  </si>
  <si>
    <t>RBS_RU_1</t>
  </si>
  <si>
    <t>01-Well-F3</t>
  </si>
  <si>
    <t>RBS_RU_2</t>
  </si>
  <si>
    <t>01-Well-F4</t>
  </si>
  <si>
    <t>RBS_RU_3</t>
  </si>
  <si>
    <t>01-Well-F5</t>
  </si>
  <si>
    <t>RBS_RU_4</t>
  </si>
  <si>
    <t>01-Well-F6</t>
  </si>
  <si>
    <t>RBS_RU_5</t>
  </si>
  <si>
    <t>01-Well-F7</t>
  </si>
  <si>
    <t>RBS_RU_6</t>
  </si>
  <si>
    <t>01-Well-F8</t>
  </si>
  <si>
    <t>RBS_RU_7</t>
  </si>
  <si>
    <t>01-Well-F9</t>
  </si>
  <si>
    <t>RBS_RU_8</t>
  </si>
  <si>
    <t>01-Well-F10</t>
  </si>
  <si>
    <t>RBS_RU_9</t>
  </si>
  <si>
    <t>01-Well-F11</t>
  </si>
  <si>
    <t>RBS_RU_10</t>
  </si>
  <si>
    <t>01-Well-F12</t>
  </si>
  <si>
    <t>RBS_RU_11</t>
  </si>
  <si>
    <t>01-Well-G1</t>
  </si>
  <si>
    <t>RBS_RU_12</t>
  </si>
  <si>
    <t>01-Well-G2</t>
  </si>
  <si>
    <t>RBS_RU_13</t>
  </si>
  <si>
    <t>01-Well-G3</t>
  </si>
  <si>
    <t>RBS_RU_14</t>
  </si>
  <si>
    <t>01-Well-G4</t>
  </si>
  <si>
    <t>RBS_RU_15</t>
  </si>
  <si>
    <t>01-Well-G5</t>
  </si>
  <si>
    <t>RBS_RU_16</t>
  </si>
  <si>
    <t>01-Well-G6</t>
  </si>
  <si>
    <t>RBS_RU_17</t>
  </si>
  <si>
    <t>01-Well-G7</t>
  </si>
  <si>
    <t>RBS_RU_18</t>
  </si>
  <si>
    <t>01-Well-G8</t>
  </si>
  <si>
    <t>RBS_RU_19</t>
  </si>
  <si>
    <t>01-Well-G9</t>
  </si>
  <si>
    <t>RBS_RU_20</t>
  </si>
  <si>
    <t>01-Well-G10</t>
  </si>
  <si>
    <t>RBS_RU_21</t>
  </si>
  <si>
    <t>01-Well-G11</t>
  </si>
  <si>
    <t>RBS_RU_22</t>
  </si>
  <si>
    <t>01-Well-G12</t>
  </si>
  <si>
    <t>RBS_RU_23</t>
  </si>
  <si>
    <t>01-Well-H1</t>
  </si>
  <si>
    <t>RBS_RU_24</t>
  </si>
  <si>
    <t>01-Well-H2</t>
  </si>
  <si>
    <t>RBS_RU_25</t>
  </si>
  <si>
    <t>01-Well-H3</t>
  </si>
  <si>
    <t>RBS_RU_26</t>
  </si>
  <si>
    <t>01-Well-H4</t>
  </si>
  <si>
    <t>RBS_RU_27</t>
  </si>
  <si>
    <t>01-Well-H5</t>
  </si>
  <si>
    <t>RBS_RU_28</t>
  </si>
  <si>
    <t>01-Well-H6</t>
  </si>
  <si>
    <t>TTTAAGACGGATTTATACAT</t>
  </si>
  <si>
    <t>RBS_BA_00</t>
  </si>
  <si>
    <t>bandit</t>
  </si>
  <si>
    <t>1,2,3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</si>
  <si>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</si>
  <si>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</si>
  <si>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</si>
  <si>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</si>
  <si>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</si>
  <si>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</si>
  <si>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</si>
  <si>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</si>
  <si>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</si>
  <si>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</si>
  <si>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</si>
  <si>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</si>
  <si>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</si>
  <si>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</si>
  <si>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</si>
  <si>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</si>
  <si>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</si>
  <si>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</si>
  <si>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</si>
  <si>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</si>
  <si>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</si>
  <si>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</si>
  <si>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</si>
  <si>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</si>
  <si>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</si>
  <si>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</si>
  <si>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</si>
  <si>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</si>
  <si>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</si>
  <si>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</si>
  <si>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</si>
  <si>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</si>
  <si>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</si>
  <si>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</si>
  <si>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</si>
  <si>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</si>
  <si>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</si>
  <si>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</si>
  <si>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</si>
  <si>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</si>
  <si>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</si>
  <si>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</si>
  <si>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</si>
  <si>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</si>
  <si>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</si>
  <si>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</si>
  <si>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</si>
  <si>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</si>
  <si>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</si>
  <si>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</si>
  <si>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</si>
  <si>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</si>
  <si>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</si>
  <si>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</si>
  <si>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</si>
  <si>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</si>
  <si>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</si>
  <si>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</si>
  <si>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</si>
  <si>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</si>
  <si>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</si>
  <si>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</si>
  <si>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</si>
  <si>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</si>
  <si>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</si>
  <si>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</si>
  <si>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</si>
  <si>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</si>
  <si>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</si>
  <si>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</si>
  <si>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</si>
  <si>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</si>
  <si>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</si>
  <si>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</si>
  <si>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</si>
  <si>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</si>
  <si>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</si>
  <si>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</si>
  <si>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</si>
  <si>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</si>
  <si>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</si>
  <si>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</si>
  <si>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</si>
  <si>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</si>
  <si>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</si>
  <si>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</si>
  <si>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</si>
  <si>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</si>
  <si>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</si>
  <si>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</si>
  <si>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</si>
  <si>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</si>
  <si>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</si>
  <si>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</si>
  <si>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</si>
  <si>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</si>
  <si>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</si>
  <si>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</si>
  <si>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</si>
  <si>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</si>
  <si>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</si>
  <si>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</si>
  <si>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</si>
  <si>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</si>
  <si>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</si>
  <si>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</si>
  <si>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</si>
  <si>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</si>
  <si>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</si>
  <si>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</si>
  <si>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</si>
  <si>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</si>
  <si>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</si>
  <si>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</si>
  <si>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</si>
  <si>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</si>
  <si>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</si>
  <si>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</si>
  <si>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</si>
  <si>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</si>
  <si>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</si>
  <si>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</si>
  <si>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</si>
  <si>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</si>
  <si>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</si>
  <si>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</si>
  <si>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</si>
  <si>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</si>
  <si>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</si>
  <si>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</si>
  <si>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</si>
  <si>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</si>
  <si>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</si>
  <si>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</si>
  <si>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</si>
  <si>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</si>
  <si>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</si>
  <si>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</si>
  <si>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</si>
  <si>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</si>
  <si>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</si>
  <si>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</si>
  <si>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</si>
  <si>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</si>
  <si>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</si>
  <si>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</si>
  <si>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</si>
  <si>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</si>
  <si>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</si>
  <si>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</si>
  <si>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</si>
  <si>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</si>
  <si>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</si>
  <si>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</si>
  <si>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</si>
  <si>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</si>
  <si>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</si>
  <si>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</si>
  <si>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</si>
  <si>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</si>
  <si>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</si>
  <si>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</si>
  <si>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</si>
  <si>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</si>
  <si>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</si>
  <si>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</si>
  <si>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</si>
  <si>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</si>
  <si>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</si>
  <si>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</si>
  <si>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</si>
  <si>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</si>
  <si>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</si>
  <si>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</si>
  <si>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</si>
  <si>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Preliminary Flow Results for 1st Plate</t>
  </si>
  <si>
    <t>Partial Results for 2nd Plate</t>
  </si>
  <si>
    <t>Microplate Reader</t>
  </si>
  <si>
    <t>Flow Cytometer</t>
  </si>
  <si>
    <t>NaN</t>
  </si>
  <si>
    <t>Flo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</si>
</sst>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3" fillId="0" borderId="0" xfId="0" applyFont="1" applyBorder="1" applyAlignment="1"/>
    <xf numFmtId="0" fontId="1" fillId="0" borderId="0" xfId="0" applyFont="1" applyBorder="1" applyAlignment="1">
      <alignment horizontal="center" vertical="top"/>
    </xf>
    <xf numFmtId="0" fontId="3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0"/>
  <sheetViews>
    <sheetView tabSelected="1" topLeftCell="C84" zoomScaleNormal="100" workbookViewId="0">
      <selection activeCell="V93" sqref="V93:V180"/>
    </sheetView>
  </sheetViews>
  <sheetFormatPr defaultRowHeight="14.5" x14ac:dyDescent="0.35"/>
  <cols>
    <col min="1" max="1" width="27.1796875" customWidth="1"/>
    <col min="2" max="2" width="26" customWidth="1"/>
    <col min="3" max="9" width="8.453125" customWidth="1"/>
    <col min="10" max="10" width="9.1796875" customWidth="1"/>
    <col min="11" max="11" width="10.81640625" customWidth="1"/>
    <col min="12" max="14" width="8.81640625" customWidth="1"/>
    <col min="15" max="16" width="9.1796875" customWidth="1"/>
    <col min="17" max="17" width="15.36328125" customWidth="1"/>
    <col min="18" max="1023" width="9.1796875" customWidth="1"/>
  </cols>
  <sheetData>
    <row r="1" spans="1:25" x14ac:dyDescent="0.35">
      <c r="C1" s="11" t="s">
        <v>471</v>
      </c>
      <c r="D1" s="11"/>
      <c r="E1" s="11"/>
      <c r="F1" s="11"/>
      <c r="G1" s="11"/>
      <c r="H1" s="11"/>
      <c r="I1" s="11"/>
      <c r="J1" s="11"/>
      <c r="K1" s="11"/>
      <c r="L1" s="11"/>
      <c r="M1" s="11"/>
      <c r="O1" s="11" t="s">
        <v>472</v>
      </c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35">
      <c r="A2" t="s">
        <v>0</v>
      </c>
      <c r="B2" t="s">
        <v>96</v>
      </c>
      <c r="C2" s="1" t="s">
        <v>1</v>
      </c>
      <c r="D2" s="1" t="s">
        <v>2</v>
      </c>
      <c r="E2" s="1" t="s">
        <v>3</v>
      </c>
      <c r="F2" s="2" t="s">
        <v>97</v>
      </c>
      <c r="G2" s="2" t="s">
        <v>98</v>
      </c>
      <c r="H2" s="2" t="s">
        <v>4</v>
      </c>
      <c r="I2" t="s">
        <v>5</v>
      </c>
      <c r="J2" s="2" t="s">
        <v>6</v>
      </c>
      <c r="K2" s="6" t="s">
        <v>99</v>
      </c>
      <c r="L2" s="6" t="s">
        <v>100</v>
      </c>
      <c r="M2" s="6" t="s">
        <v>101</v>
      </c>
      <c r="N2" s="6"/>
      <c r="O2" s="1" t="s">
        <v>1</v>
      </c>
      <c r="P2" s="1" t="s">
        <v>2</v>
      </c>
      <c r="Q2" s="1" t="s">
        <v>3</v>
      </c>
      <c r="R2" s="6" t="s">
        <v>97</v>
      </c>
      <c r="S2" s="6" t="s">
        <v>98</v>
      </c>
      <c r="T2" s="6" t="s">
        <v>4</v>
      </c>
      <c r="U2" t="s">
        <v>5</v>
      </c>
      <c r="V2" s="6" t="s">
        <v>6</v>
      </c>
      <c r="W2" s="6" t="s">
        <v>99</v>
      </c>
      <c r="X2" s="6" t="s">
        <v>100</v>
      </c>
      <c r="Y2" s="6" t="s">
        <v>101</v>
      </c>
    </row>
    <row r="3" spans="1:25" x14ac:dyDescent="0.35">
      <c r="A3" s="3" t="s">
        <v>7</v>
      </c>
      <c r="B3" t="s">
        <v>102</v>
      </c>
      <c r="C3" s="5">
        <v>80.919700000000006</v>
      </c>
      <c r="D3" s="7">
        <v>52.402430874231797</v>
      </c>
      <c r="E3" s="5">
        <v>98.720439999999996</v>
      </c>
      <c r="F3" s="7">
        <v>61.622165036105699</v>
      </c>
      <c r="G3">
        <v>54.151484835097101</v>
      </c>
      <c r="H3">
        <f>AVERAGE(C3:G3)</f>
        <v>69.563244149086913</v>
      </c>
      <c r="I3">
        <f t="shared" ref="I3:I34" si="0">_xlfn.STDEV.P(C3:G3)</f>
        <v>17.743662160149835</v>
      </c>
      <c r="J3" s="4">
        <f t="shared" ref="J3:J34" si="1">I3/H3</f>
        <v>0.25507237877120686</v>
      </c>
      <c r="K3" t="s">
        <v>103</v>
      </c>
      <c r="L3" t="s">
        <v>104</v>
      </c>
      <c r="M3" t="s">
        <v>105</v>
      </c>
      <c r="O3" s="5"/>
      <c r="P3" s="7"/>
      <c r="Q3" s="5"/>
      <c r="R3" s="7"/>
      <c r="T3" t="e">
        <f>AVERAGE(O3:S3)</f>
        <v>#DIV/0!</v>
      </c>
      <c r="U3" t="e">
        <f t="shared" ref="U3:U34" si="2">_xlfn.STDEV.P(O3:S3)</f>
        <v>#DIV/0!</v>
      </c>
      <c r="V3" s="4" t="e">
        <f t="shared" ref="V3:V34" si="3">U3/T3</f>
        <v>#DIV/0!</v>
      </c>
      <c r="W3" t="s">
        <v>103</v>
      </c>
      <c r="X3" t="s">
        <v>104</v>
      </c>
      <c r="Y3" t="s">
        <v>105</v>
      </c>
    </row>
    <row r="4" spans="1:25" x14ac:dyDescent="0.35">
      <c r="A4" s="3" t="s">
        <v>8</v>
      </c>
      <c r="B4" t="s">
        <v>107</v>
      </c>
      <c r="C4" s="5">
        <v>58.336880000000001</v>
      </c>
      <c r="D4" s="7">
        <v>40.072951065481497</v>
      </c>
      <c r="E4" s="5">
        <v>81.136200000000002</v>
      </c>
      <c r="F4" s="7">
        <v>42.042854027511197</v>
      </c>
      <c r="G4">
        <v>45.432031622390497</v>
      </c>
      <c r="H4">
        <f t="shared" ref="H4:H9" si="4">AVERAGE(C4:F4)</f>
        <v>55.397221273248171</v>
      </c>
      <c r="I4">
        <f t="shared" si="0"/>
        <v>15.256165999900897</v>
      </c>
      <c r="J4" s="4">
        <f t="shared" si="1"/>
        <v>0.2753958709345633</v>
      </c>
      <c r="K4" t="s">
        <v>108</v>
      </c>
      <c r="L4" t="s">
        <v>104</v>
      </c>
      <c r="M4" t="s">
        <v>105</v>
      </c>
      <c r="O4" s="5"/>
      <c r="P4" s="7"/>
      <c r="Q4" s="5"/>
      <c r="R4" s="7"/>
      <c r="T4" t="e">
        <f t="shared" ref="T4:T9" si="5">AVERAGE(O4:R4)</f>
        <v>#DIV/0!</v>
      </c>
      <c r="U4" t="e">
        <f t="shared" si="2"/>
        <v>#DIV/0!</v>
      </c>
      <c r="V4" s="4" t="e">
        <f t="shared" si="3"/>
        <v>#DIV/0!</v>
      </c>
      <c r="W4" t="s">
        <v>108</v>
      </c>
      <c r="X4" t="s">
        <v>104</v>
      </c>
      <c r="Y4" t="s">
        <v>105</v>
      </c>
    </row>
    <row r="5" spans="1:25" x14ac:dyDescent="0.35">
      <c r="A5" s="3" t="s">
        <v>9</v>
      </c>
      <c r="B5" t="s">
        <v>110</v>
      </c>
      <c r="C5" s="5">
        <v>38.780700000000003</v>
      </c>
      <c r="D5" s="7">
        <v>28.831559098860701</v>
      </c>
      <c r="E5" s="5">
        <v>58.763330000000003</v>
      </c>
      <c r="F5" s="7">
        <v>24.487869963654301</v>
      </c>
      <c r="G5">
        <v>24.133637075311899</v>
      </c>
      <c r="H5">
        <f t="shared" si="4"/>
        <v>37.715864765628751</v>
      </c>
      <c r="I5">
        <f t="shared" si="0"/>
        <v>13.004783179702333</v>
      </c>
      <c r="J5" s="4">
        <f t="shared" si="1"/>
        <v>0.34480935968234411</v>
      </c>
      <c r="K5" t="s">
        <v>108</v>
      </c>
      <c r="L5" t="s">
        <v>104</v>
      </c>
      <c r="M5" t="s">
        <v>105</v>
      </c>
      <c r="O5" s="5"/>
      <c r="P5" s="7"/>
      <c r="Q5" s="5"/>
      <c r="R5" s="7"/>
      <c r="T5" t="e">
        <f t="shared" si="5"/>
        <v>#DIV/0!</v>
      </c>
      <c r="U5" t="e">
        <f t="shared" si="2"/>
        <v>#DIV/0!</v>
      </c>
      <c r="V5" s="4" t="e">
        <f t="shared" si="3"/>
        <v>#DIV/0!</v>
      </c>
      <c r="W5" t="s">
        <v>108</v>
      </c>
      <c r="X5" t="s">
        <v>104</v>
      </c>
      <c r="Y5" t="s">
        <v>105</v>
      </c>
    </row>
    <row r="6" spans="1:25" x14ac:dyDescent="0.35">
      <c r="A6" s="3" t="s">
        <v>10</v>
      </c>
      <c r="B6" t="s">
        <v>112</v>
      </c>
      <c r="C6" s="5">
        <v>60.720820000000003</v>
      </c>
      <c r="D6" s="7">
        <v>43.093359009539199</v>
      </c>
      <c r="E6" s="5">
        <v>74.605289999999997</v>
      </c>
      <c r="F6" s="7">
        <v>38.6419582348774</v>
      </c>
      <c r="G6">
        <v>38.049576803906</v>
      </c>
      <c r="H6">
        <f t="shared" si="4"/>
        <v>54.265356811104148</v>
      </c>
      <c r="I6">
        <f t="shared" si="0"/>
        <v>14.385070191384047</v>
      </c>
      <c r="J6" s="4">
        <f t="shared" si="1"/>
        <v>0.26508754455366401</v>
      </c>
      <c r="K6" t="s">
        <v>108</v>
      </c>
      <c r="L6" t="s">
        <v>104</v>
      </c>
      <c r="M6" t="s">
        <v>105</v>
      </c>
      <c r="O6" s="5"/>
      <c r="P6" s="7"/>
      <c r="Q6" s="5"/>
      <c r="R6" s="7"/>
      <c r="T6" t="e">
        <f t="shared" si="5"/>
        <v>#DIV/0!</v>
      </c>
      <c r="U6" t="e">
        <f t="shared" si="2"/>
        <v>#DIV/0!</v>
      </c>
      <c r="V6" s="4" t="e">
        <f t="shared" si="3"/>
        <v>#DIV/0!</v>
      </c>
      <c r="W6" t="s">
        <v>108</v>
      </c>
      <c r="X6" t="s">
        <v>104</v>
      </c>
      <c r="Y6" t="s">
        <v>105</v>
      </c>
    </row>
    <row r="7" spans="1:25" x14ac:dyDescent="0.35">
      <c r="A7" s="3" t="s">
        <v>11</v>
      </c>
      <c r="B7" t="s">
        <v>114</v>
      </c>
      <c r="C7" s="5">
        <v>58.099539999999998</v>
      </c>
      <c r="D7" s="7">
        <v>45.913213688575503</v>
      </c>
      <c r="E7" s="5">
        <v>70.531620000000004</v>
      </c>
      <c r="F7" s="7">
        <v>44.352931357439502</v>
      </c>
      <c r="G7">
        <v>38.394865293671302</v>
      </c>
      <c r="H7">
        <f t="shared" si="4"/>
        <v>54.724326261503748</v>
      </c>
      <c r="I7">
        <f t="shared" si="0"/>
        <v>11.487255342721955</v>
      </c>
      <c r="J7" s="4">
        <f t="shared" si="1"/>
        <v>0.20991131599920224</v>
      </c>
      <c r="K7" t="s">
        <v>108</v>
      </c>
      <c r="L7" t="s">
        <v>104</v>
      </c>
      <c r="M7" t="s">
        <v>105</v>
      </c>
      <c r="O7" s="5"/>
      <c r="P7" s="7"/>
      <c r="Q7" s="5"/>
      <c r="R7" s="7"/>
      <c r="T7" t="e">
        <f t="shared" si="5"/>
        <v>#DIV/0!</v>
      </c>
      <c r="U7" t="e">
        <f t="shared" si="2"/>
        <v>#DIV/0!</v>
      </c>
      <c r="V7" s="4" t="e">
        <f t="shared" si="3"/>
        <v>#DIV/0!</v>
      </c>
      <c r="W7" t="s">
        <v>108</v>
      </c>
      <c r="X7" t="s">
        <v>104</v>
      </c>
      <c r="Y7" t="s">
        <v>105</v>
      </c>
    </row>
    <row r="8" spans="1:25" x14ac:dyDescent="0.35">
      <c r="A8" s="3" t="s">
        <v>12</v>
      </c>
      <c r="B8" t="s">
        <v>116</v>
      </c>
      <c r="C8" s="5">
        <v>30.82338</v>
      </c>
      <c r="D8" s="7">
        <v>21.973718715652002</v>
      </c>
      <c r="E8" s="5">
        <v>47.703389999999999</v>
      </c>
      <c r="F8" s="7">
        <v>21.2056788752271</v>
      </c>
      <c r="G8">
        <v>21.1722417929108</v>
      </c>
      <c r="H8">
        <f t="shared" si="4"/>
        <v>30.426541897719773</v>
      </c>
      <c r="I8">
        <f t="shared" si="0"/>
        <v>10.233622543356331</v>
      </c>
      <c r="J8" s="4">
        <f t="shared" si="1"/>
        <v>0.33633866700189347</v>
      </c>
      <c r="K8" t="s">
        <v>108</v>
      </c>
      <c r="L8" t="s">
        <v>104</v>
      </c>
      <c r="M8" t="s">
        <v>105</v>
      </c>
      <c r="O8" s="5"/>
      <c r="P8" s="7"/>
      <c r="Q8" s="5"/>
      <c r="R8" s="7"/>
      <c r="T8" t="e">
        <f t="shared" si="5"/>
        <v>#DIV/0!</v>
      </c>
      <c r="U8" t="e">
        <f t="shared" si="2"/>
        <v>#DIV/0!</v>
      </c>
      <c r="V8" s="4" t="e">
        <f t="shared" si="3"/>
        <v>#DIV/0!</v>
      </c>
      <c r="W8" t="s">
        <v>108</v>
      </c>
      <c r="X8" t="s">
        <v>104</v>
      </c>
      <c r="Y8" t="s">
        <v>105</v>
      </c>
    </row>
    <row r="9" spans="1:25" x14ac:dyDescent="0.35">
      <c r="A9" s="3" t="s">
        <v>13</v>
      </c>
      <c r="B9" t="s">
        <v>118</v>
      </c>
      <c r="C9" s="5">
        <v>51.836950000000002</v>
      </c>
      <c r="D9" s="7">
        <v>35.402643899503197</v>
      </c>
      <c r="E9" s="5">
        <v>58.743639999999999</v>
      </c>
      <c r="F9" s="7">
        <v>29.738674110669599</v>
      </c>
      <c r="G9">
        <v>31.848505915259601</v>
      </c>
      <c r="H9">
        <f t="shared" si="4"/>
        <v>43.930477002543199</v>
      </c>
      <c r="I9">
        <f t="shared" si="0"/>
        <v>11.600452924666333</v>
      </c>
      <c r="J9" s="4">
        <f t="shared" si="1"/>
        <v>0.26406389632406602</v>
      </c>
      <c r="K9" t="s">
        <v>108</v>
      </c>
      <c r="L9" t="s">
        <v>104</v>
      </c>
      <c r="M9" t="s">
        <v>105</v>
      </c>
      <c r="O9" s="5"/>
      <c r="P9" s="7"/>
      <c r="Q9" s="5"/>
      <c r="R9" s="7"/>
      <c r="T9" t="e">
        <f t="shared" si="5"/>
        <v>#DIV/0!</v>
      </c>
      <c r="U9" t="e">
        <f t="shared" si="2"/>
        <v>#DIV/0!</v>
      </c>
      <c r="V9" s="4" t="e">
        <f t="shared" si="3"/>
        <v>#DIV/0!</v>
      </c>
      <c r="W9" t="s">
        <v>108</v>
      </c>
      <c r="X9" t="s">
        <v>104</v>
      </c>
      <c r="Y9" t="s">
        <v>105</v>
      </c>
    </row>
    <row r="10" spans="1:25" x14ac:dyDescent="0.35">
      <c r="A10" t="s">
        <v>120</v>
      </c>
      <c r="B10" t="s">
        <v>121</v>
      </c>
      <c r="C10" t="s">
        <v>473</v>
      </c>
      <c r="D10" t="s">
        <v>473</v>
      </c>
      <c r="E10" t="s">
        <v>473</v>
      </c>
      <c r="F10" t="s">
        <v>473</v>
      </c>
      <c r="G10" t="s">
        <v>473</v>
      </c>
      <c r="H10">
        <v>0</v>
      </c>
      <c r="I10" t="e">
        <f t="shared" si="0"/>
        <v>#DIV/0!</v>
      </c>
      <c r="J10" t="e">
        <f t="shared" si="1"/>
        <v>#DIV/0!</v>
      </c>
      <c r="K10" t="s">
        <v>108</v>
      </c>
      <c r="L10" t="s">
        <v>122</v>
      </c>
      <c r="M10" t="s">
        <v>105</v>
      </c>
      <c r="T10">
        <v>0</v>
      </c>
      <c r="U10" t="e">
        <f t="shared" si="2"/>
        <v>#DIV/0!</v>
      </c>
      <c r="V10" t="e">
        <f t="shared" si="3"/>
        <v>#DIV/0!</v>
      </c>
      <c r="W10" t="s">
        <v>108</v>
      </c>
      <c r="X10" t="s">
        <v>122</v>
      </c>
      <c r="Y10" t="s">
        <v>105</v>
      </c>
    </row>
    <row r="11" spans="1:25" x14ac:dyDescent="0.35">
      <c r="A11" s="3" t="s">
        <v>14</v>
      </c>
      <c r="B11" t="s">
        <v>124</v>
      </c>
      <c r="C11" s="5">
        <v>57.188220000000001</v>
      </c>
      <c r="D11" s="7">
        <v>40.1977444663301</v>
      </c>
      <c r="E11" s="5"/>
      <c r="F11" s="7">
        <v>45.233411378176697</v>
      </c>
      <c r="G11">
        <v>38.655692829940598</v>
      </c>
      <c r="H11">
        <f t="shared" ref="H11:H42" si="6">AVERAGE(C11:F11)</f>
        <v>47.539791948168933</v>
      </c>
      <c r="I11">
        <f t="shared" si="0"/>
        <v>7.2717368848070576</v>
      </c>
      <c r="J11" s="4">
        <f t="shared" si="1"/>
        <v>0.15296105823801653</v>
      </c>
      <c r="K11" t="s">
        <v>108</v>
      </c>
      <c r="L11" t="s">
        <v>104</v>
      </c>
      <c r="M11" t="s">
        <v>105</v>
      </c>
      <c r="O11" s="5"/>
      <c r="P11" s="7"/>
      <c r="Q11" s="5"/>
      <c r="R11" s="7"/>
      <c r="T11" t="e">
        <f t="shared" ref="T11:T74" si="7">AVERAGE(O11:R11)</f>
        <v>#DIV/0!</v>
      </c>
      <c r="U11" t="e">
        <f t="shared" si="2"/>
        <v>#DIV/0!</v>
      </c>
      <c r="V11" s="4" t="e">
        <f t="shared" si="3"/>
        <v>#DIV/0!</v>
      </c>
      <c r="W11" t="s">
        <v>108</v>
      </c>
      <c r="X11" t="s">
        <v>104</v>
      </c>
      <c r="Y11" t="s">
        <v>105</v>
      </c>
    </row>
    <row r="12" spans="1:25" x14ac:dyDescent="0.35">
      <c r="A12" s="3" t="s">
        <v>15</v>
      </c>
      <c r="B12" t="s">
        <v>126</v>
      </c>
      <c r="C12" s="5">
        <v>36.167740000000002</v>
      </c>
      <c r="D12" s="7">
        <v>27.1777393378885</v>
      </c>
      <c r="E12" s="5">
        <v>69.797920000000005</v>
      </c>
      <c r="F12" s="7">
        <v>24.135048945303499</v>
      </c>
      <c r="G12">
        <v>21.9453529617894</v>
      </c>
      <c r="H12">
        <f t="shared" si="6"/>
        <v>39.319612070798009</v>
      </c>
      <c r="I12">
        <f t="shared" si="0"/>
        <v>17.654175065529426</v>
      </c>
      <c r="J12" s="4">
        <f t="shared" si="1"/>
        <v>0.44899158805894918</v>
      </c>
      <c r="K12" t="s">
        <v>108</v>
      </c>
      <c r="L12" t="s">
        <v>104</v>
      </c>
      <c r="M12" t="s">
        <v>105</v>
      </c>
      <c r="O12" s="5"/>
      <c r="P12" s="7"/>
      <c r="Q12" s="5"/>
      <c r="R12" s="7"/>
      <c r="T12" t="e">
        <f t="shared" si="7"/>
        <v>#DIV/0!</v>
      </c>
      <c r="U12" t="e">
        <f t="shared" si="2"/>
        <v>#DIV/0!</v>
      </c>
      <c r="V12" s="4" t="e">
        <f t="shared" si="3"/>
        <v>#DIV/0!</v>
      </c>
      <c r="W12" t="s">
        <v>108</v>
      </c>
      <c r="X12" t="s">
        <v>104</v>
      </c>
      <c r="Y12" t="s">
        <v>105</v>
      </c>
    </row>
    <row r="13" spans="1:25" x14ac:dyDescent="0.35">
      <c r="A13" s="3" t="s">
        <v>16</v>
      </c>
      <c r="B13" t="s">
        <v>128</v>
      </c>
      <c r="C13" s="5">
        <v>56.372480000000003</v>
      </c>
      <c r="D13" s="7">
        <v>30.926453127990602</v>
      </c>
      <c r="E13" s="5">
        <v>51.613819999999997</v>
      </c>
      <c r="F13" s="7">
        <v>38.223958764392201</v>
      </c>
      <c r="G13">
        <v>31.680387597935201</v>
      </c>
      <c r="H13">
        <f t="shared" si="6"/>
        <v>44.284177973095701</v>
      </c>
      <c r="I13">
        <f t="shared" si="0"/>
        <v>10.412398316315842</v>
      </c>
      <c r="J13" s="4">
        <f t="shared" si="1"/>
        <v>0.23512682842711374</v>
      </c>
      <c r="K13" t="s">
        <v>108</v>
      </c>
      <c r="L13" t="s">
        <v>104</v>
      </c>
      <c r="M13" t="s">
        <v>105</v>
      </c>
      <c r="O13" s="5"/>
      <c r="P13" s="7"/>
      <c r="Q13" s="5"/>
      <c r="R13" s="7"/>
      <c r="T13" t="e">
        <f t="shared" si="7"/>
        <v>#DIV/0!</v>
      </c>
      <c r="U13" t="e">
        <f t="shared" si="2"/>
        <v>#DIV/0!</v>
      </c>
      <c r="V13" s="4" t="e">
        <f t="shared" si="3"/>
        <v>#DIV/0!</v>
      </c>
      <c r="W13" t="s">
        <v>108</v>
      </c>
      <c r="X13" t="s">
        <v>104</v>
      </c>
      <c r="Y13" t="s">
        <v>105</v>
      </c>
    </row>
    <row r="14" spans="1:25" x14ac:dyDescent="0.35">
      <c r="A14" s="3" t="s">
        <v>17</v>
      </c>
      <c r="B14" t="s">
        <v>130</v>
      </c>
      <c r="C14" s="5">
        <v>63.550339999999998</v>
      </c>
      <c r="D14" s="7">
        <v>44.897779461052998</v>
      </c>
      <c r="E14" s="5">
        <v>69.601749999999996</v>
      </c>
      <c r="F14" s="7">
        <v>42.063148527607297</v>
      </c>
      <c r="G14">
        <v>39.304469987386803</v>
      </c>
      <c r="H14">
        <f t="shared" si="6"/>
        <v>55.028254497165072</v>
      </c>
      <c r="I14">
        <f t="shared" si="0"/>
        <v>12.276181240075342</v>
      </c>
      <c r="J14" s="4">
        <f t="shared" si="1"/>
        <v>0.2230886905690927</v>
      </c>
      <c r="K14" t="s">
        <v>108</v>
      </c>
      <c r="L14" t="s">
        <v>104</v>
      </c>
      <c r="M14" t="s">
        <v>105</v>
      </c>
      <c r="O14" s="5"/>
      <c r="P14" s="7"/>
      <c r="Q14" s="5"/>
      <c r="R14" s="7"/>
      <c r="T14" t="e">
        <f t="shared" si="7"/>
        <v>#DIV/0!</v>
      </c>
      <c r="U14" t="e">
        <f t="shared" si="2"/>
        <v>#DIV/0!</v>
      </c>
      <c r="V14" s="4" t="e">
        <f t="shared" si="3"/>
        <v>#DIV/0!</v>
      </c>
      <c r="W14" t="s">
        <v>108</v>
      </c>
      <c r="X14" t="s">
        <v>104</v>
      </c>
      <c r="Y14" t="s">
        <v>105</v>
      </c>
    </row>
    <row r="15" spans="1:25" x14ac:dyDescent="0.35">
      <c r="A15" s="3" t="s">
        <v>18</v>
      </c>
      <c r="B15" t="s">
        <v>132</v>
      </c>
      <c r="C15" s="5">
        <v>65.107550000000003</v>
      </c>
      <c r="D15" s="7">
        <v>37.850634254858399</v>
      </c>
      <c r="E15" s="5">
        <v>76.232690000000005</v>
      </c>
      <c r="F15" s="7">
        <v>37.078370379348499</v>
      </c>
      <c r="G15">
        <v>32.308771113994602</v>
      </c>
      <c r="H15">
        <f t="shared" si="6"/>
        <v>54.067311158551718</v>
      </c>
      <c r="I15">
        <f t="shared" si="0"/>
        <v>17.570104515088595</v>
      </c>
      <c r="J15" s="4">
        <f t="shared" si="1"/>
        <v>0.32496723322460924</v>
      </c>
      <c r="K15" t="s">
        <v>108</v>
      </c>
      <c r="L15" t="s">
        <v>104</v>
      </c>
      <c r="M15" t="s">
        <v>105</v>
      </c>
      <c r="O15" s="5"/>
      <c r="P15" s="7"/>
      <c r="Q15" s="5"/>
      <c r="R15" s="7"/>
      <c r="T15" t="e">
        <f t="shared" si="7"/>
        <v>#DIV/0!</v>
      </c>
      <c r="U15" t="e">
        <f t="shared" si="2"/>
        <v>#DIV/0!</v>
      </c>
      <c r="V15" s="4" t="e">
        <f t="shared" si="3"/>
        <v>#DIV/0!</v>
      </c>
      <c r="W15" t="s">
        <v>108</v>
      </c>
      <c r="X15" t="s">
        <v>104</v>
      </c>
      <c r="Y15" t="s">
        <v>105</v>
      </c>
    </row>
    <row r="16" spans="1:25" x14ac:dyDescent="0.35">
      <c r="A16" s="3" t="s">
        <v>19</v>
      </c>
      <c r="B16" t="s">
        <v>134</v>
      </c>
      <c r="C16" s="5">
        <v>58.078800000000001</v>
      </c>
      <c r="D16" s="7">
        <v>37.186557387499697</v>
      </c>
      <c r="E16" s="5">
        <v>76.092160000000007</v>
      </c>
      <c r="F16" s="7">
        <v>40.679528476473799</v>
      </c>
      <c r="G16">
        <v>33.421516319064501</v>
      </c>
      <c r="H16">
        <f t="shared" si="6"/>
        <v>53.009261465993376</v>
      </c>
      <c r="I16">
        <f t="shared" si="0"/>
        <v>15.923846982311037</v>
      </c>
      <c r="J16" s="4">
        <f t="shared" si="1"/>
        <v>0.30039745021776132</v>
      </c>
      <c r="K16" t="s">
        <v>108</v>
      </c>
      <c r="L16" t="s">
        <v>104</v>
      </c>
      <c r="M16" t="s">
        <v>105</v>
      </c>
      <c r="O16" s="5"/>
      <c r="P16" s="7"/>
      <c r="Q16" s="5"/>
      <c r="R16" s="7"/>
      <c r="T16" t="e">
        <f t="shared" si="7"/>
        <v>#DIV/0!</v>
      </c>
      <c r="U16" t="e">
        <f t="shared" si="2"/>
        <v>#DIV/0!</v>
      </c>
      <c r="V16" s="4" t="e">
        <f t="shared" si="3"/>
        <v>#DIV/0!</v>
      </c>
      <c r="W16" t="s">
        <v>108</v>
      </c>
      <c r="X16" t="s">
        <v>104</v>
      </c>
      <c r="Y16" t="s">
        <v>105</v>
      </c>
    </row>
    <row r="17" spans="1:25" x14ac:dyDescent="0.35">
      <c r="A17" s="3" t="s">
        <v>20</v>
      </c>
      <c r="B17" t="s">
        <v>136</v>
      </c>
      <c r="C17" s="5">
        <v>52.617710000000002</v>
      </c>
      <c r="D17" s="7">
        <v>36.7191236173622</v>
      </c>
      <c r="E17" s="5">
        <v>76.854759999999999</v>
      </c>
      <c r="F17" s="7">
        <v>37.733533951420597</v>
      </c>
      <c r="G17">
        <v>29.9416192635553</v>
      </c>
      <c r="H17">
        <f t="shared" si="6"/>
        <v>50.981281892195696</v>
      </c>
      <c r="I17">
        <f t="shared" si="0"/>
        <v>16.764013083551077</v>
      </c>
      <c r="J17" s="4">
        <f t="shared" si="1"/>
        <v>0.32882682548077202</v>
      </c>
      <c r="K17" t="s">
        <v>108</v>
      </c>
      <c r="L17" t="s">
        <v>104</v>
      </c>
      <c r="M17" t="s">
        <v>105</v>
      </c>
      <c r="O17" s="5"/>
      <c r="P17" s="7"/>
      <c r="Q17" s="5"/>
      <c r="R17" s="7"/>
      <c r="T17" t="e">
        <f t="shared" si="7"/>
        <v>#DIV/0!</v>
      </c>
      <c r="U17" t="e">
        <f t="shared" si="2"/>
        <v>#DIV/0!</v>
      </c>
      <c r="V17" s="4" t="e">
        <f t="shared" si="3"/>
        <v>#DIV/0!</v>
      </c>
      <c r="W17" t="s">
        <v>108</v>
      </c>
      <c r="X17" t="s">
        <v>104</v>
      </c>
      <c r="Y17" t="s">
        <v>105</v>
      </c>
    </row>
    <row r="18" spans="1:25" x14ac:dyDescent="0.35">
      <c r="A18" s="3" t="s">
        <v>21</v>
      </c>
      <c r="B18" t="s">
        <v>138</v>
      </c>
      <c r="C18" s="5">
        <v>36.815010000000001</v>
      </c>
      <c r="D18" s="7">
        <v>23.946455342029601</v>
      </c>
      <c r="E18" s="5">
        <v>63.98509</v>
      </c>
      <c r="F18" s="7">
        <v>24.695211021941201</v>
      </c>
      <c r="G18">
        <v>20.352209802182902</v>
      </c>
      <c r="H18">
        <f t="shared" si="6"/>
        <v>37.3604415909927</v>
      </c>
      <c r="I18">
        <f t="shared" si="0"/>
        <v>16.00585174143394</v>
      </c>
      <c r="J18" s="4">
        <f t="shared" si="1"/>
        <v>0.42841709197818534</v>
      </c>
      <c r="K18" t="s">
        <v>108</v>
      </c>
      <c r="L18" t="s">
        <v>104</v>
      </c>
      <c r="M18" t="s">
        <v>105</v>
      </c>
      <c r="O18" s="5"/>
      <c r="P18" s="7"/>
      <c r="Q18" s="5"/>
      <c r="R18" s="7"/>
      <c r="T18" t="e">
        <f t="shared" si="7"/>
        <v>#DIV/0!</v>
      </c>
      <c r="U18" t="e">
        <f t="shared" si="2"/>
        <v>#DIV/0!</v>
      </c>
      <c r="V18" s="4" t="e">
        <f t="shared" si="3"/>
        <v>#DIV/0!</v>
      </c>
      <c r="W18" t="s">
        <v>108</v>
      </c>
      <c r="X18" t="s">
        <v>104</v>
      </c>
      <c r="Y18" t="s">
        <v>105</v>
      </c>
    </row>
    <row r="19" spans="1:25" x14ac:dyDescent="0.35">
      <c r="A19" s="3" t="s">
        <v>22</v>
      </c>
      <c r="B19" t="s">
        <v>140</v>
      </c>
      <c r="C19" s="5">
        <v>42.687649999999998</v>
      </c>
      <c r="D19" s="7">
        <v>29.705522173926799</v>
      </c>
      <c r="E19" s="5">
        <v>51.966189999999997</v>
      </c>
      <c r="F19" s="7">
        <v>27.230803229479399</v>
      </c>
      <c r="G19">
        <v>26.959225705586601</v>
      </c>
      <c r="H19">
        <f t="shared" si="6"/>
        <v>37.897541350851547</v>
      </c>
      <c r="I19">
        <f t="shared" si="0"/>
        <v>9.9747470680035679</v>
      </c>
      <c r="J19" s="4">
        <f t="shared" si="1"/>
        <v>0.26320301297802895</v>
      </c>
      <c r="K19" t="s">
        <v>108</v>
      </c>
      <c r="L19" t="s">
        <v>104</v>
      </c>
      <c r="M19" t="s">
        <v>105</v>
      </c>
      <c r="O19" s="5"/>
      <c r="P19" s="7"/>
      <c r="Q19" s="5"/>
      <c r="R19" s="7"/>
      <c r="T19" t="e">
        <f t="shared" si="7"/>
        <v>#DIV/0!</v>
      </c>
      <c r="U19" t="e">
        <f t="shared" si="2"/>
        <v>#DIV/0!</v>
      </c>
      <c r="V19" s="4" t="e">
        <f t="shared" si="3"/>
        <v>#DIV/0!</v>
      </c>
      <c r="W19" t="s">
        <v>108</v>
      </c>
      <c r="X19" t="s">
        <v>104</v>
      </c>
      <c r="Y19" t="s">
        <v>105</v>
      </c>
    </row>
    <row r="20" spans="1:25" x14ac:dyDescent="0.35">
      <c r="A20" s="3" t="s">
        <v>23</v>
      </c>
      <c r="B20" t="s">
        <v>142</v>
      </c>
      <c r="C20" s="5">
        <v>40.084040000000002</v>
      </c>
      <c r="D20" s="7">
        <v>25.1140718006925</v>
      </c>
      <c r="E20" s="5">
        <v>42.432659999999998</v>
      </c>
      <c r="F20" s="7">
        <v>24.960836048252801</v>
      </c>
      <c r="G20">
        <v>23.3457352398263</v>
      </c>
      <c r="H20">
        <f t="shared" si="6"/>
        <v>33.147901962236325</v>
      </c>
      <c r="I20">
        <f t="shared" si="0"/>
        <v>8.2795313394697612</v>
      </c>
      <c r="J20" s="4">
        <f t="shared" si="1"/>
        <v>0.24977542617635948</v>
      </c>
      <c r="K20" t="s">
        <v>108</v>
      </c>
      <c r="L20" t="s">
        <v>104</v>
      </c>
      <c r="M20" t="s">
        <v>105</v>
      </c>
      <c r="O20" s="5"/>
      <c r="P20" s="7"/>
      <c r="Q20" s="5"/>
      <c r="R20" s="7"/>
      <c r="T20" t="e">
        <f t="shared" si="7"/>
        <v>#DIV/0!</v>
      </c>
      <c r="U20" t="e">
        <f t="shared" si="2"/>
        <v>#DIV/0!</v>
      </c>
      <c r="V20" s="4" t="e">
        <f t="shared" si="3"/>
        <v>#DIV/0!</v>
      </c>
      <c r="W20" t="s">
        <v>108</v>
      </c>
      <c r="X20" t="s">
        <v>104</v>
      </c>
      <c r="Y20" t="s">
        <v>105</v>
      </c>
    </row>
    <row r="21" spans="1:25" x14ac:dyDescent="0.35">
      <c r="A21" s="3" t="s">
        <v>24</v>
      </c>
      <c r="B21" t="s">
        <v>144</v>
      </c>
      <c r="C21" s="5">
        <v>41.378250000000001</v>
      </c>
      <c r="D21" s="7">
        <v>28.2187559874023</v>
      </c>
      <c r="E21" s="5">
        <v>45.713760000000001</v>
      </c>
      <c r="F21" s="7">
        <v>27.337416486270001</v>
      </c>
      <c r="G21">
        <v>24.537122060902501</v>
      </c>
      <c r="H21">
        <f t="shared" si="6"/>
        <v>35.662045618418077</v>
      </c>
      <c r="I21">
        <f t="shared" si="0"/>
        <v>8.4548814845432823</v>
      </c>
      <c r="J21" s="4">
        <f t="shared" si="1"/>
        <v>0.23708346893529464</v>
      </c>
      <c r="K21" t="s">
        <v>108</v>
      </c>
      <c r="L21" t="s">
        <v>104</v>
      </c>
      <c r="M21" t="s">
        <v>105</v>
      </c>
      <c r="O21" s="5"/>
      <c r="P21" s="7"/>
      <c r="Q21" s="5"/>
      <c r="R21" s="7"/>
      <c r="T21" t="e">
        <f t="shared" si="7"/>
        <v>#DIV/0!</v>
      </c>
      <c r="U21" t="e">
        <f t="shared" si="2"/>
        <v>#DIV/0!</v>
      </c>
      <c r="V21" s="4" t="e">
        <f t="shared" si="3"/>
        <v>#DIV/0!</v>
      </c>
      <c r="W21" t="s">
        <v>108</v>
      </c>
      <c r="X21" t="s">
        <v>104</v>
      </c>
      <c r="Y21" t="s">
        <v>105</v>
      </c>
    </row>
    <row r="22" spans="1:25" x14ac:dyDescent="0.35">
      <c r="A22" s="3" t="s">
        <v>25</v>
      </c>
      <c r="B22" t="s">
        <v>146</v>
      </c>
      <c r="C22" s="5">
        <v>33.055370000000003</v>
      </c>
      <c r="D22" s="7">
        <v>21.947024504601199</v>
      </c>
      <c r="E22" s="5">
        <v>50.399459999999998</v>
      </c>
      <c r="F22" s="7">
        <v>22.5475906493885</v>
      </c>
      <c r="G22">
        <v>21.4979096286506</v>
      </c>
      <c r="H22">
        <f t="shared" si="6"/>
        <v>31.987361288497425</v>
      </c>
      <c r="I22">
        <f t="shared" si="0"/>
        <v>11.118331987509753</v>
      </c>
      <c r="J22" s="4">
        <f t="shared" si="1"/>
        <v>0.3475851567508908</v>
      </c>
      <c r="K22" t="s">
        <v>108</v>
      </c>
      <c r="L22" t="s">
        <v>104</v>
      </c>
      <c r="M22" t="s">
        <v>105</v>
      </c>
      <c r="O22" s="5"/>
      <c r="P22" s="7"/>
      <c r="Q22" s="5"/>
      <c r="R22" s="7"/>
      <c r="T22" t="e">
        <f t="shared" si="7"/>
        <v>#DIV/0!</v>
      </c>
      <c r="U22" t="e">
        <f t="shared" si="2"/>
        <v>#DIV/0!</v>
      </c>
      <c r="V22" s="4" t="e">
        <f t="shared" si="3"/>
        <v>#DIV/0!</v>
      </c>
      <c r="W22" t="s">
        <v>108</v>
      </c>
      <c r="X22" t="s">
        <v>104</v>
      </c>
      <c r="Y22" t="s">
        <v>105</v>
      </c>
    </row>
    <row r="23" spans="1:25" x14ac:dyDescent="0.35">
      <c r="A23" s="3" t="s">
        <v>26</v>
      </c>
      <c r="B23" t="s">
        <v>148</v>
      </c>
      <c r="C23" s="5">
        <v>41.566409999999998</v>
      </c>
      <c r="D23" s="7">
        <v>38.517309197236898</v>
      </c>
      <c r="E23" s="5">
        <v>50.849089999999997</v>
      </c>
      <c r="F23" s="7">
        <v>31.2219056419998</v>
      </c>
      <c r="G23">
        <v>22.193803373861101</v>
      </c>
      <c r="H23">
        <f t="shared" si="6"/>
        <v>40.538678709809169</v>
      </c>
      <c r="I23">
        <f t="shared" si="0"/>
        <v>9.6692974776281311</v>
      </c>
      <c r="J23" s="4">
        <f t="shared" si="1"/>
        <v>0.23852029186359361</v>
      </c>
      <c r="K23" t="s">
        <v>108</v>
      </c>
      <c r="L23" t="s">
        <v>104</v>
      </c>
      <c r="M23" t="s">
        <v>105</v>
      </c>
      <c r="O23" s="5"/>
      <c r="P23" s="7"/>
      <c r="Q23" s="5"/>
      <c r="R23" s="7"/>
      <c r="T23" t="e">
        <f t="shared" si="7"/>
        <v>#DIV/0!</v>
      </c>
      <c r="U23" t="e">
        <f t="shared" si="2"/>
        <v>#DIV/0!</v>
      </c>
      <c r="V23" s="4" t="e">
        <f t="shared" si="3"/>
        <v>#DIV/0!</v>
      </c>
      <c r="W23" t="s">
        <v>108</v>
      </c>
      <c r="X23" t="s">
        <v>104</v>
      </c>
      <c r="Y23" t="s">
        <v>105</v>
      </c>
    </row>
    <row r="24" spans="1:25" x14ac:dyDescent="0.35">
      <c r="A24" s="3" t="s">
        <v>27</v>
      </c>
      <c r="B24" t="s">
        <v>150</v>
      </c>
      <c r="C24" s="5">
        <v>28.702819999999999</v>
      </c>
      <c r="D24" s="7">
        <v>23.434212199983399</v>
      </c>
      <c r="E24" s="5">
        <v>53.352260000000001</v>
      </c>
      <c r="F24" s="7">
        <v>23.378552343325801</v>
      </c>
      <c r="G24">
        <v>17.653695224930299</v>
      </c>
      <c r="H24">
        <f t="shared" si="6"/>
        <v>32.216961135827297</v>
      </c>
      <c r="I24">
        <f t="shared" si="0"/>
        <v>12.521782349546291</v>
      </c>
      <c r="J24" s="4">
        <f t="shared" si="1"/>
        <v>0.38867049864679126</v>
      </c>
      <c r="K24" t="s">
        <v>151</v>
      </c>
      <c r="L24" t="s">
        <v>104</v>
      </c>
      <c r="M24" t="s">
        <v>105</v>
      </c>
      <c r="O24" s="5"/>
      <c r="P24" s="7"/>
      <c r="Q24" s="5"/>
      <c r="R24" s="7"/>
      <c r="T24" t="e">
        <f t="shared" si="7"/>
        <v>#DIV/0!</v>
      </c>
      <c r="U24" t="e">
        <f t="shared" si="2"/>
        <v>#DIV/0!</v>
      </c>
      <c r="V24" s="4" t="e">
        <f t="shared" si="3"/>
        <v>#DIV/0!</v>
      </c>
      <c r="W24" t="s">
        <v>151</v>
      </c>
      <c r="X24" t="s">
        <v>104</v>
      </c>
      <c r="Y24" t="s">
        <v>105</v>
      </c>
    </row>
    <row r="25" spans="1:25" x14ac:dyDescent="0.35">
      <c r="A25" s="3" t="s">
        <v>28</v>
      </c>
      <c r="B25" t="s">
        <v>153</v>
      </c>
      <c r="C25" s="5">
        <v>38.140860000000004</v>
      </c>
      <c r="D25" s="7">
        <v>30.1165285722543</v>
      </c>
      <c r="E25" s="5">
        <v>41.817480000000003</v>
      </c>
      <c r="F25" s="7">
        <v>27.8051960760375</v>
      </c>
      <c r="G25">
        <v>25.769088486307101</v>
      </c>
      <c r="H25">
        <f t="shared" si="6"/>
        <v>34.470016162072952</v>
      </c>
      <c r="I25">
        <f t="shared" si="0"/>
        <v>6.1870496077071255</v>
      </c>
      <c r="J25" s="4">
        <f t="shared" si="1"/>
        <v>0.17949076607961328</v>
      </c>
      <c r="K25" t="s">
        <v>151</v>
      </c>
      <c r="L25" t="s">
        <v>104</v>
      </c>
      <c r="M25" t="s">
        <v>105</v>
      </c>
      <c r="O25" s="5"/>
      <c r="P25" s="7"/>
      <c r="Q25" s="5"/>
      <c r="R25" s="7"/>
      <c r="T25" t="e">
        <f t="shared" si="7"/>
        <v>#DIV/0!</v>
      </c>
      <c r="U25" t="e">
        <f t="shared" si="2"/>
        <v>#DIV/0!</v>
      </c>
      <c r="V25" s="4" t="e">
        <f t="shared" si="3"/>
        <v>#DIV/0!</v>
      </c>
      <c r="W25" t="s">
        <v>151</v>
      </c>
      <c r="X25" t="s">
        <v>104</v>
      </c>
      <c r="Y25" t="s">
        <v>105</v>
      </c>
    </row>
    <row r="26" spans="1:25" x14ac:dyDescent="0.35">
      <c r="A26" s="3" t="s">
        <v>29</v>
      </c>
      <c r="B26" t="s">
        <v>155</v>
      </c>
      <c r="C26" s="5">
        <v>17.194130000000001</v>
      </c>
      <c r="D26" s="7">
        <v>15.7509751581518</v>
      </c>
      <c r="E26" s="5">
        <v>50.857239999999997</v>
      </c>
      <c r="F26" s="7">
        <v>14.425654783023299</v>
      </c>
      <c r="G26">
        <v>14.8699802070958</v>
      </c>
      <c r="H26">
        <f t="shared" si="6"/>
        <v>24.556999985293778</v>
      </c>
      <c r="I26">
        <f t="shared" si="0"/>
        <v>14.150444444340691</v>
      </c>
      <c r="J26" s="4">
        <f t="shared" si="1"/>
        <v>0.5762285479828495</v>
      </c>
      <c r="K26" t="s">
        <v>151</v>
      </c>
      <c r="L26" t="s">
        <v>104</v>
      </c>
      <c r="M26" t="s">
        <v>105</v>
      </c>
      <c r="O26" s="5"/>
      <c r="P26" s="7"/>
      <c r="Q26" s="5"/>
      <c r="R26" s="7"/>
      <c r="T26" t="e">
        <f t="shared" si="7"/>
        <v>#DIV/0!</v>
      </c>
      <c r="U26" t="e">
        <f t="shared" si="2"/>
        <v>#DIV/0!</v>
      </c>
      <c r="V26" s="4" t="e">
        <f t="shared" si="3"/>
        <v>#DIV/0!</v>
      </c>
      <c r="W26" t="s">
        <v>151</v>
      </c>
      <c r="X26" t="s">
        <v>104</v>
      </c>
      <c r="Y26" t="s">
        <v>105</v>
      </c>
    </row>
    <row r="27" spans="1:25" x14ac:dyDescent="0.35">
      <c r="A27" s="3" t="s">
        <v>30</v>
      </c>
      <c r="B27" t="s">
        <v>157</v>
      </c>
      <c r="C27" s="5">
        <v>48.385629999999999</v>
      </c>
      <c r="D27" s="7">
        <v>30.410129880343899</v>
      </c>
      <c r="E27" s="5">
        <v>33.564770000000003</v>
      </c>
      <c r="F27" s="7">
        <v>28.175155765084401</v>
      </c>
      <c r="G27">
        <v>30.712356200963502</v>
      </c>
      <c r="H27">
        <f t="shared" si="6"/>
        <v>35.133921411357079</v>
      </c>
      <c r="I27">
        <f t="shared" si="0"/>
        <v>7.2725350950834384</v>
      </c>
      <c r="J27" s="4">
        <f t="shared" si="1"/>
        <v>0.20699468783841998</v>
      </c>
      <c r="K27" t="s">
        <v>151</v>
      </c>
      <c r="L27" t="s">
        <v>104</v>
      </c>
      <c r="M27" t="s">
        <v>105</v>
      </c>
      <c r="O27" s="5"/>
      <c r="P27" s="7"/>
      <c r="Q27" s="5"/>
      <c r="R27" s="7"/>
      <c r="T27" t="e">
        <f t="shared" si="7"/>
        <v>#DIV/0!</v>
      </c>
      <c r="U27" t="e">
        <f t="shared" si="2"/>
        <v>#DIV/0!</v>
      </c>
      <c r="V27" s="4" t="e">
        <f t="shared" si="3"/>
        <v>#DIV/0!</v>
      </c>
      <c r="W27" t="s">
        <v>151</v>
      </c>
      <c r="X27" t="s">
        <v>104</v>
      </c>
      <c r="Y27" t="s">
        <v>105</v>
      </c>
    </row>
    <row r="28" spans="1:25" x14ac:dyDescent="0.35">
      <c r="A28" s="3" t="s">
        <v>31</v>
      </c>
      <c r="B28" t="s">
        <v>159</v>
      </c>
      <c r="C28" s="5">
        <v>48.905099999999997</v>
      </c>
      <c r="D28" s="7">
        <v>33.031041129423997</v>
      </c>
      <c r="E28" s="5">
        <v>69.513630000000006</v>
      </c>
      <c r="F28" s="7">
        <v>32.524704415513099</v>
      </c>
      <c r="G28">
        <v>29.9620055057425</v>
      </c>
      <c r="H28">
        <f t="shared" si="6"/>
        <v>45.993618886234273</v>
      </c>
      <c r="I28">
        <f t="shared" si="0"/>
        <v>14.944683511226884</v>
      </c>
      <c r="J28" s="4">
        <f t="shared" si="1"/>
        <v>0.32492949833307799</v>
      </c>
      <c r="K28" t="s">
        <v>151</v>
      </c>
      <c r="L28" t="s">
        <v>104</v>
      </c>
      <c r="M28" t="s">
        <v>105</v>
      </c>
      <c r="O28" s="5"/>
      <c r="P28" s="7"/>
      <c r="Q28" s="5"/>
      <c r="R28" s="7"/>
      <c r="T28" t="e">
        <f t="shared" si="7"/>
        <v>#DIV/0!</v>
      </c>
      <c r="U28" t="e">
        <f t="shared" si="2"/>
        <v>#DIV/0!</v>
      </c>
      <c r="V28" s="4" t="e">
        <f t="shared" si="3"/>
        <v>#DIV/0!</v>
      </c>
      <c r="W28" t="s">
        <v>151</v>
      </c>
      <c r="X28" t="s">
        <v>104</v>
      </c>
      <c r="Y28" t="s">
        <v>105</v>
      </c>
    </row>
    <row r="29" spans="1:25" x14ac:dyDescent="0.35">
      <c r="A29" s="3" t="s">
        <v>32</v>
      </c>
      <c r="B29" t="s">
        <v>161</v>
      </c>
      <c r="C29" s="5">
        <v>25.205770000000001</v>
      </c>
      <c r="D29" s="7">
        <v>17.319717236411801</v>
      </c>
      <c r="E29" s="5">
        <v>63.579430000000002</v>
      </c>
      <c r="F29" s="7">
        <v>14.5349979149782</v>
      </c>
      <c r="G29">
        <v>14.2301417533457</v>
      </c>
      <c r="H29">
        <f t="shared" si="6"/>
        <v>30.159978787847503</v>
      </c>
      <c r="I29">
        <f t="shared" si="0"/>
        <v>18.726580116927192</v>
      </c>
      <c r="J29" s="4">
        <f t="shared" si="1"/>
        <v>0.62090826550822298</v>
      </c>
      <c r="K29" t="s">
        <v>151</v>
      </c>
      <c r="L29" t="s">
        <v>104</v>
      </c>
      <c r="M29" t="s">
        <v>105</v>
      </c>
      <c r="O29" s="5"/>
      <c r="P29" s="7"/>
      <c r="Q29" s="5"/>
      <c r="R29" s="7"/>
      <c r="T29" t="e">
        <f t="shared" si="7"/>
        <v>#DIV/0!</v>
      </c>
      <c r="U29" t="e">
        <f t="shared" si="2"/>
        <v>#DIV/0!</v>
      </c>
      <c r="V29" s="4" t="e">
        <f t="shared" si="3"/>
        <v>#DIV/0!</v>
      </c>
      <c r="W29" t="s">
        <v>151</v>
      </c>
      <c r="X29" t="s">
        <v>104</v>
      </c>
      <c r="Y29" t="s">
        <v>105</v>
      </c>
    </row>
    <row r="30" spans="1:25" x14ac:dyDescent="0.35">
      <c r="A30" s="3" t="s">
        <v>33</v>
      </c>
      <c r="B30" t="s">
        <v>163</v>
      </c>
      <c r="C30" s="5">
        <v>16.40183</v>
      </c>
      <c r="D30" s="7">
        <v>14.475101201960801</v>
      </c>
      <c r="E30" s="5">
        <v>36.599069999999998</v>
      </c>
      <c r="F30" s="7">
        <v>13.5156308111582</v>
      </c>
      <c r="G30">
        <v>12.9018004593177</v>
      </c>
      <c r="H30">
        <f t="shared" si="6"/>
        <v>20.24790800327975</v>
      </c>
      <c r="I30">
        <f t="shared" si="0"/>
        <v>8.9885917255728103</v>
      </c>
      <c r="J30" s="4">
        <f t="shared" si="1"/>
        <v>0.44392693428461055</v>
      </c>
      <c r="K30" t="s">
        <v>151</v>
      </c>
      <c r="L30" t="s">
        <v>104</v>
      </c>
      <c r="M30" t="s">
        <v>105</v>
      </c>
      <c r="O30" s="5"/>
      <c r="P30" s="7"/>
      <c r="Q30" s="5"/>
      <c r="R30" s="7"/>
      <c r="T30" t="e">
        <f t="shared" si="7"/>
        <v>#DIV/0!</v>
      </c>
      <c r="U30" t="e">
        <f t="shared" si="2"/>
        <v>#DIV/0!</v>
      </c>
      <c r="V30" s="4" t="e">
        <f t="shared" si="3"/>
        <v>#DIV/0!</v>
      </c>
      <c r="W30" t="s">
        <v>151</v>
      </c>
      <c r="X30" t="s">
        <v>104</v>
      </c>
      <c r="Y30" t="s">
        <v>105</v>
      </c>
    </row>
    <row r="31" spans="1:25" x14ac:dyDescent="0.35">
      <c r="A31" s="3" t="s">
        <v>34</v>
      </c>
      <c r="B31" t="s">
        <v>165</v>
      </c>
      <c r="C31" s="5">
        <v>19.432220000000001</v>
      </c>
      <c r="D31" s="7">
        <v>13.7006632906307</v>
      </c>
      <c r="E31" s="5">
        <v>32.797179999999997</v>
      </c>
      <c r="F31" s="7">
        <v>14.661262128155199</v>
      </c>
      <c r="G31">
        <v>10.4689189958616</v>
      </c>
      <c r="H31">
        <f t="shared" si="6"/>
        <v>20.147831354696475</v>
      </c>
      <c r="I31">
        <f t="shared" si="0"/>
        <v>7.8374946793647933</v>
      </c>
      <c r="J31" s="4">
        <f t="shared" si="1"/>
        <v>0.38899941841819452</v>
      </c>
      <c r="K31" t="s">
        <v>151</v>
      </c>
      <c r="L31" t="s">
        <v>104</v>
      </c>
      <c r="M31" t="s">
        <v>105</v>
      </c>
      <c r="O31" s="5"/>
      <c r="P31" s="7"/>
      <c r="Q31" s="5"/>
      <c r="R31" s="7"/>
      <c r="T31" t="e">
        <f t="shared" si="7"/>
        <v>#DIV/0!</v>
      </c>
      <c r="U31" t="e">
        <f t="shared" si="2"/>
        <v>#DIV/0!</v>
      </c>
      <c r="V31" s="4" t="e">
        <f t="shared" si="3"/>
        <v>#DIV/0!</v>
      </c>
      <c r="W31" t="s">
        <v>151</v>
      </c>
      <c r="X31" t="s">
        <v>104</v>
      </c>
      <c r="Y31" t="s">
        <v>105</v>
      </c>
    </row>
    <row r="32" spans="1:25" x14ac:dyDescent="0.35">
      <c r="A32" s="3" t="s">
        <v>35</v>
      </c>
      <c r="B32" t="s">
        <v>167</v>
      </c>
      <c r="C32" s="5">
        <v>4.0942990000000004</v>
      </c>
      <c r="D32" s="7">
        <v>10.30270525886</v>
      </c>
      <c r="E32" s="5">
        <v>27.163430000000002</v>
      </c>
      <c r="F32" s="7">
        <v>6.79700512139644</v>
      </c>
      <c r="G32">
        <v>9.2213284432397593</v>
      </c>
      <c r="H32">
        <f t="shared" si="6"/>
        <v>12.089359845064109</v>
      </c>
      <c r="I32">
        <f t="shared" si="0"/>
        <v>8.1108597001947764</v>
      </c>
      <c r="J32" s="4">
        <f t="shared" si="1"/>
        <v>0.6709089483763121</v>
      </c>
      <c r="K32" t="s">
        <v>151</v>
      </c>
      <c r="L32" t="s">
        <v>104</v>
      </c>
      <c r="M32" t="s">
        <v>105</v>
      </c>
      <c r="O32" s="5"/>
      <c r="P32" s="7"/>
      <c r="Q32" s="5"/>
      <c r="R32" s="7"/>
      <c r="T32" t="e">
        <f t="shared" si="7"/>
        <v>#DIV/0!</v>
      </c>
      <c r="U32" t="e">
        <f t="shared" si="2"/>
        <v>#DIV/0!</v>
      </c>
      <c r="V32" s="4" t="e">
        <f t="shared" si="3"/>
        <v>#DIV/0!</v>
      </c>
      <c r="W32" t="s">
        <v>151</v>
      </c>
      <c r="X32" t="s">
        <v>104</v>
      </c>
      <c r="Y32" t="s">
        <v>105</v>
      </c>
    </row>
    <row r="33" spans="1:25" x14ac:dyDescent="0.35">
      <c r="A33" s="3" t="s">
        <v>36</v>
      </c>
      <c r="B33" t="s">
        <v>169</v>
      </c>
      <c r="C33" s="5">
        <v>13.735950000000001</v>
      </c>
      <c r="D33" s="7">
        <v>2.20689740549706</v>
      </c>
      <c r="E33" s="5">
        <v>7.1227999999999998</v>
      </c>
      <c r="F33" s="7">
        <v>10.8485346306729</v>
      </c>
      <c r="G33">
        <v>6.8417408766984602</v>
      </c>
      <c r="H33">
        <f t="shared" si="6"/>
        <v>8.4785455090424904</v>
      </c>
      <c r="I33">
        <f t="shared" si="0"/>
        <v>3.9133635088437897</v>
      </c>
      <c r="J33" s="4">
        <f t="shared" si="1"/>
        <v>0.46156071282157196</v>
      </c>
      <c r="K33" t="s">
        <v>151</v>
      </c>
      <c r="L33" t="s">
        <v>104</v>
      </c>
      <c r="M33" t="s">
        <v>105</v>
      </c>
      <c r="O33" s="5"/>
      <c r="P33" s="7"/>
      <c r="Q33" s="5"/>
      <c r="R33" s="7"/>
      <c r="T33" t="e">
        <f t="shared" si="7"/>
        <v>#DIV/0!</v>
      </c>
      <c r="U33" t="e">
        <f t="shared" si="2"/>
        <v>#DIV/0!</v>
      </c>
      <c r="V33" s="4" t="e">
        <f t="shared" si="3"/>
        <v>#DIV/0!</v>
      </c>
      <c r="W33" t="s">
        <v>151</v>
      </c>
      <c r="X33" t="s">
        <v>104</v>
      </c>
      <c r="Y33" t="s">
        <v>105</v>
      </c>
    </row>
    <row r="34" spans="1:25" x14ac:dyDescent="0.35">
      <c r="A34" s="3" t="s">
        <v>37</v>
      </c>
      <c r="B34" t="s">
        <v>171</v>
      </c>
      <c r="C34" s="5">
        <v>3.855629</v>
      </c>
      <c r="D34" s="7">
        <v>5.09390281276871</v>
      </c>
      <c r="E34" s="5">
        <v>12.219049999999999</v>
      </c>
      <c r="F34" s="7">
        <v>10.3236643085159</v>
      </c>
      <c r="G34">
        <v>9.0646765683026</v>
      </c>
      <c r="H34">
        <f t="shared" si="6"/>
        <v>7.8730615303211522</v>
      </c>
      <c r="I34">
        <f t="shared" si="0"/>
        <v>3.1588768316318512</v>
      </c>
      <c r="J34" s="4">
        <f t="shared" si="1"/>
        <v>0.4012259804481671</v>
      </c>
      <c r="K34" t="s">
        <v>151</v>
      </c>
      <c r="L34" t="s">
        <v>104</v>
      </c>
      <c r="M34" t="s">
        <v>105</v>
      </c>
      <c r="O34" s="5"/>
      <c r="P34" s="7"/>
      <c r="Q34" s="5"/>
      <c r="R34" s="7"/>
      <c r="T34" t="e">
        <f t="shared" si="7"/>
        <v>#DIV/0!</v>
      </c>
      <c r="U34" t="e">
        <f t="shared" si="2"/>
        <v>#DIV/0!</v>
      </c>
      <c r="V34" s="4" t="e">
        <f t="shared" si="3"/>
        <v>#DIV/0!</v>
      </c>
      <c r="W34" t="s">
        <v>151</v>
      </c>
      <c r="X34" t="s">
        <v>104</v>
      </c>
      <c r="Y34" t="s">
        <v>105</v>
      </c>
    </row>
    <row r="35" spans="1:25" x14ac:dyDescent="0.35">
      <c r="A35" s="3" t="s">
        <v>38</v>
      </c>
      <c r="B35" t="s">
        <v>173</v>
      </c>
      <c r="C35" s="5">
        <v>22.466930000000001</v>
      </c>
      <c r="D35" s="7">
        <v>19.344873003205301</v>
      </c>
      <c r="E35" s="5">
        <v>15.769450000000001</v>
      </c>
      <c r="F35" s="7">
        <v>17.428368852076702</v>
      </c>
      <c r="G35">
        <v>13.7978945484861</v>
      </c>
      <c r="H35">
        <f t="shared" si="6"/>
        <v>18.752405463820502</v>
      </c>
      <c r="I35">
        <f t="shared" ref="I35:I66" si="8">_xlfn.STDEV.P(C35:G35)</f>
        <v>2.9811926905724477</v>
      </c>
      <c r="J35" s="4">
        <f t="shared" ref="J35:J66" si="9">I35/H35</f>
        <v>0.15897654817266721</v>
      </c>
      <c r="K35" t="s">
        <v>151</v>
      </c>
      <c r="L35" t="s">
        <v>104</v>
      </c>
      <c r="M35" t="s">
        <v>105</v>
      </c>
      <c r="O35" s="5"/>
      <c r="P35" s="7"/>
      <c r="Q35" s="5"/>
      <c r="R35" s="7"/>
      <c r="T35" t="e">
        <f t="shared" si="7"/>
        <v>#DIV/0!</v>
      </c>
      <c r="U35" t="e">
        <f t="shared" ref="U35:U66" si="10">_xlfn.STDEV.P(O35:S35)</f>
        <v>#DIV/0!</v>
      </c>
      <c r="V35" s="4" t="e">
        <f t="shared" ref="V35:V66" si="11">U35/T35</f>
        <v>#DIV/0!</v>
      </c>
      <c r="W35" t="s">
        <v>151</v>
      </c>
      <c r="X35" t="s">
        <v>104</v>
      </c>
      <c r="Y35" t="s">
        <v>105</v>
      </c>
    </row>
    <row r="36" spans="1:25" x14ac:dyDescent="0.35">
      <c r="A36" s="3" t="s">
        <v>39</v>
      </c>
      <c r="B36" t="s">
        <v>175</v>
      </c>
      <c r="C36" s="5">
        <v>22.96256</v>
      </c>
      <c r="D36" s="7">
        <v>19.662467746082498</v>
      </c>
      <c r="E36" s="5">
        <v>34.856940000000002</v>
      </c>
      <c r="F36" s="7">
        <v>16.994633851288899</v>
      </c>
      <c r="G36">
        <v>14.263203360011801</v>
      </c>
      <c r="H36">
        <f t="shared" si="6"/>
        <v>23.619150399342846</v>
      </c>
      <c r="I36">
        <f t="shared" si="8"/>
        <v>7.1594075058961941</v>
      </c>
      <c r="J36" s="4">
        <f t="shared" si="9"/>
        <v>0.30311875680741629</v>
      </c>
      <c r="K36" t="s">
        <v>151</v>
      </c>
      <c r="L36" t="s">
        <v>104</v>
      </c>
      <c r="M36" t="s">
        <v>105</v>
      </c>
      <c r="O36" s="5"/>
      <c r="P36" s="7"/>
      <c r="Q36" s="5"/>
      <c r="R36" s="7"/>
      <c r="T36" t="e">
        <f t="shared" si="7"/>
        <v>#DIV/0!</v>
      </c>
      <c r="U36" t="e">
        <f t="shared" si="10"/>
        <v>#DIV/0!</v>
      </c>
      <c r="V36" s="4" t="e">
        <f t="shared" si="11"/>
        <v>#DIV/0!</v>
      </c>
      <c r="W36" t="s">
        <v>151</v>
      </c>
      <c r="X36" t="s">
        <v>104</v>
      </c>
      <c r="Y36" t="s">
        <v>105</v>
      </c>
    </row>
    <row r="37" spans="1:25" x14ac:dyDescent="0.35">
      <c r="A37" s="3" t="s">
        <v>40</v>
      </c>
      <c r="B37" t="s">
        <v>177</v>
      </c>
      <c r="C37" s="5">
        <v>29.076550000000001</v>
      </c>
      <c r="D37" s="7">
        <v>20.181648115818401</v>
      </c>
      <c r="E37" s="5">
        <v>35.253309999999999</v>
      </c>
      <c r="F37" s="7">
        <v>22.444411618568498</v>
      </c>
      <c r="G37">
        <v>16.879975707983</v>
      </c>
      <c r="H37">
        <f t="shared" si="6"/>
        <v>26.738979933596724</v>
      </c>
      <c r="I37">
        <f t="shared" si="8"/>
        <v>6.590294975681017</v>
      </c>
      <c r="J37" s="4">
        <f t="shared" si="9"/>
        <v>0.2464677034070589</v>
      </c>
      <c r="K37" t="s">
        <v>151</v>
      </c>
      <c r="L37" t="s">
        <v>104</v>
      </c>
      <c r="M37" t="s">
        <v>105</v>
      </c>
      <c r="O37" s="5"/>
      <c r="P37" s="7"/>
      <c r="Q37" s="5"/>
      <c r="R37" s="7"/>
      <c r="T37" t="e">
        <f t="shared" si="7"/>
        <v>#DIV/0!</v>
      </c>
      <c r="U37" t="e">
        <f t="shared" si="10"/>
        <v>#DIV/0!</v>
      </c>
      <c r="V37" s="4" t="e">
        <f t="shared" si="11"/>
        <v>#DIV/0!</v>
      </c>
      <c r="W37" t="s">
        <v>151</v>
      </c>
      <c r="X37" t="s">
        <v>104</v>
      </c>
      <c r="Y37" t="s">
        <v>105</v>
      </c>
    </row>
    <row r="38" spans="1:25" x14ac:dyDescent="0.35">
      <c r="A38" s="3" t="s">
        <v>41</v>
      </c>
      <c r="B38" t="s">
        <v>179</v>
      </c>
      <c r="C38" s="5">
        <v>25.283290000000001</v>
      </c>
      <c r="D38" s="7">
        <v>19.394105164390101</v>
      </c>
      <c r="E38" s="5">
        <v>38.101759999999999</v>
      </c>
      <c r="F38" s="7">
        <v>16.6507809513895</v>
      </c>
      <c r="G38">
        <v>16.493774392662601</v>
      </c>
      <c r="H38">
        <f t="shared" si="6"/>
        <v>24.857484028944903</v>
      </c>
      <c r="I38">
        <f t="shared" si="8"/>
        <v>8.108661441289895</v>
      </c>
      <c r="J38" s="4">
        <f t="shared" si="9"/>
        <v>0.32620604047649765</v>
      </c>
      <c r="K38" t="s">
        <v>151</v>
      </c>
      <c r="L38" t="s">
        <v>104</v>
      </c>
      <c r="M38" t="s">
        <v>105</v>
      </c>
      <c r="O38" s="5"/>
      <c r="P38" s="7"/>
      <c r="Q38" s="5"/>
      <c r="R38" s="7"/>
      <c r="T38" t="e">
        <f t="shared" si="7"/>
        <v>#DIV/0!</v>
      </c>
      <c r="U38" t="e">
        <f t="shared" si="10"/>
        <v>#DIV/0!</v>
      </c>
      <c r="V38" s="4" t="e">
        <f t="shared" si="11"/>
        <v>#DIV/0!</v>
      </c>
      <c r="W38" t="s">
        <v>151</v>
      </c>
      <c r="X38" t="s">
        <v>104</v>
      </c>
      <c r="Y38" t="s">
        <v>105</v>
      </c>
    </row>
    <row r="39" spans="1:25" x14ac:dyDescent="0.35">
      <c r="A39" s="3" t="s">
        <v>42</v>
      </c>
      <c r="B39" t="s">
        <v>181</v>
      </c>
      <c r="C39" s="5">
        <v>46.826149999999998</v>
      </c>
      <c r="D39" s="7">
        <v>33.655348913159102</v>
      </c>
      <c r="E39" s="5">
        <v>43.13908</v>
      </c>
      <c r="F39" s="7">
        <v>30.3848119444955</v>
      </c>
      <c r="G39">
        <v>30.019442833052</v>
      </c>
      <c r="H39">
        <f t="shared" si="6"/>
        <v>38.501347714413654</v>
      </c>
      <c r="I39">
        <f t="shared" si="8"/>
        <v>6.8953160836348237</v>
      </c>
      <c r="J39" s="4">
        <f t="shared" si="9"/>
        <v>0.17909284980830531</v>
      </c>
      <c r="K39" t="s">
        <v>151</v>
      </c>
      <c r="L39" t="s">
        <v>104</v>
      </c>
      <c r="M39" t="s">
        <v>105</v>
      </c>
      <c r="O39" s="5"/>
      <c r="P39" s="7"/>
      <c r="Q39" s="5"/>
      <c r="R39" s="7"/>
      <c r="T39" t="e">
        <f t="shared" si="7"/>
        <v>#DIV/0!</v>
      </c>
      <c r="U39" t="e">
        <f t="shared" si="10"/>
        <v>#DIV/0!</v>
      </c>
      <c r="V39" s="4" t="e">
        <f t="shared" si="11"/>
        <v>#DIV/0!</v>
      </c>
      <c r="W39" t="s">
        <v>151</v>
      </c>
      <c r="X39" t="s">
        <v>104</v>
      </c>
      <c r="Y39" t="s">
        <v>105</v>
      </c>
    </row>
    <row r="40" spans="1:25" x14ac:dyDescent="0.35">
      <c r="A40" s="3" t="s">
        <v>43</v>
      </c>
      <c r="B40" t="s">
        <v>183</v>
      </c>
      <c r="C40" s="5">
        <v>31.864070000000002</v>
      </c>
      <c r="D40" s="7">
        <v>21.754566911867801</v>
      </c>
      <c r="E40" s="5">
        <v>67.089179999999999</v>
      </c>
      <c r="F40" s="7">
        <v>21.5449384547329</v>
      </c>
      <c r="G40">
        <v>18.640819524197401</v>
      </c>
      <c r="H40">
        <f t="shared" si="6"/>
        <v>35.563188841650174</v>
      </c>
      <c r="I40">
        <f t="shared" si="8"/>
        <v>18.021399772958752</v>
      </c>
      <c r="J40" s="4">
        <f t="shared" si="9"/>
        <v>0.50674307788318507</v>
      </c>
      <c r="K40" t="s">
        <v>151</v>
      </c>
      <c r="L40" t="s">
        <v>104</v>
      </c>
      <c r="M40" t="s">
        <v>105</v>
      </c>
      <c r="O40" s="5"/>
      <c r="P40" s="7"/>
      <c r="Q40" s="5"/>
      <c r="R40" s="7"/>
      <c r="T40" t="e">
        <f t="shared" si="7"/>
        <v>#DIV/0!</v>
      </c>
      <c r="U40" t="e">
        <f t="shared" si="10"/>
        <v>#DIV/0!</v>
      </c>
      <c r="V40" s="4" t="e">
        <f t="shared" si="11"/>
        <v>#DIV/0!</v>
      </c>
      <c r="W40" t="s">
        <v>151</v>
      </c>
      <c r="X40" t="s">
        <v>104</v>
      </c>
      <c r="Y40" t="s">
        <v>105</v>
      </c>
    </row>
    <row r="41" spans="1:25" x14ac:dyDescent="0.35">
      <c r="A41" s="3" t="s">
        <v>44</v>
      </c>
      <c r="B41" t="s">
        <v>185</v>
      </c>
      <c r="C41" s="5">
        <v>29.32302</v>
      </c>
      <c r="D41" s="7">
        <v>22.6866044356542</v>
      </c>
      <c r="E41" s="5">
        <v>46.645310000000002</v>
      </c>
      <c r="F41" s="7">
        <v>19.241786954268701</v>
      </c>
      <c r="G41">
        <v>17.989919770028798</v>
      </c>
      <c r="H41">
        <f t="shared" si="6"/>
        <v>29.474180347480729</v>
      </c>
      <c r="I41">
        <f t="shared" si="8"/>
        <v>10.499087551927412</v>
      </c>
      <c r="J41" s="4">
        <f t="shared" si="9"/>
        <v>0.35621304572850687</v>
      </c>
      <c r="K41" t="s">
        <v>151</v>
      </c>
      <c r="L41" t="s">
        <v>104</v>
      </c>
      <c r="M41" t="s">
        <v>105</v>
      </c>
      <c r="O41" s="5"/>
      <c r="P41" s="7"/>
      <c r="Q41" s="5"/>
      <c r="R41" s="7"/>
      <c r="T41" t="e">
        <f t="shared" si="7"/>
        <v>#DIV/0!</v>
      </c>
      <c r="U41" t="e">
        <f t="shared" si="10"/>
        <v>#DIV/0!</v>
      </c>
      <c r="V41" s="4" t="e">
        <f t="shared" si="11"/>
        <v>#DIV/0!</v>
      </c>
      <c r="W41" t="s">
        <v>151</v>
      </c>
      <c r="X41" t="s">
        <v>104</v>
      </c>
      <c r="Y41" t="s">
        <v>105</v>
      </c>
    </row>
    <row r="42" spans="1:25" x14ac:dyDescent="0.35">
      <c r="A42" s="3" t="s">
        <v>45</v>
      </c>
      <c r="B42" t="s">
        <v>187</v>
      </c>
      <c r="C42" s="5">
        <v>28.972580000000001</v>
      </c>
      <c r="D42" s="7">
        <v>17.606108127820999</v>
      </c>
      <c r="E42" s="5">
        <v>45.231839999999998</v>
      </c>
      <c r="F42" s="7">
        <v>18.237190689990499</v>
      </c>
      <c r="G42">
        <v>17.456148279238199</v>
      </c>
      <c r="H42">
        <f t="shared" si="6"/>
        <v>27.511929704452871</v>
      </c>
      <c r="I42">
        <f t="shared" si="8"/>
        <v>10.781185436861103</v>
      </c>
      <c r="J42" s="4">
        <f t="shared" si="9"/>
        <v>0.3918731093266839</v>
      </c>
      <c r="K42" t="s">
        <v>108</v>
      </c>
      <c r="L42" t="s">
        <v>104</v>
      </c>
      <c r="M42" t="s">
        <v>105</v>
      </c>
      <c r="O42" s="5"/>
      <c r="P42" s="7"/>
      <c r="Q42" s="5"/>
      <c r="R42" s="7"/>
      <c r="T42" t="e">
        <f t="shared" si="7"/>
        <v>#DIV/0!</v>
      </c>
      <c r="U42" t="e">
        <f t="shared" si="10"/>
        <v>#DIV/0!</v>
      </c>
      <c r="V42" s="4" t="e">
        <f t="shared" si="11"/>
        <v>#DIV/0!</v>
      </c>
      <c r="W42" t="s">
        <v>108</v>
      </c>
      <c r="X42" t="s">
        <v>104</v>
      </c>
      <c r="Y42" t="s">
        <v>105</v>
      </c>
    </row>
    <row r="43" spans="1:25" x14ac:dyDescent="0.35">
      <c r="A43" s="3" t="s">
        <v>46</v>
      </c>
      <c r="B43" t="s">
        <v>189</v>
      </c>
      <c r="C43" s="5">
        <v>32.670119999999997</v>
      </c>
      <c r="D43" s="7">
        <v>25.027898766589701</v>
      </c>
      <c r="E43" s="5">
        <v>40.613889999999998</v>
      </c>
      <c r="F43" s="7">
        <v>32.393341833579598</v>
      </c>
      <c r="G43">
        <v>23.708214576376001</v>
      </c>
      <c r="H43">
        <f t="shared" ref="H43:H74" si="12">AVERAGE(C43:F43)</f>
        <v>32.67631265004232</v>
      </c>
      <c r="I43">
        <f t="shared" si="8"/>
        <v>6.0979489403922313</v>
      </c>
      <c r="J43" s="4">
        <f t="shared" si="9"/>
        <v>0.18661680115808091</v>
      </c>
      <c r="K43" t="s">
        <v>108</v>
      </c>
      <c r="L43" t="s">
        <v>104</v>
      </c>
      <c r="M43" t="s">
        <v>105</v>
      </c>
      <c r="O43" s="5"/>
      <c r="P43" s="7"/>
      <c r="Q43" s="5"/>
      <c r="R43" s="7"/>
      <c r="T43" t="e">
        <f t="shared" si="7"/>
        <v>#DIV/0!</v>
      </c>
      <c r="U43" t="e">
        <f t="shared" si="10"/>
        <v>#DIV/0!</v>
      </c>
      <c r="V43" s="4" t="e">
        <f t="shared" si="11"/>
        <v>#DIV/0!</v>
      </c>
      <c r="W43" t="s">
        <v>108</v>
      </c>
      <c r="X43" t="s">
        <v>104</v>
      </c>
      <c r="Y43" t="s">
        <v>105</v>
      </c>
    </row>
    <row r="44" spans="1:25" x14ac:dyDescent="0.35">
      <c r="A44" s="3" t="s">
        <v>47</v>
      </c>
      <c r="B44" t="s">
        <v>191</v>
      </c>
      <c r="C44" s="5">
        <v>38.546660000000003</v>
      </c>
      <c r="D44" s="7">
        <v>25.355344461352001</v>
      </c>
      <c r="E44" s="5">
        <v>44.109699999999997</v>
      </c>
      <c r="F44" s="7">
        <v>29.061844556404701</v>
      </c>
      <c r="G44">
        <v>23.148221757381901</v>
      </c>
      <c r="H44">
        <f t="shared" si="12"/>
        <v>34.268387254439176</v>
      </c>
      <c r="I44">
        <f t="shared" si="8"/>
        <v>8.0078953225521179</v>
      </c>
      <c r="J44" s="4">
        <f t="shared" si="9"/>
        <v>0.23368170970796892</v>
      </c>
      <c r="K44" t="s">
        <v>108</v>
      </c>
      <c r="L44" t="s">
        <v>104</v>
      </c>
      <c r="M44" t="s">
        <v>105</v>
      </c>
      <c r="O44" s="5"/>
      <c r="P44" s="7"/>
      <c r="Q44" s="5"/>
      <c r="R44" s="7"/>
      <c r="T44" t="e">
        <f t="shared" si="7"/>
        <v>#DIV/0!</v>
      </c>
      <c r="U44" t="e">
        <f t="shared" si="10"/>
        <v>#DIV/0!</v>
      </c>
      <c r="V44" s="4" t="e">
        <f t="shared" si="11"/>
        <v>#DIV/0!</v>
      </c>
      <c r="W44" t="s">
        <v>108</v>
      </c>
      <c r="X44" t="s">
        <v>104</v>
      </c>
      <c r="Y44" t="s">
        <v>105</v>
      </c>
    </row>
    <row r="45" spans="1:25" x14ac:dyDescent="0.35">
      <c r="A45" s="3" t="s">
        <v>48</v>
      </c>
      <c r="B45" t="s">
        <v>193</v>
      </c>
      <c r="C45" s="5">
        <v>3.5672220000000001</v>
      </c>
      <c r="D45" s="7">
        <v>5.61783014631719</v>
      </c>
      <c r="E45" s="5">
        <v>43.193710000000003</v>
      </c>
      <c r="F45" s="7">
        <v>6.8739392896310401</v>
      </c>
      <c r="G45">
        <v>5.8717234707231301</v>
      </c>
      <c r="H45">
        <f t="shared" si="12"/>
        <v>14.813175358987058</v>
      </c>
      <c r="I45">
        <f t="shared" si="8"/>
        <v>15.122643326505409</v>
      </c>
      <c r="J45" s="4">
        <f t="shared" si="9"/>
        <v>1.0208913997180624</v>
      </c>
      <c r="K45" t="s">
        <v>108</v>
      </c>
      <c r="L45" t="s">
        <v>104</v>
      </c>
      <c r="M45" t="s">
        <v>105</v>
      </c>
      <c r="O45" s="5"/>
      <c r="P45" s="7"/>
      <c r="Q45" s="5"/>
      <c r="R45" s="7"/>
      <c r="T45" t="e">
        <f t="shared" si="7"/>
        <v>#DIV/0!</v>
      </c>
      <c r="U45" t="e">
        <f t="shared" si="10"/>
        <v>#DIV/0!</v>
      </c>
      <c r="V45" s="4" t="e">
        <f t="shared" si="11"/>
        <v>#DIV/0!</v>
      </c>
      <c r="W45" t="s">
        <v>108</v>
      </c>
      <c r="X45" t="s">
        <v>104</v>
      </c>
      <c r="Y45" t="s">
        <v>105</v>
      </c>
    </row>
    <row r="46" spans="1:25" x14ac:dyDescent="0.35">
      <c r="A46" s="3" t="s">
        <v>49</v>
      </c>
      <c r="B46" t="s">
        <v>195</v>
      </c>
      <c r="C46" s="5">
        <v>4.3186530000000003</v>
      </c>
      <c r="D46" s="7">
        <v>5.4172448938971298</v>
      </c>
      <c r="E46" s="5">
        <v>14.297129999999999</v>
      </c>
      <c r="F46" s="7">
        <v>5.9296706764169604</v>
      </c>
      <c r="G46">
        <v>6.3098615913942</v>
      </c>
      <c r="H46">
        <f t="shared" si="12"/>
        <v>7.4906746425785222</v>
      </c>
      <c r="I46">
        <f t="shared" si="8"/>
        <v>3.5844345637247987</v>
      </c>
      <c r="J46" s="4">
        <f t="shared" si="9"/>
        <v>0.4785195906587828</v>
      </c>
      <c r="K46" t="s">
        <v>108</v>
      </c>
      <c r="L46" t="s">
        <v>104</v>
      </c>
      <c r="M46" t="s">
        <v>105</v>
      </c>
      <c r="O46" s="5"/>
      <c r="P46" s="7"/>
      <c r="Q46" s="5"/>
      <c r="R46" s="7"/>
      <c r="T46" t="e">
        <f t="shared" si="7"/>
        <v>#DIV/0!</v>
      </c>
      <c r="U46" t="e">
        <f t="shared" si="10"/>
        <v>#DIV/0!</v>
      </c>
      <c r="V46" s="4" t="e">
        <f t="shared" si="11"/>
        <v>#DIV/0!</v>
      </c>
      <c r="W46" t="s">
        <v>108</v>
      </c>
      <c r="X46" t="s">
        <v>104</v>
      </c>
      <c r="Y46" t="s">
        <v>105</v>
      </c>
    </row>
    <row r="47" spans="1:25" x14ac:dyDescent="0.35">
      <c r="A47" s="3" t="s">
        <v>50</v>
      </c>
      <c r="B47" t="s">
        <v>197</v>
      </c>
      <c r="C47" s="5">
        <v>43.978830000000002</v>
      </c>
      <c r="D47" s="7">
        <v>37.012277350569498</v>
      </c>
      <c r="E47" s="5">
        <v>4.8521130000000001</v>
      </c>
      <c r="F47" s="7">
        <v>30.556163307764798</v>
      </c>
      <c r="G47">
        <v>27.602967991351601</v>
      </c>
      <c r="H47">
        <f t="shared" si="12"/>
        <v>29.099845914583575</v>
      </c>
      <c r="I47">
        <f t="shared" si="8"/>
        <v>13.235230752076545</v>
      </c>
      <c r="J47" s="4">
        <f t="shared" si="9"/>
        <v>0.45482133448148682</v>
      </c>
      <c r="K47" t="s">
        <v>108</v>
      </c>
      <c r="L47" t="s">
        <v>104</v>
      </c>
      <c r="M47" t="s">
        <v>105</v>
      </c>
      <c r="O47" s="5"/>
      <c r="P47" s="7"/>
      <c r="Q47" s="5"/>
      <c r="R47" s="7"/>
      <c r="T47" t="e">
        <f t="shared" si="7"/>
        <v>#DIV/0!</v>
      </c>
      <c r="U47" t="e">
        <f t="shared" si="10"/>
        <v>#DIV/0!</v>
      </c>
      <c r="V47" s="4" t="e">
        <f t="shared" si="11"/>
        <v>#DIV/0!</v>
      </c>
      <c r="W47" t="s">
        <v>108</v>
      </c>
      <c r="X47" t="s">
        <v>104</v>
      </c>
      <c r="Y47" t="s">
        <v>105</v>
      </c>
    </row>
    <row r="48" spans="1:25" x14ac:dyDescent="0.35">
      <c r="A48" s="3" t="s">
        <v>51</v>
      </c>
      <c r="B48" t="s">
        <v>199</v>
      </c>
      <c r="C48" s="5">
        <v>35.732439999999997</v>
      </c>
      <c r="D48" s="7">
        <v>28.322704559267201</v>
      </c>
      <c r="E48" s="5">
        <v>54.23715</v>
      </c>
      <c r="F48" s="7">
        <v>27.187744604819201</v>
      </c>
      <c r="G48">
        <v>22.026093065876498</v>
      </c>
      <c r="H48">
        <f t="shared" si="12"/>
        <v>36.370009791021602</v>
      </c>
      <c r="I48">
        <f t="shared" si="8"/>
        <v>11.254445055557376</v>
      </c>
      <c r="J48" s="4">
        <f t="shared" si="9"/>
        <v>0.30944300318378465</v>
      </c>
      <c r="K48" t="s">
        <v>108</v>
      </c>
      <c r="L48" t="s">
        <v>104</v>
      </c>
      <c r="M48" t="s">
        <v>105</v>
      </c>
      <c r="O48" s="5"/>
      <c r="P48" s="7"/>
      <c r="Q48" s="5"/>
      <c r="R48" s="7"/>
      <c r="T48" t="e">
        <f t="shared" si="7"/>
        <v>#DIV/0!</v>
      </c>
      <c r="U48" t="e">
        <f t="shared" si="10"/>
        <v>#DIV/0!</v>
      </c>
      <c r="V48" s="4" t="e">
        <f t="shared" si="11"/>
        <v>#DIV/0!</v>
      </c>
      <c r="W48" t="s">
        <v>108</v>
      </c>
      <c r="X48" t="s">
        <v>104</v>
      </c>
      <c r="Y48" t="s">
        <v>105</v>
      </c>
    </row>
    <row r="49" spans="1:25" x14ac:dyDescent="0.35">
      <c r="A49" s="3" t="s">
        <v>52</v>
      </c>
      <c r="B49" t="s">
        <v>201</v>
      </c>
      <c r="C49" s="5">
        <v>38.970750000000002</v>
      </c>
      <c r="D49" s="7">
        <v>25.921623611409899</v>
      </c>
      <c r="E49" s="5">
        <v>47.02431</v>
      </c>
      <c r="F49" s="7">
        <v>29.904370910053199</v>
      </c>
      <c r="G49">
        <v>23.0535027186436</v>
      </c>
      <c r="H49">
        <f t="shared" si="12"/>
        <v>35.455263630365778</v>
      </c>
      <c r="I49">
        <f t="shared" si="8"/>
        <v>8.8424783775873887</v>
      </c>
      <c r="J49" s="4">
        <f t="shared" si="9"/>
        <v>0.24939818442117628</v>
      </c>
      <c r="K49" t="s">
        <v>108</v>
      </c>
      <c r="L49" t="s">
        <v>104</v>
      </c>
      <c r="M49" t="s">
        <v>105</v>
      </c>
      <c r="O49" s="5"/>
      <c r="P49" s="7"/>
      <c r="Q49" s="5"/>
      <c r="R49" s="7"/>
      <c r="T49" t="e">
        <f t="shared" si="7"/>
        <v>#DIV/0!</v>
      </c>
      <c r="U49" t="e">
        <f t="shared" si="10"/>
        <v>#DIV/0!</v>
      </c>
      <c r="V49" s="4" t="e">
        <f t="shared" si="11"/>
        <v>#DIV/0!</v>
      </c>
      <c r="W49" t="s">
        <v>108</v>
      </c>
      <c r="X49" t="s">
        <v>104</v>
      </c>
      <c r="Y49" t="s">
        <v>105</v>
      </c>
    </row>
    <row r="50" spans="1:25" x14ac:dyDescent="0.35">
      <c r="A50" s="3" t="s">
        <v>53</v>
      </c>
      <c r="B50" t="s">
        <v>203</v>
      </c>
      <c r="C50" s="5">
        <v>50.103450000000002</v>
      </c>
      <c r="D50" s="7">
        <v>36.353811367536601</v>
      </c>
      <c r="E50" s="5">
        <v>47.758560000000003</v>
      </c>
      <c r="F50" s="7">
        <v>35.0955900540214</v>
      </c>
      <c r="G50">
        <v>31.4075696138237</v>
      </c>
      <c r="H50">
        <f t="shared" si="12"/>
        <v>42.327852855389494</v>
      </c>
      <c r="I50">
        <f t="shared" si="8"/>
        <v>7.3939077196467489</v>
      </c>
      <c r="J50" s="4">
        <f t="shared" si="9"/>
        <v>0.17468185180352946</v>
      </c>
      <c r="K50" t="s">
        <v>108</v>
      </c>
      <c r="L50" t="s">
        <v>104</v>
      </c>
      <c r="M50" t="s">
        <v>105</v>
      </c>
      <c r="O50" s="5"/>
      <c r="P50" s="7"/>
      <c r="Q50" s="5"/>
      <c r="R50" s="7"/>
      <c r="T50" t="e">
        <f t="shared" si="7"/>
        <v>#DIV/0!</v>
      </c>
      <c r="U50" t="e">
        <f t="shared" si="10"/>
        <v>#DIV/0!</v>
      </c>
      <c r="V50" s="4" t="e">
        <f t="shared" si="11"/>
        <v>#DIV/0!</v>
      </c>
      <c r="W50" t="s">
        <v>108</v>
      </c>
      <c r="X50" t="s">
        <v>104</v>
      </c>
      <c r="Y50" t="s">
        <v>105</v>
      </c>
    </row>
    <row r="51" spans="1:25" x14ac:dyDescent="0.35">
      <c r="A51" s="3" t="s">
        <v>54</v>
      </c>
      <c r="B51" t="s">
        <v>205</v>
      </c>
      <c r="C51" s="5">
        <v>71.746030000000005</v>
      </c>
      <c r="D51" s="7">
        <v>43.377297230169702</v>
      </c>
      <c r="E51" s="5">
        <v>67.810839999999999</v>
      </c>
      <c r="F51" s="7">
        <v>49.202630107681699</v>
      </c>
      <c r="G51">
        <v>39.787619568243699</v>
      </c>
      <c r="H51">
        <f t="shared" si="12"/>
        <v>58.034199334462848</v>
      </c>
      <c r="I51">
        <f t="shared" si="8"/>
        <v>12.982823542956009</v>
      </c>
      <c r="J51" s="4">
        <f t="shared" si="9"/>
        <v>0.22370987610483548</v>
      </c>
      <c r="K51" t="s">
        <v>108</v>
      </c>
      <c r="L51" t="s">
        <v>104</v>
      </c>
      <c r="M51" t="s">
        <v>105</v>
      </c>
      <c r="O51" s="5"/>
      <c r="P51" s="7"/>
      <c r="Q51" s="5"/>
      <c r="R51" s="7"/>
      <c r="T51" t="e">
        <f t="shared" si="7"/>
        <v>#DIV/0!</v>
      </c>
      <c r="U51" t="e">
        <f t="shared" si="10"/>
        <v>#DIV/0!</v>
      </c>
      <c r="V51" s="4" t="e">
        <f t="shared" si="11"/>
        <v>#DIV/0!</v>
      </c>
      <c r="W51" t="s">
        <v>108</v>
      </c>
      <c r="X51" t="s">
        <v>104</v>
      </c>
      <c r="Y51" t="s">
        <v>105</v>
      </c>
    </row>
    <row r="52" spans="1:25" x14ac:dyDescent="0.35">
      <c r="A52" s="3" t="s">
        <v>55</v>
      </c>
      <c r="B52" t="s">
        <v>207</v>
      </c>
      <c r="C52" s="5">
        <v>51.001429999999999</v>
      </c>
      <c r="D52" s="7">
        <v>30.5935251349106</v>
      </c>
      <c r="E52" s="5">
        <v>82.437029999999993</v>
      </c>
      <c r="F52" s="7">
        <v>37.128847358084798</v>
      </c>
      <c r="G52">
        <v>31.8451363658838</v>
      </c>
      <c r="H52">
        <f t="shared" si="12"/>
        <v>50.290208123248846</v>
      </c>
      <c r="I52">
        <f t="shared" si="8"/>
        <v>19.325016268944783</v>
      </c>
      <c r="J52" s="4">
        <f t="shared" si="9"/>
        <v>0.3842699601000647</v>
      </c>
      <c r="K52" t="s">
        <v>108</v>
      </c>
      <c r="L52" t="s">
        <v>104</v>
      </c>
      <c r="M52" t="s">
        <v>105</v>
      </c>
      <c r="O52" s="5"/>
      <c r="P52" s="7"/>
      <c r="Q52" s="5"/>
      <c r="R52" s="7"/>
      <c r="T52" t="e">
        <f t="shared" si="7"/>
        <v>#DIV/0!</v>
      </c>
      <c r="U52" t="e">
        <f t="shared" si="10"/>
        <v>#DIV/0!</v>
      </c>
      <c r="V52" s="4" t="e">
        <f t="shared" si="11"/>
        <v>#DIV/0!</v>
      </c>
      <c r="W52" t="s">
        <v>108</v>
      </c>
      <c r="X52" t="s">
        <v>104</v>
      </c>
      <c r="Y52" t="s">
        <v>105</v>
      </c>
    </row>
    <row r="53" spans="1:25" x14ac:dyDescent="0.35">
      <c r="A53" s="3" t="s">
        <v>56</v>
      </c>
      <c r="B53" t="s">
        <v>209</v>
      </c>
      <c r="C53" s="5">
        <v>33.1676</v>
      </c>
      <c r="D53" s="7">
        <v>24.249969458262701</v>
      </c>
      <c r="E53" s="5">
        <v>67.169340000000005</v>
      </c>
      <c r="F53" s="7">
        <v>21.9914684361867</v>
      </c>
      <c r="G53">
        <v>18.843433209128801</v>
      </c>
      <c r="H53">
        <f t="shared" si="12"/>
        <v>36.644594473612351</v>
      </c>
      <c r="I53">
        <f t="shared" si="8"/>
        <v>17.695736694760047</v>
      </c>
      <c r="J53" s="4">
        <f t="shared" si="9"/>
        <v>0.48290169256758148</v>
      </c>
      <c r="K53" t="s">
        <v>108</v>
      </c>
      <c r="L53" t="s">
        <v>104</v>
      </c>
      <c r="M53" t="s">
        <v>105</v>
      </c>
      <c r="O53" s="5"/>
      <c r="P53" s="7"/>
      <c r="Q53" s="5"/>
      <c r="R53" s="7"/>
      <c r="T53" t="e">
        <f t="shared" si="7"/>
        <v>#DIV/0!</v>
      </c>
      <c r="U53" t="e">
        <f t="shared" si="10"/>
        <v>#DIV/0!</v>
      </c>
      <c r="V53" s="4" t="e">
        <f t="shared" si="11"/>
        <v>#DIV/0!</v>
      </c>
      <c r="W53" t="s">
        <v>108</v>
      </c>
      <c r="X53" t="s">
        <v>104</v>
      </c>
      <c r="Y53" t="s">
        <v>105</v>
      </c>
    </row>
    <row r="54" spans="1:25" x14ac:dyDescent="0.35">
      <c r="A54" s="3" t="s">
        <v>57</v>
      </c>
      <c r="B54" t="s">
        <v>211</v>
      </c>
      <c r="C54" s="5">
        <v>47.305230000000002</v>
      </c>
      <c r="D54" s="7">
        <v>28.956546593070499</v>
      </c>
      <c r="E54" s="5">
        <v>42.539079999999998</v>
      </c>
      <c r="F54" s="7">
        <v>29.070902787807199</v>
      </c>
      <c r="G54">
        <v>23.646202186609099</v>
      </c>
      <c r="H54">
        <f t="shared" si="12"/>
        <v>36.967939845219419</v>
      </c>
      <c r="I54">
        <f t="shared" si="8"/>
        <v>9.015738925799953</v>
      </c>
      <c r="J54" s="4">
        <f t="shared" si="9"/>
        <v>0.24387993930816354</v>
      </c>
      <c r="K54" t="s">
        <v>108</v>
      </c>
      <c r="L54" t="s">
        <v>104</v>
      </c>
      <c r="M54" t="s">
        <v>105</v>
      </c>
      <c r="O54" s="5"/>
      <c r="P54" s="7"/>
      <c r="Q54" s="5"/>
      <c r="R54" s="7"/>
      <c r="T54" t="e">
        <f t="shared" si="7"/>
        <v>#DIV/0!</v>
      </c>
      <c r="U54" t="e">
        <f t="shared" si="10"/>
        <v>#DIV/0!</v>
      </c>
      <c r="V54" s="4" t="e">
        <f t="shared" si="11"/>
        <v>#DIV/0!</v>
      </c>
      <c r="W54" t="s">
        <v>108</v>
      </c>
      <c r="X54" t="s">
        <v>104</v>
      </c>
      <c r="Y54" t="s">
        <v>105</v>
      </c>
    </row>
    <row r="55" spans="1:25" x14ac:dyDescent="0.35">
      <c r="A55" s="3" t="s">
        <v>58</v>
      </c>
      <c r="B55" t="s">
        <v>213</v>
      </c>
      <c r="C55" s="5">
        <v>39.719589999999997</v>
      </c>
      <c r="D55" s="7">
        <v>26.3713973806905</v>
      </c>
      <c r="E55" s="5">
        <v>53.893030000000003</v>
      </c>
      <c r="F55" s="7">
        <v>30.518555679877402</v>
      </c>
      <c r="G55">
        <v>29.408440648920902</v>
      </c>
      <c r="H55">
        <f t="shared" si="12"/>
        <v>37.625643265141974</v>
      </c>
      <c r="I55">
        <f t="shared" si="8"/>
        <v>10.001991437218861</v>
      </c>
      <c r="J55" s="4">
        <f t="shared" si="9"/>
        <v>0.26582911464759296</v>
      </c>
      <c r="K55" t="s">
        <v>108</v>
      </c>
      <c r="L55" t="s">
        <v>104</v>
      </c>
      <c r="M55" t="s">
        <v>105</v>
      </c>
      <c r="O55" s="5"/>
      <c r="P55" s="7"/>
      <c r="Q55" s="5"/>
      <c r="R55" s="7"/>
      <c r="T55" t="e">
        <f t="shared" si="7"/>
        <v>#DIV/0!</v>
      </c>
      <c r="U55" t="e">
        <f t="shared" si="10"/>
        <v>#DIV/0!</v>
      </c>
      <c r="V55" s="4" t="e">
        <f t="shared" si="11"/>
        <v>#DIV/0!</v>
      </c>
      <c r="W55" t="s">
        <v>108</v>
      </c>
      <c r="X55" t="s">
        <v>104</v>
      </c>
      <c r="Y55" t="s">
        <v>105</v>
      </c>
    </row>
    <row r="56" spans="1:25" x14ac:dyDescent="0.35">
      <c r="A56" s="3" t="s">
        <v>59</v>
      </c>
      <c r="B56" t="s">
        <v>215</v>
      </c>
      <c r="C56" s="5">
        <v>38.251809999999999</v>
      </c>
      <c r="D56" s="7">
        <v>26.917531293683801</v>
      </c>
      <c r="E56" s="5">
        <v>42.681800000000003</v>
      </c>
      <c r="F56" s="7">
        <v>30.036947523879402</v>
      </c>
      <c r="G56">
        <v>23.581866196506699</v>
      </c>
      <c r="H56">
        <f t="shared" si="12"/>
        <v>34.472022204390804</v>
      </c>
      <c r="I56">
        <f t="shared" si="8"/>
        <v>7.1176381739397883</v>
      </c>
      <c r="J56" s="4">
        <f t="shared" si="9"/>
        <v>0.20647579453674156</v>
      </c>
      <c r="K56" t="s">
        <v>108</v>
      </c>
      <c r="L56" t="s">
        <v>104</v>
      </c>
      <c r="M56" t="s">
        <v>105</v>
      </c>
      <c r="O56" s="5"/>
      <c r="P56" s="7"/>
      <c r="Q56" s="5"/>
      <c r="R56" s="7"/>
      <c r="T56" t="e">
        <f t="shared" si="7"/>
        <v>#DIV/0!</v>
      </c>
      <c r="U56" t="e">
        <f t="shared" si="10"/>
        <v>#DIV/0!</v>
      </c>
      <c r="V56" s="4" t="e">
        <f t="shared" si="11"/>
        <v>#DIV/0!</v>
      </c>
      <c r="W56" t="s">
        <v>108</v>
      </c>
      <c r="X56" t="s">
        <v>104</v>
      </c>
      <c r="Y56" t="s">
        <v>105</v>
      </c>
    </row>
    <row r="57" spans="1:25" x14ac:dyDescent="0.35">
      <c r="A57" s="3" t="s">
        <v>60</v>
      </c>
      <c r="B57" t="s">
        <v>217</v>
      </c>
      <c r="C57" s="5">
        <v>40.386330000000001</v>
      </c>
      <c r="D57" s="7">
        <v>26.203648453187501</v>
      </c>
      <c r="E57" s="5">
        <v>44.78689</v>
      </c>
      <c r="F57" s="7">
        <v>32.299823095563902</v>
      </c>
      <c r="G57">
        <v>22.705826279454701</v>
      </c>
      <c r="H57">
        <f t="shared" si="12"/>
        <v>35.919172887187848</v>
      </c>
      <c r="I57">
        <f t="shared" si="8"/>
        <v>8.3157324423777705</v>
      </c>
      <c r="J57" s="4">
        <f t="shared" si="9"/>
        <v>0.23151235883117849</v>
      </c>
      <c r="K57" t="s">
        <v>108</v>
      </c>
      <c r="L57" t="s">
        <v>104</v>
      </c>
      <c r="M57" t="s">
        <v>105</v>
      </c>
      <c r="O57" s="5"/>
      <c r="P57" s="7"/>
      <c r="Q57" s="5"/>
      <c r="R57" s="7"/>
      <c r="T57" t="e">
        <f t="shared" si="7"/>
        <v>#DIV/0!</v>
      </c>
      <c r="U57" t="e">
        <f t="shared" si="10"/>
        <v>#DIV/0!</v>
      </c>
      <c r="V57" s="4" t="e">
        <f t="shared" si="11"/>
        <v>#DIV/0!</v>
      </c>
      <c r="W57" t="s">
        <v>108</v>
      </c>
      <c r="X57" t="s">
        <v>104</v>
      </c>
      <c r="Y57" t="s">
        <v>105</v>
      </c>
    </row>
    <row r="58" spans="1:25" x14ac:dyDescent="0.35">
      <c r="A58" s="3" t="s">
        <v>61</v>
      </c>
      <c r="B58" t="s">
        <v>219</v>
      </c>
      <c r="C58" s="5">
        <v>39.551009999999998</v>
      </c>
      <c r="D58" s="7">
        <v>28.430534944400399</v>
      </c>
      <c r="E58" s="5">
        <v>43.091169999999998</v>
      </c>
      <c r="F58" s="7">
        <v>29.940182531718001</v>
      </c>
      <c r="G58">
        <v>25.5368184106771</v>
      </c>
      <c r="H58">
        <f t="shared" si="12"/>
        <v>35.253224369029596</v>
      </c>
      <c r="I58">
        <f t="shared" si="8"/>
        <v>6.7854063016418227</v>
      </c>
      <c r="J58" s="4">
        <f t="shared" si="9"/>
        <v>0.19247618971281641</v>
      </c>
      <c r="K58" t="s">
        <v>108</v>
      </c>
      <c r="L58" t="s">
        <v>104</v>
      </c>
      <c r="M58" t="s">
        <v>105</v>
      </c>
      <c r="O58" s="5"/>
      <c r="P58" s="7"/>
      <c r="Q58" s="5"/>
      <c r="R58" s="7"/>
      <c r="T58" t="e">
        <f t="shared" si="7"/>
        <v>#DIV/0!</v>
      </c>
      <c r="U58" t="e">
        <f t="shared" si="10"/>
        <v>#DIV/0!</v>
      </c>
      <c r="V58" s="4" t="e">
        <f t="shared" si="11"/>
        <v>#DIV/0!</v>
      </c>
      <c r="W58" t="s">
        <v>108</v>
      </c>
      <c r="X58" t="s">
        <v>104</v>
      </c>
      <c r="Y58" t="s">
        <v>105</v>
      </c>
    </row>
    <row r="59" spans="1:25" x14ac:dyDescent="0.35">
      <c r="A59" s="3" t="s">
        <v>62</v>
      </c>
      <c r="B59" t="s">
        <v>221</v>
      </c>
      <c r="C59" s="5">
        <v>42.609099999999998</v>
      </c>
      <c r="D59" s="7">
        <v>32.680488071308503</v>
      </c>
      <c r="E59" s="5">
        <v>52.602699999999999</v>
      </c>
      <c r="F59" s="7">
        <v>34.439062400366403</v>
      </c>
      <c r="G59">
        <v>24.113670224242401</v>
      </c>
      <c r="H59">
        <f t="shared" si="12"/>
        <v>40.582837617918727</v>
      </c>
      <c r="I59">
        <f t="shared" si="8"/>
        <v>9.6515564850294915</v>
      </c>
      <c r="J59" s="4">
        <f t="shared" si="9"/>
        <v>0.23782359863293531</v>
      </c>
      <c r="K59" t="s">
        <v>108</v>
      </c>
      <c r="L59" t="s">
        <v>104</v>
      </c>
      <c r="M59" t="s">
        <v>105</v>
      </c>
      <c r="O59" s="5"/>
      <c r="P59" s="7"/>
      <c r="Q59" s="5"/>
      <c r="R59" s="7"/>
      <c r="T59" t="e">
        <f t="shared" si="7"/>
        <v>#DIV/0!</v>
      </c>
      <c r="U59" t="e">
        <f t="shared" si="10"/>
        <v>#DIV/0!</v>
      </c>
      <c r="V59" s="4" t="e">
        <f t="shared" si="11"/>
        <v>#DIV/0!</v>
      </c>
      <c r="W59" t="s">
        <v>108</v>
      </c>
      <c r="X59" t="s">
        <v>104</v>
      </c>
      <c r="Y59" t="s">
        <v>105</v>
      </c>
    </row>
    <row r="60" spans="1:25" x14ac:dyDescent="0.35">
      <c r="A60" s="3" t="s">
        <v>63</v>
      </c>
      <c r="B60" t="s">
        <v>223</v>
      </c>
      <c r="C60" s="5">
        <v>44.16422</v>
      </c>
      <c r="D60" s="7">
        <v>31.204319990647399</v>
      </c>
      <c r="E60" s="5">
        <v>54.207979999999999</v>
      </c>
      <c r="F60" s="7">
        <v>31.9382486522844</v>
      </c>
      <c r="G60">
        <v>23.701256363127701</v>
      </c>
      <c r="H60">
        <f t="shared" si="12"/>
        <v>40.378692160732953</v>
      </c>
      <c r="I60">
        <f t="shared" si="8"/>
        <v>10.802769147994534</v>
      </c>
      <c r="J60" s="4">
        <f t="shared" si="9"/>
        <v>0.26753638045017952</v>
      </c>
      <c r="K60" t="s">
        <v>108</v>
      </c>
      <c r="L60" t="s">
        <v>104</v>
      </c>
      <c r="M60" t="s">
        <v>105</v>
      </c>
      <c r="O60" s="5"/>
      <c r="P60" s="7"/>
      <c r="Q60" s="5"/>
      <c r="R60" s="7"/>
      <c r="T60" t="e">
        <f t="shared" si="7"/>
        <v>#DIV/0!</v>
      </c>
      <c r="U60" t="e">
        <f t="shared" si="10"/>
        <v>#DIV/0!</v>
      </c>
      <c r="V60" s="4" t="e">
        <f t="shared" si="11"/>
        <v>#DIV/0!</v>
      </c>
      <c r="W60" t="s">
        <v>108</v>
      </c>
      <c r="X60" t="s">
        <v>104</v>
      </c>
      <c r="Y60" t="s">
        <v>105</v>
      </c>
    </row>
    <row r="61" spans="1:25" x14ac:dyDescent="0.35">
      <c r="A61" s="3" t="s">
        <v>64</v>
      </c>
      <c r="B61" t="s">
        <v>225</v>
      </c>
      <c r="C61" s="5">
        <v>46.538730000000001</v>
      </c>
      <c r="D61" s="7">
        <v>29.175152229521299</v>
      </c>
      <c r="E61" s="5">
        <v>54.336779999999997</v>
      </c>
      <c r="F61" s="7">
        <v>34.4090433315586</v>
      </c>
      <c r="G61">
        <v>29.8368526732785</v>
      </c>
      <c r="H61">
        <f t="shared" si="12"/>
        <v>41.114926390269972</v>
      </c>
      <c r="I61">
        <f t="shared" si="8"/>
        <v>9.9349694563552866</v>
      </c>
      <c r="J61" s="4">
        <f t="shared" si="9"/>
        <v>0.24163899412225243</v>
      </c>
      <c r="K61" t="s">
        <v>108</v>
      </c>
      <c r="L61" t="s">
        <v>104</v>
      </c>
      <c r="M61" t="s">
        <v>105</v>
      </c>
      <c r="O61" s="5"/>
      <c r="P61" s="7"/>
      <c r="Q61" s="5"/>
      <c r="R61" s="7"/>
      <c r="T61" t="e">
        <f t="shared" si="7"/>
        <v>#DIV/0!</v>
      </c>
      <c r="U61" t="e">
        <f t="shared" si="10"/>
        <v>#DIV/0!</v>
      </c>
      <c r="V61" s="4" t="e">
        <f t="shared" si="11"/>
        <v>#DIV/0!</v>
      </c>
      <c r="W61" t="s">
        <v>108</v>
      </c>
      <c r="X61" t="s">
        <v>104</v>
      </c>
      <c r="Y61" t="s">
        <v>105</v>
      </c>
    </row>
    <row r="62" spans="1:25" x14ac:dyDescent="0.35">
      <c r="A62" s="3" t="s">
        <v>65</v>
      </c>
      <c r="B62" t="s">
        <v>227</v>
      </c>
      <c r="C62" s="5">
        <v>23.192260000000001</v>
      </c>
      <c r="D62" s="7">
        <v>12.902679501977399</v>
      </c>
      <c r="E62" s="5">
        <v>55.675849999999997</v>
      </c>
      <c r="F62" s="7">
        <v>15.4151223879278</v>
      </c>
      <c r="G62">
        <v>16.277300312684499</v>
      </c>
      <c r="H62">
        <f t="shared" si="12"/>
        <v>26.796477972476296</v>
      </c>
      <c r="I62">
        <f t="shared" si="8"/>
        <v>15.86255897192266</v>
      </c>
      <c r="J62" s="4">
        <f t="shared" si="9"/>
        <v>0.59196432412557021</v>
      </c>
      <c r="K62" t="s">
        <v>108</v>
      </c>
      <c r="L62" t="s">
        <v>104</v>
      </c>
      <c r="M62" t="s">
        <v>105</v>
      </c>
      <c r="O62" s="5"/>
      <c r="P62" s="7"/>
      <c r="Q62" s="5"/>
      <c r="R62" s="7"/>
      <c r="T62" t="e">
        <f t="shared" si="7"/>
        <v>#DIV/0!</v>
      </c>
      <c r="U62" t="e">
        <f t="shared" si="10"/>
        <v>#DIV/0!</v>
      </c>
      <c r="V62" s="4" t="e">
        <f t="shared" si="11"/>
        <v>#DIV/0!</v>
      </c>
      <c r="W62" t="s">
        <v>108</v>
      </c>
      <c r="X62" t="s">
        <v>104</v>
      </c>
      <c r="Y62" t="s">
        <v>105</v>
      </c>
    </row>
    <row r="63" spans="1:25" x14ac:dyDescent="0.35">
      <c r="A63" s="3" t="s">
        <v>66</v>
      </c>
      <c r="B63" t="s">
        <v>229</v>
      </c>
      <c r="C63" s="5">
        <v>73.865489999999994</v>
      </c>
      <c r="D63" s="7">
        <v>43.183172777048902</v>
      </c>
      <c r="E63" s="5">
        <v>40.655140000000003</v>
      </c>
      <c r="F63" s="7">
        <v>47.433873848541502</v>
      </c>
      <c r="G63">
        <v>48.048027824141499</v>
      </c>
      <c r="H63">
        <f t="shared" si="12"/>
        <v>51.284419156397604</v>
      </c>
      <c r="I63">
        <f t="shared" si="8"/>
        <v>11.930822360420757</v>
      </c>
      <c r="J63" s="4">
        <f t="shared" si="9"/>
        <v>0.2326402942000059</v>
      </c>
      <c r="K63" t="s">
        <v>108</v>
      </c>
      <c r="L63" t="s">
        <v>104</v>
      </c>
      <c r="M63" t="s">
        <v>105</v>
      </c>
      <c r="O63" s="5"/>
      <c r="P63" s="7"/>
      <c r="Q63" s="5"/>
      <c r="R63" s="7"/>
      <c r="T63" t="e">
        <f t="shared" si="7"/>
        <v>#DIV/0!</v>
      </c>
      <c r="U63" t="e">
        <f t="shared" si="10"/>
        <v>#DIV/0!</v>
      </c>
      <c r="V63" s="4" t="e">
        <f t="shared" si="11"/>
        <v>#DIV/0!</v>
      </c>
      <c r="W63" t="s">
        <v>108</v>
      </c>
      <c r="X63" t="s">
        <v>104</v>
      </c>
      <c r="Y63" t="s">
        <v>105</v>
      </c>
    </row>
    <row r="64" spans="1:25" x14ac:dyDescent="0.35">
      <c r="A64" s="3" t="s">
        <v>67</v>
      </c>
      <c r="B64" t="s">
        <v>231</v>
      </c>
      <c r="C64" s="5">
        <v>47.506039999999999</v>
      </c>
      <c r="D64" s="7">
        <v>33.7559427295161</v>
      </c>
      <c r="E64" s="5">
        <v>89.856620000000007</v>
      </c>
      <c r="F64" s="7">
        <v>30.995325654898501</v>
      </c>
      <c r="G64">
        <v>28.867128747304999</v>
      </c>
      <c r="H64">
        <f t="shared" si="12"/>
        <v>50.528482096103652</v>
      </c>
      <c r="I64">
        <f t="shared" si="8"/>
        <v>22.777494364805435</v>
      </c>
      <c r="J64" s="4">
        <f t="shared" si="9"/>
        <v>0.45078524863429159</v>
      </c>
      <c r="K64" t="s">
        <v>232</v>
      </c>
      <c r="L64" t="s">
        <v>104</v>
      </c>
      <c r="M64" t="s">
        <v>105</v>
      </c>
      <c r="O64" s="5"/>
      <c r="P64" s="7"/>
      <c r="Q64" s="5"/>
      <c r="R64" s="7"/>
      <c r="T64" t="e">
        <f t="shared" si="7"/>
        <v>#DIV/0!</v>
      </c>
      <c r="U64" t="e">
        <f t="shared" si="10"/>
        <v>#DIV/0!</v>
      </c>
      <c r="V64" s="4" t="e">
        <f t="shared" si="11"/>
        <v>#DIV/0!</v>
      </c>
      <c r="W64" t="s">
        <v>232</v>
      </c>
      <c r="X64" t="s">
        <v>104</v>
      </c>
      <c r="Y64" t="s">
        <v>105</v>
      </c>
    </row>
    <row r="65" spans="1:25" x14ac:dyDescent="0.35">
      <c r="A65" s="3" t="s">
        <v>68</v>
      </c>
      <c r="B65" t="s">
        <v>234</v>
      </c>
      <c r="C65" s="5">
        <v>12.620520000000001</v>
      </c>
      <c r="D65" s="7">
        <v>8.1777624324439309</v>
      </c>
      <c r="E65" s="5">
        <v>66.764380000000003</v>
      </c>
      <c r="F65" s="7">
        <v>13.8595181761621</v>
      </c>
      <c r="G65">
        <v>5.8523965066437</v>
      </c>
      <c r="H65">
        <f t="shared" si="12"/>
        <v>25.35554515215151</v>
      </c>
      <c r="I65">
        <f t="shared" si="8"/>
        <v>22.840339621605896</v>
      </c>
      <c r="J65" s="4">
        <f t="shared" si="9"/>
        <v>0.90080254573693552</v>
      </c>
      <c r="K65" t="s">
        <v>232</v>
      </c>
      <c r="L65" t="s">
        <v>104</v>
      </c>
      <c r="M65" t="s">
        <v>105</v>
      </c>
      <c r="O65" s="5"/>
      <c r="P65" s="7"/>
      <c r="Q65" s="5"/>
      <c r="R65" s="7"/>
      <c r="T65" t="e">
        <f t="shared" si="7"/>
        <v>#DIV/0!</v>
      </c>
      <c r="U65" t="e">
        <f t="shared" si="10"/>
        <v>#DIV/0!</v>
      </c>
      <c r="V65" s="4" t="e">
        <f t="shared" si="11"/>
        <v>#DIV/0!</v>
      </c>
      <c r="W65" t="s">
        <v>232</v>
      </c>
      <c r="X65" t="s">
        <v>104</v>
      </c>
      <c r="Y65" t="s">
        <v>105</v>
      </c>
    </row>
    <row r="66" spans="1:25" x14ac:dyDescent="0.35">
      <c r="A66" s="3" t="s">
        <v>69</v>
      </c>
      <c r="B66" t="s">
        <v>236</v>
      </c>
      <c r="C66" s="5">
        <v>12.715909999999999</v>
      </c>
      <c r="D66" s="7">
        <v>4.7651926574889298</v>
      </c>
      <c r="E66" s="5">
        <v>32.500979999999998</v>
      </c>
      <c r="F66" s="7">
        <v>10.779172408873301</v>
      </c>
      <c r="G66">
        <v>4.2202208050945904</v>
      </c>
      <c r="H66">
        <f t="shared" si="12"/>
        <v>15.190313766590558</v>
      </c>
      <c r="I66">
        <f t="shared" si="8"/>
        <v>10.297548342483369</v>
      </c>
      <c r="J66" s="4">
        <f t="shared" si="9"/>
        <v>0.67790228040790745</v>
      </c>
      <c r="K66" t="s">
        <v>232</v>
      </c>
      <c r="L66" t="s">
        <v>104</v>
      </c>
      <c r="M66" t="s">
        <v>105</v>
      </c>
      <c r="O66" s="5"/>
      <c r="P66" s="7"/>
      <c r="Q66" s="5"/>
      <c r="R66" s="7"/>
      <c r="T66" t="e">
        <f t="shared" si="7"/>
        <v>#DIV/0!</v>
      </c>
      <c r="U66" t="e">
        <f t="shared" si="10"/>
        <v>#DIV/0!</v>
      </c>
      <c r="V66" s="4" t="e">
        <f t="shared" si="11"/>
        <v>#DIV/0!</v>
      </c>
      <c r="W66" t="s">
        <v>232</v>
      </c>
      <c r="X66" t="s">
        <v>104</v>
      </c>
      <c r="Y66" t="s">
        <v>105</v>
      </c>
    </row>
    <row r="67" spans="1:25" x14ac:dyDescent="0.35">
      <c r="A67" s="3" t="s">
        <v>70</v>
      </c>
      <c r="B67" t="s">
        <v>238</v>
      </c>
      <c r="C67" s="5">
        <v>18.181619999999999</v>
      </c>
      <c r="D67" s="7">
        <v>7.5752968302688197</v>
      </c>
      <c r="E67" s="5">
        <v>10.473649999999999</v>
      </c>
      <c r="F67" s="7">
        <v>7.6740038206439003</v>
      </c>
      <c r="G67">
        <v>9.5769138980661008</v>
      </c>
      <c r="H67">
        <f t="shared" si="12"/>
        <v>10.976142662728179</v>
      </c>
      <c r="I67">
        <f t="shared" ref="I67:I98" si="13">_xlfn.STDEV.P(C67:G67)</f>
        <v>3.9040376215215296</v>
      </c>
      <c r="J67" s="4">
        <f t="shared" ref="J67:J98" si="14">I67/H67</f>
        <v>0.35568393573987678</v>
      </c>
      <c r="K67" t="s">
        <v>232</v>
      </c>
      <c r="L67" t="s">
        <v>104</v>
      </c>
      <c r="M67" t="s">
        <v>105</v>
      </c>
      <c r="O67" s="5"/>
      <c r="P67" s="7"/>
      <c r="Q67" s="5"/>
      <c r="R67" s="7"/>
      <c r="T67" t="e">
        <f t="shared" si="7"/>
        <v>#DIV/0!</v>
      </c>
      <c r="U67" t="e">
        <f t="shared" ref="U67:U98" si="15">_xlfn.STDEV.P(O67:S67)</f>
        <v>#DIV/0!</v>
      </c>
      <c r="V67" s="4" t="e">
        <f t="shared" ref="V67:V98" si="16">U67/T67</f>
        <v>#DIV/0!</v>
      </c>
      <c r="W67" t="s">
        <v>232</v>
      </c>
      <c r="X67" t="s">
        <v>104</v>
      </c>
      <c r="Y67" t="s">
        <v>105</v>
      </c>
    </row>
    <row r="68" spans="1:25" x14ac:dyDescent="0.35">
      <c r="A68" s="3" t="s">
        <v>71</v>
      </c>
      <c r="B68" t="s">
        <v>240</v>
      </c>
      <c r="C68" s="5">
        <v>2.2850109999999999</v>
      </c>
      <c r="D68" s="7">
        <v>6.8250689346512097</v>
      </c>
      <c r="E68" s="5">
        <v>10.42136</v>
      </c>
      <c r="F68" s="7">
        <v>8.5410948849661601</v>
      </c>
      <c r="G68">
        <v>10.674066278582901</v>
      </c>
      <c r="H68">
        <f t="shared" si="12"/>
        <v>7.0181337049043426</v>
      </c>
      <c r="I68">
        <f t="shared" si="13"/>
        <v>3.0670428397212457</v>
      </c>
      <c r="J68" s="4">
        <f t="shared" si="14"/>
        <v>0.43701687210347179</v>
      </c>
      <c r="K68" t="s">
        <v>232</v>
      </c>
      <c r="L68" t="s">
        <v>104</v>
      </c>
      <c r="M68" t="s">
        <v>105</v>
      </c>
      <c r="O68" s="5"/>
      <c r="P68" s="7"/>
      <c r="Q68" s="5"/>
      <c r="R68" s="7"/>
      <c r="T68" t="e">
        <f t="shared" si="7"/>
        <v>#DIV/0!</v>
      </c>
      <c r="U68" t="e">
        <f t="shared" si="15"/>
        <v>#DIV/0!</v>
      </c>
      <c r="V68" s="4" t="e">
        <f t="shared" si="16"/>
        <v>#DIV/0!</v>
      </c>
      <c r="W68" t="s">
        <v>232</v>
      </c>
      <c r="X68" t="s">
        <v>104</v>
      </c>
      <c r="Y68" t="s">
        <v>105</v>
      </c>
    </row>
    <row r="69" spans="1:25" x14ac:dyDescent="0.35">
      <c r="A69" s="3" t="s">
        <v>72</v>
      </c>
      <c r="B69" t="s">
        <v>242</v>
      </c>
      <c r="C69" s="5">
        <v>2.512394</v>
      </c>
      <c r="D69" s="7">
        <v>11.3625378363528</v>
      </c>
      <c r="E69" s="5">
        <v>20.987960000000001</v>
      </c>
      <c r="F69" s="7">
        <v>5.8294724703378398</v>
      </c>
      <c r="G69">
        <v>10.717208322091</v>
      </c>
      <c r="H69">
        <f t="shared" si="12"/>
        <v>10.173091076672661</v>
      </c>
      <c r="I69">
        <f t="shared" si="13"/>
        <v>6.2636463275334009</v>
      </c>
      <c r="J69" s="4">
        <f t="shared" si="14"/>
        <v>0.61570728899657778</v>
      </c>
      <c r="K69" t="s">
        <v>232</v>
      </c>
      <c r="L69" t="s">
        <v>104</v>
      </c>
      <c r="M69" t="s">
        <v>105</v>
      </c>
      <c r="O69" s="5"/>
      <c r="P69" s="7"/>
      <c r="Q69" s="5"/>
      <c r="R69" s="7"/>
      <c r="T69" t="e">
        <f t="shared" si="7"/>
        <v>#DIV/0!</v>
      </c>
      <c r="U69" t="e">
        <f t="shared" si="15"/>
        <v>#DIV/0!</v>
      </c>
      <c r="V69" s="4" t="e">
        <f t="shared" si="16"/>
        <v>#DIV/0!</v>
      </c>
      <c r="W69" t="s">
        <v>232</v>
      </c>
      <c r="X69" t="s">
        <v>104</v>
      </c>
      <c r="Y69" t="s">
        <v>105</v>
      </c>
    </row>
    <row r="70" spans="1:25" x14ac:dyDescent="0.35">
      <c r="A70" s="3" t="s">
        <v>73</v>
      </c>
      <c r="B70" t="s">
        <v>244</v>
      </c>
      <c r="C70" s="5">
        <v>5.2466369999999998</v>
      </c>
      <c r="D70" s="7">
        <v>6.6917936578940598</v>
      </c>
      <c r="E70" s="5">
        <v>12.877879999999999</v>
      </c>
      <c r="F70" s="7">
        <v>11.1002631547703</v>
      </c>
      <c r="G70">
        <v>10.768347908870499</v>
      </c>
      <c r="H70">
        <f t="shared" si="12"/>
        <v>8.9791434531660883</v>
      </c>
      <c r="I70">
        <f t="shared" si="13"/>
        <v>2.8783283699557152</v>
      </c>
      <c r="J70" s="4">
        <f t="shared" si="14"/>
        <v>0.32055712050583213</v>
      </c>
      <c r="K70" t="s">
        <v>232</v>
      </c>
      <c r="L70" t="s">
        <v>104</v>
      </c>
      <c r="M70" t="s">
        <v>105</v>
      </c>
      <c r="O70" s="5"/>
      <c r="P70" s="7"/>
      <c r="Q70" s="5"/>
      <c r="R70" s="7"/>
      <c r="T70" t="e">
        <f t="shared" si="7"/>
        <v>#DIV/0!</v>
      </c>
      <c r="U70" t="e">
        <f t="shared" si="15"/>
        <v>#DIV/0!</v>
      </c>
      <c r="V70" s="4" t="e">
        <f t="shared" si="16"/>
        <v>#DIV/0!</v>
      </c>
      <c r="W70" t="s">
        <v>232</v>
      </c>
      <c r="X70" t="s">
        <v>104</v>
      </c>
      <c r="Y70" t="s">
        <v>105</v>
      </c>
    </row>
    <row r="71" spans="1:25" x14ac:dyDescent="0.35">
      <c r="A71" s="3" t="s">
        <v>74</v>
      </c>
      <c r="B71" t="s">
        <v>246</v>
      </c>
      <c r="C71" s="5">
        <v>3.5395460000000001</v>
      </c>
      <c r="D71" s="7">
        <v>12.706530323474301</v>
      </c>
      <c r="E71" s="5">
        <v>13.957610000000001</v>
      </c>
      <c r="F71" s="7">
        <v>11.217656928992801</v>
      </c>
      <c r="G71">
        <v>10.578396745693301</v>
      </c>
      <c r="H71">
        <f t="shared" si="12"/>
        <v>10.355335813116776</v>
      </c>
      <c r="I71">
        <f t="shared" si="13"/>
        <v>3.6260967546442036</v>
      </c>
      <c r="J71" s="4">
        <f t="shared" si="14"/>
        <v>0.35016698831255105</v>
      </c>
      <c r="K71" t="s">
        <v>232</v>
      </c>
      <c r="L71" t="s">
        <v>104</v>
      </c>
      <c r="M71" t="s">
        <v>105</v>
      </c>
      <c r="O71" s="5"/>
      <c r="P71" s="7"/>
      <c r="Q71" s="5"/>
      <c r="R71" s="7"/>
      <c r="T71" t="e">
        <f t="shared" si="7"/>
        <v>#DIV/0!</v>
      </c>
      <c r="U71" t="e">
        <f t="shared" si="15"/>
        <v>#DIV/0!</v>
      </c>
      <c r="V71" s="4" t="e">
        <f t="shared" si="16"/>
        <v>#DIV/0!</v>
      </c>
      <c r="W71" t="s">
        <v>232</v>
      </c>
      <c r="X71" t="s">
        <v>104</v>
      </c>
      <c r="Y71" t="s">
        <v>105</v>
      </c>
    </row>
    <row r="72" spans="1:25" x14ac:dyDescent="0.35">
      <c r="A72" s="3" t="s">
        <v>75</v>
      </c>
      <c r="B72" t="s">
        <v>248</v>
      </c>
      <c r="C72" s="5">
        <v>12.43055</v>
      </c>
      <c r="D72" s="7">
        <v>12.2883984596519</v>
      </c>
      <c r="E72" s="5">
        <v>15.95393</v>
      </c>
      <c r="F72" s="7">
        <v>7.36080243131667</v>
      </c>
      <c r="G72">
        <v>8.6562646569683093</v>
      </c>
      <c r="H72">
        <f t="shared" si="12"/>
        <v>12.008420222742142</v>
      </c>
      <c r="I72">
        <f t="shared" si="13"/>
        <v>3.0467535984822129</v>
      </c>
      <c r="J72" s="4">
        <f t="shared" si="14"/>
        <v>0.25371810296179675</v>
      </c>
      <c r="K72" t="s">
        <v>232</v>
      </c>
      <c r="L72" t="s">
        <v>104</v>
      </c>
      <c r="M72" t="s">
        <v>105</v>
      </c>
      <c r="O72" s="5"/>
      <c r="P72" s="7"/>
      <c r="Q72" s="5"/>
      <c r="R72" s="7"/>
      <c r="T72" t="e">
        <f t="shared" si="7"/>
        <v>#DIV/0!</v>
      </c>
      <c r="U72" t="e">
        <f t="shared" si="15"/>
        <v>#DIV/0!</v>
      </c>
      <c r="V72" s="4" t="e">
        <f t="shared" si="16"/>
        <v>#DIV/0!</v>
      </c>
      <c r="W72" t="s">
        <v>232</v>
      </c>
      <c r="X72" t="s">
        <v>104</v>
      </c>
      <c r="Y72" t="s">
        <v>105</v>
      </c>
    </row>
    <row r="73" spans="1:25" x14ac:dyDescent="0.35">
      <c r="A73" s="3" t="s">
        <v>76</v>
      </c>
      <c r="B73" t="s">
        <v>250</v>
      </c>
      <c r="C73" s="5">
        <v>16.559249999999999</v>
      </c>
      <c r="D73" s="7">
        <v>11.395635346500899</v>
      </c>
      <c r="E73" s="5">
        <v>14.902950000000001</v>
      </c>
      <c r="F73" s="7">
        <v>7.0600708378732797</v>
      </c>
      <c r="G73">
        <v>11.7414573357705</v>
      </c>
      <c r="H73">
        <f t="shared" si="12"/>
        <v>12.479476546093544</v>
      </c>
      <c r="I73">
        <f t="shared" si="13"/>
        <v>3.2710298952182857</v>
      </c>
      <c r="J73" s="4">
        <f t="shared" si="14"/>
        <v>0.26211274833015474</v>
      </c>
      <c r="K73" t="s">
        <v>232</v>
      </c>
      <c r="L73" t="s">
        <v>104</v>
      </c>
      <c r="M73" t="s">
        <v>105</v>
      </c>
      <c r="O73" s="5"/>
      <c r="P73" s="7"/>
      <c r="Q73" s="5"/>
      <c r="R73" s="7"/>
      <c r="T73" t="e">
        <f t="shared" si="7"/>
        <v>#DIV/0!</v>
      </c>
      <c r="U73" t="e">
        <f t="shared" si="15"/>
        <v>#DIV/0!</v>
      </c>
      <c r="V73" s="4" t="e">
        <f t="shared" si="16"/>
        <v>#DIV/0!</v>
      </c>
      <c r="W73" t="s">
        <v>232</v>
      </c>
      <c r="X73" t="s">
        <v>104</v>
      </c>
      <c r="Y73" t="s">
        <v>105</v>
      </c>
    </row>
    <row r="74" spans="1:25" x14ac:dyDescent="0.35">
      <c r="A74" s="3" t="s">
        <v>77</v>
      </c>
      <c r="B74" t="s">
        <v>252</v>
      </c>
      <c r="C74" s="5">
        <v>23.679120000000001</v>
      </c>
      <c r="D74" s="7">
        <v>17.539773573039799</v>
      </c>
      <c r="E74" s="5">
        <v>32.916739999999997</v>
      </c>
      <c r="F74" s="7">
        <v>18.9132505173209</v>
      </c>
      <c r="G74">
        <v>15.6735921434102</v>
      </c>
      <c r="H74">
        <f t="shared" si="12"/>
        <v>23.262221022590175</v>
      </c>
      <c r="I74">
        <f t="shared" si="13"/>
        <v>6.1824480802322741</v>
      </c>
      <c r="J74" s="4">
        <f t="shared" si="14"/>
        <v>0.26577204619577971</v>
      </c>
      <c r="K74" t="s">
        <v>232</v>
      </c>
      <c r="L74" t="s">
        <v>104</v>
      </c>
      <c r="M74" t="s">
        <v>105</v>
      </c>
      <c r="O74" s="5"/>
      <c r="P74" s="7"/>
      <c r="Q74" s="5"/>
      <c r="R74" s="7"/>
      <c r="T74" t="e">
        <f t="shared" si="7"/>
        <v>#DIV/0!</v>
      </c>
      <c r="U74" t="e">
        <f t="shared" si="15"/>
        <v>#DIV/0!</v>
      </c>
      <c r="V74" s="4" t="e">
        <f t="shared" si="16"/>
        <v>#DIV/0!</v>
      </c>
      <c r="W74" t="s">
        <v>232</v>
      </c>
      <c r="X74" t="s">
        <v>104</v>
      </c>
      <c r="Y74" t="s">
        <v>105</v>
      </c>
    </row>
    <row r="75" spans="1:25" x14ac:dyDescent="0.35">
      <c r="A75" s="3" t="s">
        <v>78</v>
      </c>
      <c r="B75" t="s">
        <v>254</v>
      </c>
      <c r="C75" s="5">
        <v>29.369589999999999</v>
      </c>
      <c r="D75" s="7">
        <v>19.188772567785499</v>
      </c>
      <c r="E75" s="5">
        <v>45.357889999999998</v>
      </c>
      <c r="F75" s="7">
        <v>17.079993115501001</v>
      </c>
      <c r="G75">
        <v>18.764788083403499</v>
      </c>
      <c r="H75">
        <f t="shared" ref="H75:H92" si="17">AVERAGE(C75:F75)</f>
        <v>27.749061420821622</v>
      </c>
      <c r="I75">
        <f t="shared" si="13"/>
        <v>10.624295312904181</v>
      </c>
      <c r="J75" s="4">
        <f t="shared" si="14"/>
        <v>0.38287043845498131</v>
      </c>
      <c r="K75" t="s">
        <v>232</v>
      </c>
      <c r="L75" t="s">
        <v>104</v>
      </c>
      <c r="M75" t="s">
        <v>105</v>
      </c>
      <c r="O75" s="5"/>
      <c r="P75" s="7"/>
      <c r="Q75" s="5"/>
      <c r="R75" s="7"/>
      <c r="T75" t="e">
        <f t="shared" ref="T75:T92" si="18">AVERAGE(O75:R75)</f>
        <v>#DIV/0!</v>
      </c>
      <c r="U75" t="e">
        <f t="shared" si="15"/>
        <v>#DIV/0!</v>
      </c>
      <c r="V75" s="4" t="e">
        <f t="shared" si="16"/>
        <v>#DIV/0!</v>
      </c>
      <c r="W75" t="s">
        <v>232</v>
      </c>
      <c r="X75" t="s">
        <v>104</v>
      </c>
      <c r="Y75" t="s">
        <v>105</v>
      </c>
    </row>
    <row r="76" spans="1:25" x14ac:dyDescent="0.35">
      <c r="A76" s="3" t="s">
        <v>79</v>
      </c>
      <c r="B76" t="s">
        <v>256</v>
      </c>
      <c r="C76" s="5">
        <v>19.615659999999998</v>
      </c>
      <c r="D76" s="7">
        <v>12.4890034130825</v>
      </c>
      <c r="E76" s="5">
        <v>48.225960000000001</v>
      </c>
      <c r="F76" s="7">
        <v>13.186679705605799</v>
      </c>
      <c r="G76">
        <v>11.6115925804387</v>
      </c>
      <c r="H76">
        <f t="shared" si="17"/>
        <v>23.379325779672072</v>
      </c>
      <c r="I76">
        <f t="shared" si="13"/>
        <v>13.890955353307685</v>
      </c>
      <c r="J76" s="4">
        <f t="shared" si="14"/>
        <v>0.59415551518537102</v>
      </c>
      <c r="K76" t="s">
        <v>232</v>
      </c>
      <c r="L76" t="s">
        <v>104</v>
      </c>
      <c r="M76" t="s">
        <v>105</v>
      </c>
      <c r="O76" s="5"/>
      <c r="P76" s="7"/>
      <c r="Q76" s="5"/>
      <c r="R76" s="7"/>
      <c r="T76" t="e">
        <f t="shared" si="18"/>
        <v>#DIV/0!</v>
      </c>
      <c r="U76" t="e">
        <f t="shared" si="15"/>
        <v>#DIV/0!</v>
      </c>
      <c r="V76" s="4" t="e">
        <f t="shared" si="16"/>
        <v>#DIV/0!</v>
      </c>
      <c r="W76" t="s">
        <v>232</v>
      </c>
      <c r="X76" t="s">
        <v>104</v>
      </c>
      <c r="Y76" t="s">
        <v>105</v>
      </c>
    </row>
    <row r="77" spans="1:25" x14ac:dyDescent="0.35">
      <c r="A77" s="3" t="s">
        <v>80</v>
      </c>
      <c r="B77" t="s">
        <v>258</v>
      </c>
      <c r="C77" s="5">
        <v>22.033429999999999</v>
      </c>
      <c r="D77" s="7">
        <v>12.730751126601399</v>
      </c>
      <c r="E77" s="5">
        <v>36.40934</v>
      </c>
      <c r="F77" s="7">
        <v>12.0135743576053</v>
      </c>
      <c r="G77">
        <v>11.0212630611852</v>
      </c>
      <c r="H77">
        <f t="shared" si="17"/>
        <v>20.796773871051677</v>
      </c>
      <c r="I77">
        <f t="shared" si="13"/>
        <v>9.6326044805555746</v>
      </c>
      <c r="J77" s="4">
        <f t="shared" si="14"/>
        <v>0.4631778246126817</v>
      </c>
      <c r="K77" t="s">
        <v>232</v>
      </c>
      <c r="L77" t="s">
        <v>104</v>
      </c>
      <c r="M77" t="s">
        <v>105</v>
      </c>
      <c r="O77" s="5"/>
      <c r="P77" s="7"/>
      <c r="Q77" s="5"/>
      <c r="R77" s="7"/>
      <c r="T77" t="e">
        <f t="shared" si="18"/>
        <v>#DIV/0!</v>
      </c>
      <c r="U77" t="e">
        <f t="shared" si="15"/>
        <v>#DIV/0!</v>
      </c>
      <c r="V77" s="4" t="e">
        <f t="shared" si="16"/>
        <v>#DIV/0!</v>
      </c>
      <c r="W77" t="s">
        <v>232</v>
      </c>
      <c r="X77" t="s">
        <v>104</v>
      </c>
      <c r="Y77" t="s">
        <v>105</v>
      </c>
    </row>
    <row r="78" spans="1:25" x14ac:dyDescent="0.35">
      <c r="A78" s="3" t="s">
        <v>81</v>
      </c>
      <c r="B78" t="s">
        <v>260</v>
      </c>
      <c r="C78" s="5">
        <v>20.21415</v>
      </c>
      <c r="D78" s="7">
        <v>11.5617172966071</v>
      </c>
      <c r="E78" s="5">
        <v>32.784280000000003</v>
      </c>
      <c r="F78" s="7">
        <v>10.235302573096201</v>
      </c>
      <c r="G78">
        <v>8.6526315646393606</v>
      </c>
      <c r="H78">
        <f t="shared" si="17"/>
        <v>18.698862467425826</v>
      </c>
      <c r="I78">
        <f t="shared" si="13"/>
        <v>8.9889618413835759</v>
      </c>
      <c r="J78" s="4">
        <f t="shared" si="14"/>
        <v>0.48072238923852778</v>
      </c>
      <c r="K78" t="s">
        <v>232</v>
      </c>
      <c r="L78" t="s">
        <v>104</v>
      </c>
      <c r="M78" t="s">
        <v>105</v>
      </c>
      <c r="O78" s="5"/>
      <c r="P78" s="7"/>
      <c r="Q78" s="5"/>
      <c r="R78" s="7"/>
      <c r="T78" t="e">
        <f t="shared" si="18"/>
        <v>#DIV/0!</v>
      </c>
      <c r="U78" t="e">
        <f t="shared" si="15"/>
        <v>#DIV/0!</v>
      </c>
      <c r="V78" s="4" t="e">
        <f t="shared" si="16"/>
        <v>#DIV/0!</v>
      </c>
      <c r="W78" t="s">
        <v>232</v>
      </c>
      <c r="X78" t="s">
        <v>104</v>
      </c>
      <c r="Y78" t="s">
        <v>105</v>
      </c>
    </row>
    <row r="79" spans="1:25" x14ac:dyDescent="0.35">
      <c r="A79" s="3" t="s">
        <v>82</v>
      </c>
      <c r="B79" t="s">
        <v>262</v>
      </c>
      <c r="C79" s="5">
        <v>38.307490000000001</v>
      </c>
      <c r="D79" s="7">
        <v>26.092047759046</v>
      </c>
      <c r="E79" s="5">
        <v>11.96909</v>
      </c>
      <c r="F79" s="7">
        <v>26.00441221881</v>
      </c>
      <c r="G79">
        <v>21.477357509413</v>
      </c>
      <c r="H79">
        <f t="shared" si="17"/>
        <v>25.593259994463999</v>
      </c>
      <c r="I79">
        <f t="shared" si="13"/>
        <v>8.4998824776648139</v>
      </c>
      <c r="J79" s="4">
        <f t="shared" si="14"/>
        <v>0.33211409877066844</v>
      </c>
      <c r="K79" t="s">
        <v>232</v>
      </c>
      <c r="L79" t="s">
        <v>104</v>
      </c>
      <c r="M79" t="s">
        <v>105</v>
      </c>
      <c r="O79" s="5"/>
      <c r="P79" s="7"/>
      <c r="Q79" s="5"/>
      <c r="R79" s="7"/>
      <c r="T79" t="e">
        <f t="shared" si="18"/>
        <v>#DIV/0!</v>
      </c>
      <c r="U79" t="e">
        <f t="shared" si="15"/>
        <v>#DIV/0!</v>
      </c>
      <c r="V79" s="4" t="e">
        <f t="shared" si="16"/>
        <v>#DIV/0!</v>
      </c>
      <c r="W79" t="s">
        <v>232</v>
      </c>
      <c r="X79" t="s">
        <v>104</v>
      </c>
      <c r="Y79" t="s">
        <v>105</v>
      </c>
    </row>
    <row r="80" spans="1:25" x14ac:dyDescent="0.35">
      <c r="A80" s="3" t="s">
        <v>83</v>
      </c>
      <c r="B80" t="s">
        <v>264</v>
      </c>
      <c r="C80" s="5">
        <v>2.8491559999999998</v>
      </c>
      <c r="D80" s="7">
        <v>12.3028665794186</v>
      </c>
      <c r="E80" s="5">
        <v>41.555430000000001</v>
      </c>
      <c r="F80" s="7">
        <v>10.292231992779699</v>
      </c>
      <c r="G80">
        <v>8.32621758676847</v>
      </c>
      <c r="H80">
        <f t="shared" si="17"/>
        <v>16.749921143049576</v>
      </c>
      <c r="I80">
        <f t="shared" si="13"/>
        <v>13.614621624938206</v>
      </c>
      <c r="J80" s="4">
        <f t="shared" si="14"/>
        <v>0.81281705798284476</v>
      </c>
      <c r="K80" t="s">
        <v>232</v>
      </c>
      <c r="L80" t="s">
        <v>104</v>
      </c>
      <c r="M80" t="s">
        <v>105</v>
      </c>
      <c r="O80" s="5"/>
      <c r="P80" s="7"/>
      <c r="Q80" s="5"/>
      <c r="R80" s="7"/>
      <c r="T80" t="e">
        <f t="shared" si="18"/>
        <v>#DIV/0!</v>
      </c>
      <c r="U80" t="e">
        <f t="shared" si="15"/>
        <v>#DIV/0!</v>
      </c>
      <c r="V80" s="4" t="e">
        <f t="shared" si="16"/>
        <v>#DIV/0!</v>
      </c>
      <c r="W80" t="s">
        <v>232</v>
      </c>
      <c r="X80" t="s">
        <v>104</v>
      </c>
      <c r="Y80" t="s">
        <v>105</v>
      </c>
    </row>
    <row r="81" spans="1:25" x14ac:dyDescent="0.35">
      <c r="A81" s="3" t="s">
        <v>84</v>
      </c>
      <c r="B81" t="s">
        <v>266</v>
      </c>
      <c r="C81" s="5">
        <v>17.769400000000001</v>
      </c>
      <c r="D81" s="7">
        <v>11.7345705352473</v>
      </c>
      <c r="E81" s="5">
        <v>10.037559999999999</v>
      </c>
      <c r="F81" s="7">
        <v>12.4970127608154</v>
      </c>
      <c r="G81">
        <v>12.1284998407834</v>
      </c>
      <c r="H81">
        <f t="shared" si="17"/>
        <v>13.009635824015676</v>
      </c>
      <c r="I81">
        <f t="shared" si="13"/>
        <v>2.6076151597575237</v>
      </c>
      <c r="J81" s="4">
        <f t="shared" si="14"/>
        <v>0.20043721400286152</v>
      </c>
      <c r="K81" t="s">
        <v>232</v>
      </c>
      <c r="L81" t="s">
        <v>104</v>
      </c>
      <c r="M81" t="s">
        <v>105</v>
      </c>
      <c r="O81" s="5"/>
      <c r="P81" s="7"/>
      <c r="Q81" s="5"/>
      <c r="R81" s="7"/>
      <c r="T81" t="e">
        <f t="shared" si="18"/>
        <v>#DIV/0!</v>
      </c>
      <c r="U81" t="e">
        <f t="shared" si="15"/>
        <v>#DIV/0!</v>
      </c>
      <c r="V81" s="4" t="e">
        <f t="shared" si="16"/>
        <v>#DIV/0!</v>
      </c>
      <c r="W81" t="s">
        <v>232</v>
      </c>
      <c r="X81" t="s">
        <v>104</v>
      </c>
      <c r="Y81" t="s">
        <v>105</v>
      </c>
    </row>
    <row r="82" spans="1:25" x14ac:dyDescent="0.35">
      <c r="A82" s="3" t="s">
        <v>85</v>
      </c>
      <c r="B82" t="s">
        <v>268</v>
      </c>
      <c r="C82" s="5">
        <v>21.084050000000001</v>
      </c>
      <c r="D82" s="7">
        <v>12.069074065451399</v>
      </c>
      <c r="E82" s="5">
        <v>28.825279999999999</v>
      </c>
      <c r="F82" s="7">
        <v>11.913828026547099</v>
      </c>
      <c r="G82">
        <v>11.707384970514401</v>
      </c>
      <c r="H82">
        <f t="shared" si="17"/>
        <v>18.473058022999624</v>
      </c>
      <c r="I82">
        <f t="shared" si="13"/>
        <v>6.8503978442488647</v>
      </c>
      <c r="J82" s="4">
        <f t="shared" si="14"/>
        <v>0.37083182631266964</v>
      </c>
      <c r="K82" t="s">
        <v>232</v>
      </c>
      <c r="L82" t="s">
        <v>104</v>
      </c>
      <c r="M82" t="s">
        <v>105</v>
      </c>
      <c r="O82" s="5"/>
      <c r="P82" s="7"/>
      <c r="Q82" s="5"/>
      <c r="R82" s="7"/>
      <c r="T82" t="e">
        <f t="shared" si="18"/>
        <v>#DIV/0!</v>
      </c>
      <c r="U82" t="e">
        <f t="shared" si="15"/>
        <v>#DIV/0!</v>
      </c>
      <c r="V82" s="4" t="e">
        <f t="shared" si="16"/>
        <v>#DIV/0!</v>
      </c>
      <c r="W82" t="s">
        <v>232</v>
      </c>
      <c r="X82" t="s">
        <v>104</v>
      </c>
      <c r="Y82" t="s">
        <v>105</v>
      </c>
    </row>
    <row r="83" spans="1:25" x14ac:dyDescent="0.35">
      <c r="A83" s="3" t="s">
        <v>86</v>
      </c>
      <c r="B83" t="s">
        <v>270</v>
      </c>
      <c r="C83" s="5">
        <v>0.70825800000000005</v>
      </c>
      <c r="D83" s="7">
        <v>13.9831766434003</v>
      </c>
      <c r="E83" s="5">
        <v>32.90795</v>
      </c>
      <c r="F83" s="7">
        <v>11.0447091184299</v>
      </c>
      <c r="G83">
        <v>12.017648817912599</v>
      </c>
      <c r="H83">
        <f t="shared" si="17"/>
        <v>14.66102344045755</v>
      </c>
      <c r="I83">
        <f t="shared" si="13"/>
        <v>10.457123326975134</v>
      </c>
      <c r="J83" s="4">
        <f t="shared" si="14"/>
        <v>0.71326011921639643</v>
      </c>
      <c r="K83" t="s">
        <v>232</v>
      </c>
      <c r="L83" t="s">
        <v>104</v>
      </c>
      <c r="M83" t="s">
        <v>105</v>
      </c>
      <c r="O83" s="5"/>
      <c r="P83" s="7"/>
      <c r="Q83" s="5"/>
      <c r="R83" s="7"/>
      <c r="T83" t="e">
        <f t="shared" si="18"/>
        <v>#DIV/0!</v>
      </c>
      <c r="U83" t="e">
        <f t="shared" si="15"/>
        <v>#DIV/0!</v>
      </c>
      <c r="V83" s="4" t="e">
        <f t="shared" si="16"/>
        <v>#DIV/0!</v>
      </c>
      <c r="W83" t="s">
        <v>232</v>
      </c>
      <c r="X83" t="s">
        <v>104</v>
      </c>
      <c r="Y83" t="s">
        <v>105</v>
      </c>
    </row>
    <row r="84" spans="1:25" x14ac:dyDescent="0.35">
      <c r="A84" s="3" t="s">
        <v>87</v>
      </c>
      <c r="B84" t="s">
        <v>272</v>
      </c>
      <c r="C84" s="5">
        <v>20.770009999999999</v>
      </c>
      <c r="D84" s="7">
        <v>15.1244360198307</v>
      </c>
      <c r="E84" s="5">
        <v>32.293480000000002</v>
      </c>
      <c r="F84" s="7">
        <v>12.242910450783601</v>
      </c>
      <c r="G84">
        <v>11.8933724868456</v>
      </c>
      <c r="H84">
        <f t="shared" si="17"/>
        <v>20.107709117653574</v>
      </c>
      <c r="I84">
        <f t="shared" si="13"/>
        <v>7.6105188301596227</v>
      </c>
      <c r="J84" s="4">
        <f t="shared" si="14"/>
        <v>0.3784876131651399</v>
      </c>
      <c r="K84" t="s">
        <v>232</v>
      </c>
      <c r="L84" t="s">
        <v>104</v>
      </c>
      <c r="M84" t="s">
        <v>105</v>
      </c>
      <c r="O84" s="5"/>
      <c r="P84" s="7"/>
      <c r="Q84" s="5"/>
      <c r="R84" s="7"/>
      <c r="T84" t="e">
        <f t="shared" si="18"/>
        <v>#DIV/0!</v>
      </c>
      <c r="U84" t="e">
        <f t="shared" si="15"/>
        <v>#DIV/0!</v>
      </c>
      <c r="V84" s="4" t="e">
        <f t="shared" si="16"/>
        <v>#DIV/0!</v>
      </c>
      <c r="W84" t="s">
        <v>232</v>
      </c>
      <c r="X84" t="s">
        <v>104</v>
      </c>
      <c r="Y84" t="s">
        <v>105</v>
      </c>
    </row>
    <row r="85" spans="1:25" x14ac:dyDescent="0.35">
      <c r="A85" s="3" t="s">
        <v>88</v>
      </c>
      <c r="B85" t="s">
        <v>274</v>
      </c>
      <c r="C85" s="5">
        <v>18.358529999999998</v>
      </c>
      <c r="D85" s="7">
        <v>9.3599341180013198</v>
      </c>
      <c r="E85" s="5">
        <v>35.41892</v>
      </c>
      <c r="F85" s="7">
        <v>13.056672402141301</v>
      </c>
      <c r="G85">
        <v>11.889291732419499</v>
      </c>
      <c r="H85">
        <f t="shared" si="17"/>
        <v>19.048514130035656</v>
      </c>
      <c r="I85">
        <f t="shared" si="13"/>
        <v>9.3727326715277055</v>
      </c>
      <c r="J85" s="4">
        <f t="shared" si="14"/>
        <v>0.49204534314562631</v>
      </c>
      <c r="K85" t="s">
        <v>232</v>
      </c>
      <c r="L85" t="s">
        <v>104</v>
      </c>
      <c r="M85" t="s">
        <v>105</v>
      </c>
      <c r="O85" s="5"/>
      <c r="P85" s="7"/>
      <c r="Q85" s="5"/>
      <c r="R85" s="7"/>
      <c r="T85" t="e">
        <f t="shared" si="18"/>
        <v>#DIV/0!</v>
      </c>
      <c r="U85" t="e">
        <f t="shared" si="15"/>
        <v>#DIV/0!</v>
      </c>
      <c r="V85" s="4" t="e">
        <f t="shared" si="16"/>
        <v>#DIV/0!</v>
      </c>
      <c r="W85" t="s">
        <v>232</v>
      </c>
      <c r="X85" t="s">
        <v>104</v>
      </c>
      <c r="Y85" t="s">
        <v>105</v>
      </c>
    </row>
    <row r="86" spans="1:25" x14ac:dyDescent="0.35">
      <c r="A86" s="3" t="s">
        <v>89</v>
      </c>
      <c r="B86" t="s">
        <v>276</v>
      </c>
      <c r="C86" s="5">
        <v>46.042450000000002</v>
      </c>
      <c r="D86" s="7">
        <v>27.224196199935299</v>
      </c>
      <c r="E86" s="5">
        <v>38.03884</v>
      </c>
      <c r="F86" s="7">
        <v>27.561543832645899</v>
      </c>
      <c r="G86">
        <v>24.75041120325</v>
      </c>
      <c r="H86">
        <f t="shared" si="17"/>
        <v>34.716757508145299</v>
      </c>
      <c r="I86">
        <f t="shared" si="13"/>
        <v>8.0759587311645173</v>
      </c>
      <c r="J86" s="4">
        <f t="shared" si="14"/>
        <v>0.23262422273363875</v>
      </c>
      <c r="K86" t="s">
        <v>232</v>
      </c>
      <c r="L86" t="s">
        <v>104</v>
      </c>
      <c r="M86" t="s">
        <v>105</v>
      </c>
      <c r="O86" s="5"/>
      <c r="P86" s="7"/>
      <c r="Q86" s="5"/>
      <c r="R86" s="7"/>
      <c r="T86" t="e">
        <f t="shared" si="18"/>
        <v>#DIV/0!</v>
      </c>
      <c r="U86" t="e">
        <f t="shared" si="15"/>
        <v>#DIV/0!</v>
      </c>
      <c r="V86" s="4" t="e">
        <f t="shared" si="16"/>
        <v>#DIV/0!</v>
      </c>
      <c r="W86" t="s">
        <v>232</v>
      </c>
      <c r="X86" t="s">
        <v>104</v>
      </c>
      <c r="Y86" t="s">
        <v>105</v>
      </c>
    </row>
    <row r="87" spans="1:25" x14ac:dyDescent="0.35">
      <c r="A87" s="3" t="s">
        <v>90</v>
      </c>
      <c r="B87" t="s">
        <v>278</v>
      </c>
      <c r="C87" s="5">
        <v>35.040779999999998</v>
      </c>
      <c r="D87" s="7">
        <v>20.457286705187599</v>
      </c>
      <c r="E87" s="5">
        <v>61.108539999999998</v>
      </c>
      <c r="F87" s="7">
        <v>19.024864485335701</v>
      </c>
      <c r="G87">
        <v>20.217338927014001</v>
      </c>
      <c r="H87">
        <f t="shared" si="17"/>
        <v>33.907867797630828</v>
      </c>
      <c r="I87">
        <f t="shared" si="13"/>
        <v>16.084318090879382</v>
      </c>
      <c r="J87" s="4">
        <f t="shared" si="14"/>
        <v>0.47435356852497834</v>
      </c>
      <c r="K87" t="s">
        <v>232</v>
      </c>
      <c r="L87" t="s">
        <v>104</v>
      </c>
      <c r="M87" t="s">
        <v>105</v>
      </c>
      <c r="O87" s="5"/>
      <c r="P87" s="7"/>
      <c r="Q87" s="5"/>
      <c r="R87" s="7"/>
      <c r="T87" t="e">
        <f t="shared" si="18"/>
        <v>#DIV/0!</v>
      </c>
      <c r="U87" t="e">
        <f t="shared" si="15"/>
        <v>#DIV/0!</v>
      </c>
      <c r="V87" s="4" t="e">
        <f t="shared" si="16"/>
        <v>#DIV/0!</v>
      </c>
      <c r="W87" t="s">
        <v>232</v>
      </c>
      <c r="X87" t="s">
        <v>104</v>
      </c>
      <c r="Y87" t="s">
        <v>105</v>
      </c>
    </row>
    <row r="88" spans="1:25" x14ac:dyDescent="0.35">
      <c r="A88" s="3" t="s">
        <v>91</v>
      </c>
      <c r="B88" t="s">
        <v>280</v>
      </c>
      <c r="C88" s="5">
        <v>41.262779999999999</v>
      </c>
      <c r="D88" s="7">
        <v>26.0038628260927</v>
      </c>
      <c r="E88" s="5">
        <v>56.102730000000001</v>
      </c>
      <c r="F88" s="7">
        <v>23.686498489203601</v>
      </c>
      <c r="G88">
        <v>27.2903666766863</v>
      </c>
      <c r="H88">
        <f t="shared" si="17"/>
        <v>36.763967828824079</v>
      </c>
      <c r="I88">
        <f t="shared" si="13"/>
        <v>12.270504409315642</v>
      </c>
      <c r="J88" s="4">
        <f t="shared" si="14"/>
        <v>0.33376442027280823</v>
      </c>
      <c r="K88" t="s">
        <v>232</v>
      </c>
      <c r="L88" t="s">
        <v>104</v>
      </c>
      <c r="M88" t="s">
        <v>105</v>
      </c>
      <c r="O88" s="5"/>
      <c r="P88" s="7"/>
      <c r="Q88" s="5"/>
      <c r="R88" s="7"/>
      <c r="T88" t="e">
        <f t="shared" si="18"/>
        <v>#DIV/0!</v>
      </c>
      <c r="U88" t="e">
        <f t="shared" si="15"/>
        <v>#DIV/0!</v>
      </c>
      <c r="V88" s="4" t="e">
        <f t="shared" si="16"/>
        <v>#DIV/0!</v>
      </c>
      <c r="W88" t="s">
        <v>232</v>
      </c>
      <c r="X88" t="s">
        <v>104</v>
      </c>
      <c r="Y88" t="s">
        <v>105</v>
      </c>
    </row>
    <row r="89" spans="1:25" x14ac:dyDescent="0.35">
      <c r="A89" s="3" t="s">
        <v>92</v>
      </c>
      <c r="B89" t="s">
        <v>282</v>
      </c>
      <c r="C89" s="5">
        <v>23.49241</v>
      </c>
      <c r="D89" s="7">
        <v>17.164391937633301</v>
      </c>
      <c r="E89" s="5">
        <v>61.075339999999997</v>
      </c>
      <c r="F89" s="7">
        <v>15.9000428778351</v>
      </c>
      <c r="G89">
        <v>17.7696158758996</v>
      </c>
      <c r="H89">
        <f t="shared" si="17"/>
        <v>29.408046203867102</v>
      </c>
      <c r="I89">
        <f t="shared" si="13"/>
        <v>17.196208419959436</v>
      </c>
      <c r="J89" s="4">
        <f t="shared" si="14"/>
        <v>0.58474501504619403</v>
      </c>
      <c r="K89" t="s">
        <v>232</v>
      </c>
      <c r="L89" t="s">
        <v>104</v>
      </c>
      <c r="M89" t="s">
        <v>105</v>
      </c>
      <c r="O89" s="5"/>
      <c r="P89" s="7"/>
      <c r="Q89" s="5"/>
      <c r="R89" s="7"/>
      <c r="T89" t="e">
        <f t="shared" si="18"/>
        <v>#DIV/0!</v>
      </c>
      <c r="U89" t="e">
        <f t="shared" si="15"/>
        <v>#DIV/0!</v>
      </c>
      <c r="V89" s="4" t="e">
        <f t="shared" si="16"/>
        <v>#DIV/0!</v>
      </c>
      <c r="W89" t="s">
        <v>232</v>
      </c>
      <c r="X89" t="s">
        <v>104</v>
      </c>
      <c r="Y89" t="s">
        <v>105</v>
      </c>
    </row>
    <row r="90" spans="1:25" x14ac:dyDescent="0.35">
      <c r="A90" s="3" t="s">
        <v>93</v>
      </c>
      <c r="B90" t="s">
        <v>284</v>
      </c>
      <c r="C90" s="5">
        <v>31.044440000000002</v>
      </c>
      <c r="D90" s="7">
        <v>18.5043678218635</v>
      </c>
      <c r="E90" s="5">
        <v>43.165689999999998</v>
      </c>
      <c r="F90" s="7">
        <v>18.803817231104201</v>
      </c>
      <c r="G90">
        <v>18.442798818957701</v>
      </c>
      <c r="H90">
        <f t="shared" si="17"/>
        <v>27.879578763241927</v>
      </c>
      <c r="I90">
        <f t="shared" si="13"/>
        <v>9.8507646763844949</v>
      </c>
      <c r="J90" s="4">
        <f t="shared" si="14"/>
        <v>0.35333262242011781</v>
      </c>
      <c r="K90" t="s">
        <v>232</v>
      </c>
      <c r="L90" t="s">
        <v>104</v>
      </c>
      <c r="M90" t="s">
        <v>105</v>
      </c>
      <c r="O90" s="5"/>
      <c r="P90" s="7"/>
      <c r="Q90" s="5"/>
      <c r="R90" s="7"/>
      <c r="T90" t="e">
        <f t="shared" si="18"/>
        <v>#DIV/0!</v>
      </c>
      <c r="U90" t="e">
        <f t="shared" si="15"/>
        <v>#DIV/0!</v>
      </c>
      <c r="V90" s="4" t="e">
        <f t="shared" si="16"/>
        <v>#DIV/0!</v>
      </c>
      <c r="W90" t="s">
        <v>232</v>
      </c>
      <c r="X90" t="s">
        <v>104</v>
      </c>
      <c r="Y90" t="s">
        <v>105</v>
      </c>
    </row>
    <row r="91" spans="1:25" x14ac:dyDescent="0.35">
      <c r="A91" s="3" t="s">
        <v>94</v>
      </c>
      <c r="B91" t="s">
        <v>286</v>
      </c>
      <c r="C91" s="5">
        <v>25.85005</v>
      </c>
      <c r="D91" s="7">
        <v>17.0914214980466</v>
      </c>
      <c r="E91" s="5">
        <v>51.641970000000001</v>
      </c>
      <c r="F91" s="7">
        <v>15.5264757173783</v>
      </c>
      <c r="G91">
        <v>17.417029045003201</v>
      </c>
      <c r="H91">
        <f t="shared" si="17"/>
        <v>27.527479303856225</v>
      </c>
      <c r="I91">
        <f t="shared" si="13"/>
        <v>13.557542430411864</v>
      </c>
      <c r="J91" s="4">
        <f t="shared" si="14"/>
        <v>0.49250940417608952</v>
      </c>
      <c r="K91" t="s">
        <v>232</v>
      </c>
      <c r="L91" t="s">
        <v>104</v>
      </c>
      <c r="M91" t="s">
        <v>105</v>
      </c>
      <c r="O91" s="5"/>
      <c r="P91" s="7"/>
      <c r="Q91" s="5"/>
      <c r="R91" s="7"/>
      <c r="T91" t="e">
        <f t="shared" si="18"/>
        <v>#DIV/0!</v>
      </c>
      <c r="U91" t="e">
        <f t="shared" si="15"/>
        <v>#DIV/0!</v>
      </c>
      <c r="V91" s="4" t="e">
        <f t="shared" si="16"/>
        <v>#DIV/0!</v>
      </c>
      <c r="W91" t="s">
        <v>232</v>
      </c>
      <c r="X91" t="s">
        <v>104</v>
      </c>
      <c r="Y91" t="s">
        <v>105</v>
      </c>
    </row>
    <row r="92" spans="1:25" x14ac:dyDescent="0.35">
      <c r="A92" s="3" t="s">
        <v>95</v>
      </c>
      <c r="B92" t="s">
        <v>288</v>
      </c>
      <c r="C92" s="5">
        <v>24.439340000000001</v>
      </c>
      <c r="D92" s="7">
        <v>16.090270679436198</v>
      </c>
      <c r="E92" s="5">
        <v>38.236710000000002</v>
      </c>
      <c r="F92" s="7">
        <v>14.299060820765201</v>
      </c>
      <c r="G92">
        <v>18.538759036861698</v>
      </c>
      <c r="H92">
        <f t="shared" si="17"/>
        <v>23.266345375050353</v>
      </c>
      <c r="I92">
        <f t="shared" si="13"/>
        <v>8.6634407919334464</v>
      </c>
      <c r="J92" s="4">
        <f t="shared" si="14"/>
        <v>0.37235933071051547</v>
      </c>
      <c r="K92" t="s">
        <v>232</v>
      </c>
      <c r="L92" t="s">
        <v>104</v>
      </c>
      <c r="M92" t="s">
        <v>105</v>
      </c>
      <c r="O92" s="5"/>
      <c r="P92" s="7"/>
      <c r="Q92" s="5"/>
      <c r="R92" s="7"/>
      <c r="T92" t="e">
        <f t="shared" si="18"/>
        <v>#DIV/0!</v>
      </c>
      <c r="U92" t="e">
        <f t="shared" si="15"/>
        <v>#DIV/0!</v>
      </c>
      <c r="V92" s="4" t="e">
        <f t="shared" si="16"/>
        <v>#DIV/0!</v>
      </c>
      <c r="W92" t="s">
        <v>232</v>
      </c>
      <c r="X92" t="s">
        <v>104</v>
      </c>
      <c r="Y92" t="s">
        <v>105</v>
      </c>
    </row>
    <row r="93" spans="1:25" x14ac:dyDescent="0.35">
      <c r="A93" s="10" t="s">
        <v>290</v>
      </c>
      <c r="B93" t="s">
        <v>291</v>
      </c>
      <c r="C93">
        <v>43.291469113201302</v>
      </c>
      <c r="D93">
        <v>29.6957218351174</v>
      </c>
      <c r="E93" s="9"/>
      <c r="G93" s="7"/>
      <c r="H93">
        <f t="shared" ref="H93:H124" si="19">AVERAGE(C93:E93)</f>
        <v>36.493595474159349</v>
      </c>
      <c r="I93">
        <f t="shared" si="13"/>
        <v>6.7978736390419492</v>
      </c>
      <c r="J93" s="4">
        <f t="shared" si="14"/>
        <v>0.18627579855362394</v>
      </c>
      <c r="K93" t="s">
        <v>292</v>
      </c>
      <c r="L93" t="s">
        <v>104</v>
      </c>
      <c r="M93" t="s">
        <v>293</v>
      </c>
      <c r="O93">
        <v>654.1</v>
      </c>
      <c r="P93">
        <v>359.5</v>
      </c>
      <c r="Q93" s="8"/>
      <c r="S93" s="7"/>
      <c r="T93">
        <f t="shared" ref="T93:T124" si="20">AVERAGE(O93:Q93)</f>
        <v>506.8</v>
      </c>
      <c r="U93">
        <f t="shared" si="15"/>
        <v>147.30000000000004</v>
      </c>
      <c r="V93" s="4">
        <f t="shared" si="16"/>
        <v>0.29064719810576173</v>
      </c>
      <c r="W93" t="s">
        <v>292</v>
      </c>
      <c r="X93" t="s">
        <v>104</v>
      </c>
      <c r="Y93" t="s">
        <v>293</v>
      </c>
    </row>
    <row r="94" spans="1:25" x14ac:dyDescent="0.35">
      <c r="A94" s="10" t="s">
        <v>294</v>
      </c>
      <c r="B94" t="s">
        <v>295</v>
      </c>
      <c r="C94">
        <v>36.172167239174797</v>
      </c>
      <c r="D94">
        <v>28.185620010431499</v>
      </c>
      <c r="E94" s="9"/>
      <c r="G94" s="7"/>
      <c r="H94">
        <f t="shared" si="19"/>
        <v>32.178893624803152</v>
      </c>
      <c r="I94">
        <f t="shared" si="13"/>
        <v>3.9932736143716236</v>
      </c>
      <c r="J94" s="4">
        <f t="shared" si="14"/>
        <v>0.1240960506887549</v>
      </c>
      <c r="K94" t="s">
        <v>292</v>
      </c>
      <c r="L94" t="s">
        <v>104</v>
      </c>
      <c r="M94" t="s">
        <v>293</v>
      </c>
      <c r="O94">
        <v>385.8</v>
      </c>
      <c r="P94">
        <v>328.2</v>
      </c>
      <c r="Q94" s="8"/>
      <c r="S94" s="7"/>
      <c r="T94">
        <f t="shared" si="20"/>
        <v>357</v>
      </c>
      <c r="U94">
        <f t="shared" si="15"/>
        <v>28.800000000000011</v>
      </c>
      <c r="V94" s="4">
        <f t="shared" si="16"/>
        <v>8.0672268907563058E-2</v>
      </c>
      <c r="W94" t="s">
        <v>292</v>
      </c>
      <c r="X94" t="s">
        <v>104</v>
      </c>
      <c r="Y94" t="s">
        <v>293</v>
      </c>
    </row>
    <row r="95" spans="1:25" x14ac:dyDescent="0.35">
      <c r="A95" s="10" t="s">
        <v>296</v>
      </c>
      <c r="B95" t="s">
        <v>297</v>
      </c>
      <c r="C95">
        <v>39.073169062787102</v>
      </c>
      <c r="D95">
        <v>25.672576594454899</v>
      </c>
      <c r="E95" s="9"/>
      <c r="G95" s="7"/>
      <c r="H95">
        <f t="shared" si="19"/>
        <v>32.372872828620999</v>
      </c>
      <c r="I95">
        <f t="shared" si="13"/>
        <v>6.7002962341661183</v>
      </c>
      <c r="J95" s="4">
        <f t="shared" si="14"/>
        <v>0.2069725559926939</v>
      </c>
      <c r="K95" t="s">
        <v>292</v>
      </c>
      <c r="L95" t="s">
        <v>104</v>
      </c>
      <c r="M95" t="s">
        <v>293</v>
      </c>
      <c r="O95">
        <v>542.79999999999995</v>
      </c>
      <c r="P95">
        <v>327.5</v>
      </c>
      <c r="Q95" s="8"/>
      <c r="S95" s="7"/>
      <c r="T95">
        <f t="shared" si="20"/>
        <v>435.15</v>
      </c>
      <c r="U95">
        <f t="shared" si="15"/>
        <v>107.64999999999996</v>
      </c>
      <c r="V95" s="4">
        <f t="shared" si="16"/>
        <v>0.2473859588647592</v>
      </c>
      <c r="W95" t="s">
        <v>292</v>
      </c>
      <c r="X95" t="s">
        <v>104</v>
      </c>
      <c r="Y95" t="s">
        <v>293</v>
      </c>
    </row>
    <row r="96" spans="1:25" x14ac:dyDescent="0.35">
      <c r="A96" s="10" t="s">
        <v>298</v>
      </c>
      <c r="B96" t="s">
        <v>299</v>
      </c>
      <c r="C96">
        <v>37.567211661427997</v>
      </c>
      <c r="D96">
        <v>22.032648252148</v>
      </c>
      <c r="E96" s="9"/>
      <c r="G96" s="7"/>
      <c r="H96">
        <f t="shared" si="19"/>
        <v>29.799929956787999</v>
      </c>
      <c r="I96">
        <f t="shared" si="13"/>
        <v>7.7672817046399985</v>
      </c>
      <c r="J96" s="4">
        <f t="shared" si="14"/>
        <v>0.26064764970599275</v>
      </c>
      <c r="K96" t="s">
        <v>292</v>
      </c>
      <c r="L96" t="s">
        <v>104</v>
      </c>
      <c r="M96" t="s">
        <v>293</v>
      </c>
      <c r="O96">
        <v>508.3</v>
      </c>
      <c r="P96">
        <v>352.8</v>
      </c>
      <c r="Q96" s="8"/>
      <c r="S96" s="7"/>
      <c r="T96">
        <f t="shared" si="20"/>
        <v>430.55</v>
      </c>
      <c r="U96">
        <f t="shared" si="15"/>
        <v>77.75</v>
      </c>
      <c r="V96" s="4">
        <f t="shared" si="16"/>
        <v>0.18058297526419695</v>
      </c>
      <c r="W96" t="s">
        <v>292</v>
      </c>
      <c r="X96" t="s">
        <v>104</v>
      </c>
      <c r="Y96" t="s">
        <v>293</v>
      </c>
    </row>
    <row r="97" spans="1:25" x14ac:dyDescent="0.35">
      <c r="A97" s="10" t="s">
        <v>300</v>
      </c>
      <c r="B97" t="s">
        <v>301</v>
      </c>
      <c r="C97">
        <v>37.959404144319599</v>
      </c>
      <c r="D97">
        <v>26.948334587568102</v>
      </c>
      <c r="E97" s="9"/>
      <c r="G97" s="7"/>
      <c r="H97">
        <f t="shared" si="19"/>
        <v>32.453869365943852</v>
      </c>
      <c r="I97">
        <f t="shared" si="13"/>
        <v>5.5055347783757327</v>
      </c>
      <c r="J97" s="4">
        <f t="shared" si="14"/>
        <v>0.16964186046034563</v>
      </c>
      <c r="K97" t="s">
        <v>292</v>
      </c>
      <c r="L97" t="s">
        <v>104</v>
      </c>
      <c r="M97" t="s">
        <v>293</v>
      </c>
      <c r="O97">
        <v>459.9</v>
      </c>
      <c r="P97">
        <v>362.7</v>
      </c>
      <c r="Q97" s="8"/>
      <c r="S97" s="7"/>
      <c r="T97">
        <f t="shared" si="20"/>
        <v>411.29999999999995</v>
      </c>
      <c r="U97">
        <f t="shared" si="15"/>
        <v>48.599999999999916</v>
      </c>
      <c r="V97" s="4">
        <f t="shared" si="16"/>
        <v>0.11816192560175036</v>
      </c>
      <c r="W97" t="s">
        <v>292</v>
      </c>
      <c r="X97" t="s">
        <v>104</v>
      </c>
      <c r="Y97" t="s">
        <v>293</v>
      </c>
    </row>
    <row r="98" spans="1:25" x14ac:dyDescent="0.35">
      <c r="A98" s="10" t="s">
        <v>302</v>
      </c>
      <c r="B98" t="s">
        <v>303</v>
      </c>
      <c r="C98">
        <v>32.489537846797703</v>
      </c>
      <c r="D98">
        <v>27.464737266894101</v>
      </c>
      <c r="E98" s="9"/>
      <c r="G98" s="7"/>
      <c r="H98">
        <f t="shared" si="19"/>
        <v>29.977137556845904</v>
      </c>
      <c r="I98">
        <f t="shared" si="13"/>
        <v>2.5124002899518008</v>
      </c>
      <c r="J98" s="4">
        <f t="shared" si="14"/>
        <v>8.3810546793786245E-2</v>
      </c>
      <c r="K98" t="s">
        <v>292</v>
      </c>
      <c r="L98" t="s">
        <v>104</v>
      </c>
      <c r="M98" t="s">
        <v>293</v>
      </c>
      <c r="O98">
        <v>508.6</v>
      </c>
      <c r="P98">
        <v>341.4</v>
      </c>
      <c r="Q98" s="8"/>
      <c r="S98" s="7"/>
      <c r="T98">
        <f t="shared" si="20"/>
        <v>425</v>
      </c>
      <c r="U98">
        <f t="shared" si="15"/>
        <v>83.599999999999952</v>
      </c>
      <c r="V98" s="4">
        <f t="shared" si="16"/>
        <v>0.19670588235294106</v>
      </c>
      <c r="W98" t="s">
        <v>292</v>
      </c>
      <c r="X98" t="s">
        <v>104</v>
      </c>
      <c r="Y98" t="s">
        <v>293</v>
      </c>
    </row>
    <row r="99" spans="1:25" x14ac:dyDescent="0.35">
      <c r="A99" s="10" t="s">
        <v>304</v>
      </c>
      <c r="B99" t="s">
        <v>305</v>
      </c>
      <c r="C99">
        <v>38.093921253941303</v>
      </c>
      <c r="D99">
        <v>28.0114924694659</v>
      </c>
      <c r="E99" s="9"/>
      <c r="H99">
        <f t="shared" si="19"/>
        <v>33.052706861703598</v>
      </c>
      <c r="I99">
        <f t="shared" ref="I99:I130" si="21">_xlfn.STDEV.P(C99:G99)</f>
        <v>5.0412143922377295</v>
      </c>
      <c r="J99" s="4">
        <f t="shared" ref="J99:J130" si="22">I99/H99</f>
        <v>0.15252047020931633</v>
      </c>
      <c r="K99" t="s">
        <v>292</v>
      </c>
      <c r="L99" t="s">
        <v>104</v>
      </c>
      <c r="M99" t="s">
        <v>293</v>
      </c>
      <c r="O99">
        <v>414.7</v>
      </c>
      <c r="P99">
        <v>377</v>
      </c>
      <c r="Q99" s="8"/>
      <c r="T99">
        <f t="shared" si="20"/>
        <v>395.85</v>
      </c>
      <c r="U99">
        <f t="shared" ref="U99:U130" si="23">_xlfn.STDEV.P(O99:S99)</f>
        <v>18.849999999999994</v>
      </c>
      <c r="V99" s="4">
        <f t="shared" ref="V99:V130" si="24">U99/T99</f>
        <v>4.7619047619047603E-2</v>
      </c>
      <c r="W99" t="s">
        <v>292</v>
      </c>
      <c r="X99" t="s">
        <v>104</v>
      </c>
      <c r="Y99" t="s">
        <v>293</v>
      </c>
    </row>
    <row r="100" spans="1:25" x14ac:dyDescent="0.35">
      <c r="A100" s="10" t="s">
        <v>306</v>
      </c>
      <c r="B100" t="s">
        <v>307</v>
      </c>
      <c r="C100">
        <v>31.2815253129857</v>
      </c>
      <c r="D100">
        <v>20.7448747737654</v>
      </c>
      <c r="E100" s="9"/>
      <c r="G100" s="9"/>
      <c r="H100">
        <f t="shared" si="19"/>
        <v>26.013200043375548</v>
      </c>
      <c r="I100">
        <f t="shared" si="21"/>
        <v>5.2683252696101528</v>
      </c>
      <c r="J100" s="4">
        <f t="shared" si="22"/>
        <v>0.20252507422483648</v>
      </c>
      <c r="K100" t="s">
        <v>292</v>
      </c>
      <c r="L100" t="s">
        <v>104</v>
      </c>
      <c r="M100" t="s">
        <v>293</v>
      </c>
      <c r="O100">
        <v>418.4</v>
      </c>
      <c r="P100">
        <v>227.5</v>
      </c>
      <c r="Q100" s="8"/>
      <c r="S100" s="9"/>
      <c r="T100">
        <f t="shared" si="20"/>
        <v>322.95</v>
      </c>
      <c r="U100">
        <f t="shared" si="23"/>
        <v>95.449999999999918</v>
      </c>
      <c r="V100" s="4">
        <f t="shared" si="24"/>
        <v>0.29555658770707516</v>
      </c>
      <c r="W100" t="s">
        <v>292</v>
      </c>
      <c r="X100" t="s">
        <v>104</v>
      </c>
      <c r="Y100" t="s">
        <v>293</v>
      </c>
    </row>
    <row r="101" spans="1:25" x14ac:dyDescent="0.35">
      <c r="A101" s="10" t="s">
        <v>308</v>
      </c>
      <c r="B101" t="s">
        <v>309</v>
      </c>
      <c r="C101">
        <v>25.340734970718898</v>
      </c>
      <c r="D101">
        <v>23.595858802267401</v>
      </c>
      <c r="E101" s="9"/>
      <c r="G101" s="9"/>
      <c r="H101">
        <f t="shared" si="19"/>
        <v>24.46829688649315</v>
      </c>
      <c r="I101">
        <f t="shared" si="21"/>
        <v>0.87243808422574887</v>
      </c>
      <c r="J101" s="4">
        <f t="shared" si="22"/>
        <v>3.5655856567088952E-2</v>
      </c>
      <c r="K101" t="s">
        <v>292</v>
      </c>
      <c r="L101" t="s">
        <v>104</v>
      </c>
      <c r="M101" t="s">
        <v>293</v>
      </c>
      <c r="O101">
        <v>388.3</v>
      </c>
      <c r="P101">
        <v>224.2</v>
      </c>
      <c r="Q101" s="8"/>
      <c r="S101" s="9"/>
      <c r="T101">
        <f t="shared" si="20"/>
        <v>306.25</v>
      </c>
      <c r="U101">
        <f t="shared" si="23"/>
        <v>82.05</v>
      </c>
      <c r="V101" s="4">
        <f t="shared" si="24"/>
        <v>0.26791836734693875</v>
      </c>
      <c r="W101" t="s">
        <v>292</v>
      </c>
      <c r="X101" t="s">
        <v>104</v>
      </c>
      <c r="Y101" t="s">
        <v>293</v>
      </c>
    </row>
    <row r="102" spans="1:25" x14ac:dyDescent="0.35">
      <c r="A102" s="10" t="s">
        <v>310</v>
      </c>
      <c r="B102" t="s">
        <v>311</v>
      </c>
      <c r="C102">
        <v>29.569091707625901</v>
      </c>
      <c r="D102">
        <v>20.101138344458299</v>
      </c>
      <c r="E102" s="9"/>
      <c r="G102" s="9"/>
      <c r="H102">
        <f t="shared" si="19"/>
        <v>24.8351150260421</v>
      </c>
      <c r="I102">
        <f t="shared" si="21"/>
        <v>4.7339766815838082</v>
      </c>
      <c r="J102" s="4">
        <f t="shared" si="22"/>
        <v>0.19061625752970182</v>
      </c>
      <c r="K102" t="s">
        <v>292</v>
      </c>
      <c r="L102" t="s">
        <v>104</v>
      </c>
      <c r="M102" t="s">
        <v>293</v>
      </c>
      <c r="O102">
        <v>389.6</v>
      </c>
      <c r="P102">
        <v>239.6</v>
      </c>
      <c r="Q102" s="8"/>
      <c r="S102" s="9"/>
      <c r="T102">
        <f t="shared" si="20"/>
        <v>314.60000000000002</v>
      </c>
      <c r="U102">
        <f t="shared" si="23"/>
        <v>74.999999999999901</v>
      </c>
      <c r="V102" s="4">
        <f t="shared" si="24"/>
        <v>0.2383979656706926</v>
      </c>
      <c r="W102" t="s">
        <v>292</v>
      </c>
      <c r="X102" t="s">
        <v>104</v>
      </c>
      <c r="Y102" t="s">
        <v>293</v>
      </c>
    </row>
    <row r="103" spans="1:25" x14ac:dyDescent="0.35">
      <c r="A103" s="10" t="s">
        <v>312</v>
      </c>
      <c r="B103" t="s">
        <v>313</v>
      </c>
      <c r="C103">
        <v>35.180036246617902</v>
      </c>
      <c r="D103">
        <v>24.203828546774499</v>
      </c>
      <c r="E103" s="9"/>
      <c r="G103" s="9"/>
      <c r="H103">
        <f t="shared" si="19"/>
        <v>29.691932396696203</v>
      </c>
      <c r="I103">
        <f t="shared" si="21"/>
        <v>5.4881038499216892</v>
      </c>
      <c r="J103" s="4">
        <f t="shared" si="22"/>
        <v>0.18483484929840222</v>
      </c>
      <c r="K103" t="s">
        <v>292</v>
      </c>
      <c r="L103" t="s">
        <v>104</v>
      </c>
      <c r="M103" t="s">
        <v>293</v>
      </c>
      <c r="O103">
        <v>385.2</v>
      </c>
      <c r="P103">
        <v>260.8</v>
      </c>
      <c r="Q103" s="8"/>
      <c r="S103" s="9"/>
      <c r="T103">
        <f t="shared" si="20"/>
        <v>323</v>
      </c>
      <c r="U103">
        <f t="shared" si="23"/>
        <v>62.199999999999974</v>
      </c>
      <c r="V103" s="4">
        <f t="shared" si="24"/>
        <v>0.19256965944272439</v>
      </c>
      <c r="W103" t="s">
        <v>292</v>
      </c>
      <c r="X103" t="s">
        <v>104</v>
      </c>
      <c r="Y103" t="s">
        <v>293</v>
      </c>
    </row>
    <row r="104" spans="1:25" x14ac:dyDescent="0.35">
      <c r="A104" s="10" t="s">
        <v>314</v>
      </c>
      <c r="B104" t="s">
        <v>315</v>
      </c>
      <c r="C104">
        <v>54.327184568814801</v>
      </c>
      <c r="D104">
        <v>28.722435970537799</v>
      </c>
      <c r="E104" s="9"/>
      <c r="G104" s="9"/>
      <c r="H104">
        <f t="shared" si="19"/>
        <v>41.524810269676301</v>
      </c>
      <c r="I104">
        <f t="shared" si="21"/>
        <v>12.802374299138496</v>
      </c>
      <c r="J104" s="4">
        <f t="shared" si="22"/>
        <v>0.3083066296027725</v>
      </c>
      <c r="K104" t="s">
        <v>292</v>
      </c>
      <c r="L104" t="s">
        <v>104</v>
      </c>
      <c r="M104" t="s">
        <v>293</v>
      </c>
      <c r="O104">
        <v>510</v>
      </c>
      <c r="P104">
        <v>363.9</v>
      </c>
      <c r="Q104" s="8"/>
      <c r="S104" s="9"/>
      <c r="T104">
        <f t="shared" si="20"/>
        <v>436.95</v>
      </c>
      <c r="U104">
        <f t="shared" si="23"/>
        <v>73.04999999999994</v>
      </c>
      <c r="V104" s="4">
        <f t="shared" si="24"/>
        <v>0.16718159972536889</v>
      </c>
      <c r="W104" t="s">
        <v>292</v>
      </c>
      <c r="X104" t="s">
        <v>104</v>
      </c>
      <c r="Y104" t="s">
        <v>293</v>
      </c>
    </row>
    <row r="105" spans="1:25" x14ac:dyDescent="0.35">
      <c r="A105" s="10" t="s">
        <v>316</v>
      </c>
      <c r="B105" t="s">
        <v>317</v>
      </c>
      <c r="C105">
        <v>27.8407812500046</v>
      </c>
      <c r="D105">
        <v>24.235179156460902</v>
      </c>
      <c r="E105" s="9"/>
      <c r="G105" s="9"/>
      <c r="H105">
        <f t="shared" si="19"/>
        <v>26.037980203232749</v>
      </c>
      <c r="I105">
        <f t="shared" si="21"/>
        <v>1.8028010467718492</v>
      </c>
      <c r="J105" s="4">
        <f t="shared" si="22"/>
        <v>6.9237361450486937E-2</v>
      </c>
      <c r="K105" t="s">
        <v>292</v>
      </c>
      <c r="L105" t="s">
        <v>104</v>
      </c>
      <c r="M105" t="s">
        <v>293</v>
      </c>
      <c r="O105">
        <v>607.29999999999995</v>
      </c>
      <c r="P105">
        <v>364.8</v>
      </c>
      <c r="Q105" s="8"/>
      <c r="S105" s="9"/>
      <c r="T105">
        <f t="shared" si="20"/>
        <v>486.04999999999995</v>
      </c>
      <c r="U105">
        <f t="shared" si="23"/>
        <v>121.25000000000011</v>
      </c>
      <c r="V105" s="4">
        <f t="shared" si="24"/>
        <v>0.24945993210575068</v>
      </c>
      <c r="W105" t="s">
        <v>292</v>
      </c>
      <c r="X105" t="s">
        <v>104</v>
      </c>
      <c r="Y105" t="s">
        <v>293</v>
      </c>
    </row>
    <row r="106" spans="1:25" x14ac:dyDescent="0.35">
      <c r="A106" s="10" t="s">
        <v>318</v>
      </c>
      <c r="B106" t="s">
        <v>319</v>
      </c>
      <c r="C106">
        <v>24.323975215950298</v>
      </c>
      <c r="D106">
        <v>20.362910306224201</v>
      </c>
      <c r="E106" s="9"/>
      <c r="G106" s="9"/>
      <c r="H106">
        <f t="shared" si="19"/>
        <v>22.34344276108725</v>
      </c>
      <c r="I106">
        <f t="shared" si="21"/>
        <v>1.9805324548630487</v>
      </c>
      <c r="J106" s="4">
        <f t="shared" si="22"/>
        <v>8.8640433618058706E-2</v>
      </c>
      <c r="K106" t="s">
        <v>292</v>
      </c>
      <c r="L106" t="s">
        <v>104</v>
      </c>
      <c r="M106" t="s">
        <v>293</v>
      </c>
      <c r="O106">
        <v>405</v>
      </c>
      <c r="P106">
        <v>366</v>
      </c>
      <c r="Q106" s="8"/>
      <c r="S106" s="9"/>
      <c r="T106">
        <f t="shared" si="20"/>
        <v>385.5</v>
      </c>
      <c r="U106">
        <f t="shared" si="23"/>
        <v>19.5</v>
      </c>
      <c r="V106" s="4">
        <f t="shared" si="24"/>
        <v>5.0583657587548639E-2</v>
      </c>
      <c r="W106" t="s">
        <v>292</v>
      </c>
      <c r="X106" t="s">
        <v>104</v>
      </c>
      <c r="Y106" t="s">
        <v>293</v>
      </c>
    </row>
    <row r="107" spans="1:25" x14ac:dyDescent="0.35">
      <c r="A107" s="10" t="s">
        <v>320</v>
      </c>
      <c r="B107" t="s">
        <v>321</v>
      </c>
      <c r="C107">
        <v>25.5890437532052</v>
      </c>
      <c r="D107">
        <v>17.4790893192209</v>
      </c>
      <c r="E107" s="9"/>
      <c r="G107" s="9"/>
      <c r="H107">
        <f t="shared" si="19"/>
        <v>21.53406653621305</v>
      </c>
      <c r="I107">
        <f t="shared" si="21"/>
        <v>4.0549772169921461</v>
      </c>
      <c r="J107" s="4">
        <f t="shared" si="22"/>
        <v>0.18830522373342906</v>
      </c>
      <c r="K107" t="s">
        <v>292</v>
      </c>
      <c r="L107" t="s">
        <v>104</v>
      </c>
      <c r="M107" t="s">
        <v>293</v>
      </c>
      <c r="O107">
        <v>543.9</v>
      </c>
      <c r="P107">
        <v>376.5</v>
      </c>
      <c r="Q107" s="8"/>
      <c r="S107" s="9"/>
      <c r="T107">
        <f t="shared" si="20"/>
        <v>460.2</v>
      </c>
      <c r="U107">
        <f t="shared" si="23"/>
        <v>83.700000000000017</v>
      </c>
      <c r="V107" s="4">
        <f t="shared" si="24"/>
        <v>0.18187744458930905</v>
      </c>
      <c r="W107" t="s">
        <v>292</v>
      </c>
      <c r="X107" t="s">
        <v>104</v>
      </c>
      <c r="Y107" t="s">
        <v>293</v>
      </c>
    </row>
    <row r="108" spans="1:25" x14ac:dyDescent="0.35">
      <c r="A108" s="10" t="s">
        <v>322</v>
      </c>
      <c r="B108" t="s">
        <v>323</v>
      </c>
      <c r="C108">
        <v>15.8213701932972</v>
      </c>
      <c r="D108">
        <v>17.180616729759699</v>
      </c>
      <c r="E108" s="9"/>
      <c r="G108" s="9"/>
      <c r="H108">
        <f t="shared" si="19"/>
        <v>16.500993461528449</v>
      </c>
      <c r="I108">
        <f t="shared" si="21"/>
        <v>0.67962326823124908</v>
      </c>
      <c r="J108" s="4">
        <f t="shared" si="22"/>
        <v>4.1186809134599656E-2</v>
      </c>
      <c r="K108" t="s">
        <v>292</v>
      </c>
      <c r="L108" t="s">
        <v>104</v>
      </c>
      <c r="M108" t="s">
        <v>293</v>
      </c>
      <c r="O108">
        <v>424.9</v>
      </c>
      <c r="P108">
        <v>391.2</v>
      </c>
      <c r="Q108" s="8"/>
      <c r="S108" s="9"/>
      <c r="T108">
        <f t="shared" si="20"/>
        <v>408.04999999999995</v>
      </c>
      <c r="U108">
        <f t="shared" si="23"/>
        <v>16.849999999999994</v>
      </c>
      <c r="V108" s="4">
        <f t="shared" si="24"/>
        <v>4.1293959073642923E-2</v>
      </c>
      <c r="W108" t="s">
        <v>292</v>
      </c>
      <c r="X108" t="s">
        <v>104</v>
      </c>
      <c r="Y108" t="s">
        <v>293</v>
      </c>
    </row>
    <row r="109" spans="1:25" x14ac:dyDescent="0.35">
      <c r="A109" s="10" t="s">
        <v>324</v>
      </c>
      <c r="B109" t="s">
        <v>325</v>
      </c>
      <c r="C109">
        <v>7.7119936617897897</v>
      </c>
      <c r="D109">
        <v>7.73006084032916</v>
      </c>
      <c r="E109" s="9"/>
      <c r="G109" s="9"/>
      <c r="H109">
        <f t="shared" si="19"/>
        <v>7.7210272510594748</v>
      </c>
      <c r="I109">
        <f t="shared" si="21"/>
        <v>9.0335892696851161E-3</v>
      </c>
      <c r="J109" s="4">
        <f t="shared" si="22"/>
        <v>1.1699983662725102E-3</v>
      </c>
      <c r="K109" t="s">
        <v>292</v>
      </c>
      <c r="L109" t="s">
        <v>104</v>
      </c>
      <c r="M109" t="s">
        <v>293</v>
      </c>
      <c r="O109">
        <v>488.5</v>
      </c>
      <c r="P109">
        <v>367.4</v>
      </c>
      <c r="Q109" s="8"/>
      <c r="S109" s="9"/>
      <c r="T109">
        <f t="shared" si="20"/>
        <v>427.95</v>
      </c>
      <c r="U109">
        <f t="shared" si="23"/>
        <v>60.550000000000161</v>
      </c>
      <c r="V109" s="4">
        <f t="shared" si="24"/>
        <v>0.14148849164622074</v>
      </c>
      <c r="W109" t="s">
        <v>292</v>
      </c>
      <c r="X109" t="s">
        <v>104</v>
      </c>
      <c r="Y109" t="s">
        <v>293</v>
      </c>
    </row>
    <row r="110" spans="1:25" x14ac:dyDescent="0.35">
      <c r="A110" s="10" t="s">
        <v>326</v>
      </c>
      <c r="B110" t="s">
        <v>327</v>
      </c>
      <c r="C110">
        <v>20.952531743292401</v>
      </c>
      <c r="D110">
        <v>8.6478545553017998</v>
      </c>
      <c r="E110" s="9"/>
      <c r="G110" s="9"/>
      <c r="H110">
        <f t="shared" si="19"/>
        <v>14.800193149297101</v>
      </c>
      <c r="I110">
        <f t="shared" si="21"/>
        <v>6.1523385939952959</v>
      </c>
      <c r="J110" s="4">
        <f t="shared" si="22"/>
        <v>0.41569312859187152</v>
      </c>
      <c r="K110" t="s">
        <v>292</v>
      </c>
      <c r="L110" t="s">
        <v>104</v>
      </c>
      <c r="M110" t="s">
        <v>293</v>
      </c>
      <c r="O110">
        <v>511.8</v>
      </c>
      <c r="P110">
        <v>447.2</v>
      </c>
      <c r="Q110" s="8"/>
      <c r="S110" s="9"/>
      <c r="T110">
        <f t="shared" si="20"/>
        <v>479.5</v>
      </c>
      <c r="U110">
        <f t="shared" si="23"/>
        <v>32.300000000000011</v>
      </c>
      <c r="V110" s="4">
        <f t="shared" si="24"/>
        <v>6.736183524504695E-2</v>
      </c>
      <c r="W110" t="s">
        <v>292</v>
      </c>
      <c r="X110" t="s">
        <v>104</v>
      </c>
      <c r="Y110" t="s">
        <v>293</v>
      </c>
    </row>
    <row r="111" spans="1:25" x14ac:dyDescent="0.35">
      <c r="A111" s="10" t="s">
        <v>328</v>
      </c>
      <c r="B111" t="s">
        <v>329</v>
      </c>
      <c r="C111">
        <v>13.227445830574201</v>
      </c>
      <c r="D111">
        <v>14.914491402996999</v>
      </c>
      <c r="E111" s="9"/>
      <c r="G111" s="9"/>
      <c r="H111">
        <f t="shared" si="19"/>
        <v>14.070968616785599</v>
      </c>
      <c r="I111">
        <f t="shared" si="21"/>
        <v>0.8435227862113992</v>
      </c>
      <c r="J111" s="4">
        <f t="shared" si="22"/>
        <v>5.9947741280947812E-2</v>
      </c>
      <c r="K111" t="s">
        <v>292</v>
      </c>
      <c r="L111" t="s">
        <v>104</v>
      </c>
      <c r="M111" t="s">
        <v>293</v>
      </c>
      <c r="O111">
        <v>517</v>
      </c>
      <c r="P111">
        <v>425</v>
      </c>
      <c r="Q111" s="8"/>
      <c r="S111" s="9"/>
      <c r="T111">
        <f t="shared" si="20"/>
        <v>471</v>
      </c>
      <c r="U111">
        <f t="shared" si="23"/>
        <v>46</v>
      </c>
      <c r="V111" s="4">
        <f t="shared" si="24"/>
        <v>9.7664543524416142E-2</v>
      </c>
      <c r="W111" t="s">
        <v>292</v>
      </c>
      <c r="X111" t="s">
        <v>104</v>
      </c>
      <c r="Y111" t="s">
        <v>293</v>
      </c>
    </row>
    <row r="112" spans="1:25" x14ac:dyDescent="0.35">
      <c r="A112" s="10" t="s">
        <v>330</v>
      </c>
      <c r="B112" t="s">
        <v>331</v>
      </c>
      <c r="C112">
        <v>18.137581955520702</v>
      </c>
      <c r="D112">
        <v>8.5645391957837305</v>
      </c>
      <c r="E112" s="9"/>
      <c r="G112" s="9"/>
      <c r="H112">
        <f t="shared" si="19"/>
        <v>13.351060575652216</v>
      </c>
      <c r="I112">
        <f t="shared" si="21"/>
        <v>4.7865213798684865</v>
      </c>
      <c r="J112" s="4">
        <f t="shared" si="22"/>
        <v>0.35851244571517188</v>
      </c>
      <c r="K112" t="s">
        <v>292</v>
      </c>
      <c r="L112" t="s">
        <v>104</v>
      </c>
      <c r="M112" t="s">
        <v>293</v>
      </c>
      <c r="O112">
        <v>394.8</v>
      </c>
      <c r="P112">
        <v>305.3</v>
      </c>
      <c r="Q112" s="8"/>
      <c r="S112" s="9"/>
      <c r="T112">
        <f t="shared" si="20"/>
        <v>350.05</v>
      </c>
      <c r="U112">
        <f t="shared" si="23"/>
        <v>44.75</v>
      </c>
      <c r="V112" s="4">
        <f t="shared" si="24"/>
        <v>0.12783888015997713</v>
      </c>
      <c r="W112" t="s">
        <v>292</v>
      </c>
      <c r="X112" t="s">
        <v>104</v>
      </c>
      <c r="Y112" t="s">
        <v>293</v>
      </c>
    </row>
    <row r="113" spans="1:25" x14ac:dyDescent="0.35">
      <c r="A113" s="10" t="s">
        <v>332</v>
      </c>
      <c r="B113" t="s">
        <v>333</v>
      </c>
      <c r="C113">
        <v>10.929035718686301</v>
      </c>
      <c r="D113">
        <v>10.1388022635022</v>
      </c>
      <c r="E113" s="9"/>
      <c r="G113" s="9"/>
      <c r="H113">
        <f t="shared" si="19"/>
        <v>10.53391899109425</v>
      </c>
      <c r="I113">
        <f t="shared" si="21"/>
        <v>0.39511672759205041</v>
      </c>
      <c r="J113" s="4">
        <f t="shared" si="22"/>
        <v>3.7508996217466277E-2</v>
      </c>
      <c r="K113" t="s">
        <v>292</v>
      </c>
      <c r="L113" t="s">
        <v>104</v>
      </c>
      <c r="M113" t="s">
        <v>293</v>
      </c>
      <c r="O113">
        <v>273.3</v>
      </c>
      <c r="P113">
        <v>295.10000000000002</v>
      </c>
      <c r="Q113" s="8"/>
      <c r="S113" s="9"/>
      <c r="T113">
        <f t="shared" si="20"/>
        <v>284.20000000000005</v>
      </c>
      <c r="U113">
        <f t="shared" si="23"/>
        <v>10.900000000000006</v>
      </c>
      <c r="V113" s="4">
        <f t="shared" si="24"/>
        <v>3.835327234342014E-2</v>
      </c>
      <c r="W113" t="s">
        <v>292</v>
      </c>
      <c r="X113" t="s">
        <v>104</v>
      </c>
      <c r="Y113" t="s">
        <v>293</v>
      </c>
    </row>
    <row r="114" spans="1:25" x14ac:dyDescent="0.35">
      <c r="A114" s="10" t="s">
        <v>334</v>
      </c>
      <c r="B114" t="s">
        <v>335</v>
      </c>
      <c r="C114">
        <v>16.6588551878774</v>
      </c>
      <c r="D114">
        <v>16.2085117033401</v>
      </c>
      <c r="E114" s="9"/>
      <c r="G114" s="9"/>
      <c r="H114">
        <f t="shared" si="19"/>
        <v>16.43368344560875</v>
      </c>
      <c r="I114">
        <f t="shared" si="21"/>
        <v>0.22517174226864967</v>
      </c>
      <c r="J114" s="4">
        <f t="shared" si="22"/>
        <v>1.3701842500125429E-2</v>
      </c>
      <c r="K114" t="s">
        <v>292</v>
      </c>
      <c r="L114" t="s">
        <v>104</v>
      </c>
      <c r="M114" t="s">
        <v>293</v>
      </c>
      <c r="O114">
        <v>418.8</v>
      </c>
      <c r="P114">
        <v>282.89999999999998</v>
      </c>
      <c r="Q114" s="8"/>
      <c r="S114" s="9"/>
      <c r="T114">
        <f t="shared" si="20"/>
        <v>350.85</v>
      </c>
      <c r="U114">
        <f t="shared" si="23"/>
        <v>67.949999999999775</v>
      </c>
      <c r="V114" s="4">
        <f t="shared" si="24"/>
        <v>0.19367250961949486</v>
      </c>
      <c r="W114" t="s">
        <v>292</v>
      </c>
      <c r="X114" t="s">
        <v>104</v>
      </c>
      <c r="Y114" t="s">
        <v>293</v>
      </c>
    </row>
    <row r="115" spans="1:25" x14ac:dyDescent="0.35">
      <c r="A115" s="10" t="s">
        <v>336</v>
      </c>
      <c r="B115" t="s">
        <v>337</v>
      </c>
      <c r="C115">
        <v>46.227024833877699</v>
      </c>
      <c r="D115">
        <v>27.136256457643501</v>
      </c>
      <c r="E115" s="9"/>
      <c r="G115" s="9"/>
      <c r="H115">
        <f t="shared" si="19"/>
        <v>36.681640645760602</v>
      </c>
      <c r="I115">
        <f t="shared" si="21"/>
        <v>9.5453841881170884</v>
      </c>
      <c r="J115" s="4">
        <f t="shared" si="22"/>
        <v>0.26022238973164019</v>
      </c>
      <c r="K115" t="s">
        <v>292</v>
      </c>
      <c r="L115" t="s">
        <v>104</v>
      </c>
      <c r="M115" t="s">
        <v>293</v>
      </c>
      <c r="O115">
        <v>2409.4</v>
      </c>
      <c r="P115">
        <v>2059.8000000000002</v>
      </c>
      <c r="Q115" s="8"/>
      <c r="S115" s="9"/>
      <c r="T115">
        <f t="shared" si="20"/>
        <v>2234.6000000000004</v>
      </c>
      <c r="U115">
        <f t="shared" si="23"/>
        <v>174.79999999999995</v>
      </c>
      <c r="V115" s="4">
        <f t="shared" si="24"/>
        <v>7.8224290700796534E-2</v>
      </c>
      <c r="W115" t="s">
        <v>292</v>
      </c>
      <c r="X115" t="s">
        <v>104</v>
      </c>
      <c r="Y115" t="s">
        <v>293</v>
      </c>
    </row>
    <row r="116" spans="1:25" x14ac:dyDescent="0.35">
      <c r="A116" s="10" t="s">
        <v>338</v>
      </c>
      <c r="B116" t="s">
        <v>339</v>
      </c>
      <c r="C116" t="s">
        <v>473</v>
      </c>
      <c r="D116" t="s">
        <v>473</v>
      </c>
      <c r="E116" s="9"/>
      <c r="G116" s="9"/>
      <c r="H116" t="e">
        <f t="shared" si="19"/>
        <v>#DIV/0!</v>
      </c>
      <c r="I116" t="e">
        <f t="shared" si="21"/>
        <v>#DIV/0!</v>
      </c>
      <c r="J116" s="4" t="e">
        <f t="shared" si="22"/>
        <v>#DIV/0!</v>
      </c>
      <c r="K116" t="s">
        <v>292</v>
      </c>
      <c r="L116" t="s">
        <v>122</v>
      </c>
      <c r="M116" t="s">
        <v>293</v>
      </c>
      <c r="O116">
        <v>124.4</v>
      </c>
      <c r="P116">
        <v>70</v>
      </c>
      <c r="Q116" s="8"/>
      <c r="S116" s="9"/>
      <c r="T116">
        <f t="shared" si="20"/>
        <v>97.2</v>
      </c>
      <c r="U116">
        <f t="shared" si="23"/>
        <v>27.200000000000003</v>
      </c>
      <c r="V116" s="4">
        <f t="shared" si="24"/>
        <v>0.27983539094650206</v>
      </c>
      <c r="W116" t="s">
        <v>292</v>
      </c>
      <c r="X116" t="s">
        <v>122</v>
      </c>
      <c r="Y116" t="s">
        <v>293</v>
      </c>
    </row>
    <row r="117" spans="1:25" x14ac:dyDescent="0.35">
      <c r="A117" s="10" t="s">
        <v>340</v>
      </c>
      <c r="B117" t="s">
        <v>341</v>
      </c>
      <c r="C117">
        <v>33.553072880380299</v>
      </c>
      <c r="D117">
        <v>30.139517718673201</v>
      </c>
      <c r="E117" s="9"/>
      <c r="G117" s="9"/>
      <c r="H117">
        <f t="shared" si="19"/>
        <v>31.846295299526751</v>
      </c>
      <c r="I117">
        <f t="shared" si="21"/>
        <v>1.706777580853549</v>
      </c>
      <c r="J117" s="4">
        <f t="shared" si="22"/>
        <v>5.3594227045897939E-2</v>
      </c>
      <c r="K117" t="s">
        <v>292</v>
      </c>
      <c r="L117" t="s">
        <v>104</v>
      </c>
      <c r="M117" t="s">
        <v>293</v>
      </c>
      <c r="O117">
        <v>7965.5</v>
      </c>
      <c r="P117">
        <v>4039.5</v>
      </c>
      <c r="Q117" s="8"/>
      <c r="S117" s="9"/>
      <c r="T117">
        <f t="shared" si="20"/>
        <v>6002.5</v>
      </c>
      <c r="U117">
        <f t="shared" si="23"/>
        <v>1963</v>
      </c>
      <c r="V117" s="4">
        <f t="shared" si="24"/>
        <v>0.32703040399833405</v>
      </c>
      <c r="W117" t="s">
        <v>292</v>
      </c>
      <c r="X117" t="s">
        <v>104</v>
      </c>
      <c r="Y117" t="s">
        <v>293</v>
      </c>
    </row>
    <row r="118" spans="1:25" x14ac:dyDescent="0.35">
      <c r="A118" s="10" t="s">
        <v>342</v>
      </c>
      <c r="B118" t="s">
        <v>343</v>
      </c>
      <c r="C118">
        <v>33.828008472563603</v>
      </c>
      <c r="D118">
        <v>32.600828684259902</v>
      </c>
      <c r="E118" s="9"/>
      <c r="G118" s="9"/>
      <c r="H118">
        <f t="shared" si="19"/>
        <v>33.214418578411752</v>
      </c>
      <c r="I118">
        <f t="shared" si="21"/>
        <v>0.6135898941518505</v>
      </c>
      <c r="J118" s="4">
        <f t="shared" si="22"/>
        <v>1.847360033424349E-2</v>
      </c>
      <c r="K118" t="s">
        <v>292</v>
      </c>
      <c r="L118" t="s">
        <v>104</v>
      </c>
      <c r="M118" t="s">
        <v>293</v>
      </c>
      <c r="O118">
        <v>6508.3</v>
      </c>
      <c r="P118">
        <v>3886.8</v>
      </c>
      <c r="Q118" s="8"/>
      <c r="S118" s="9"/>
      <c r="T118">
        <f t="shared" si="20"/>
        <v>5197.55</v>
      </c>
      <c r="U118">
        <f t="shared" si="23"/>
        <v>1310.75</v>
      </c>
      <c r="V118" s="4">
        <f t="shared" si="24"/>
        <v>0.25218612615559255</v>
      </c>
      <c r="W118" t="s">
        <v>292</v>
      </c>
      <c r="X118" t="s">
        <v>104</v>
      </c>
      <c r="Y118" t="s">
        <v>293</v>
      </c>
    </row>
    <row r="119" spans="1:25" x14ac:dyDescent="0.35">
      <c r="A119" s="10" t="s">
        <v>344</v>
      </c>
      <c r="B119" t="s">
        <v>345</v>
      </c>
      <c r="C119">
        <v>20.2276698477915</v>
      </c>
      <c r="D119">
        <v>14.624173517581999</v>
      </c>
      <c r="E119" s="9"/>
      <c r="G119" s="9"/>
      <c r="H119">
        <f t="shared" si="19"/>
        <v>17.425921682686749</v>
      </c>
      <c r="I119">
        <f t="shared" si="21"/>
        <v>2.8017481651047587</v>
      </c>
      <c r="J119" s="4">
        <f t="shared" si="22"/>
        <v>0.16078048645704587</v>
      </c>
      <c r="K119" t="s">
        <v>292</v>
      </c>
      <c r="L119" t="s">
        <v>104</v>
      </c>
      <c r="M119" t="s">
        <v>293</v>
      </c>
      <c r="O119">
        <v>587.9</v>
      </c>
      <c r="P119">
        <v>379.8</v>
      </c>
      <c r="Q119" s="8"/>
      <c r="S119" s="9"/>
      <c r="T119">
        <f t="shared" si="20"/>
        <v>483.85</v>
      </c>
      <c r="U119">
        <f t="shared" si="23"/>
        <v>104.04999999999984</v>
      </c>
      <c r="V119" s="4">
        <f t="shared" si="24"/>
        <v>0.21504598532603045</v>
      </c>
      <c r="W119" t="s">
        <v>292</v>
      </c>
      <c r="X119" t="s">
        <v>104</v>
      </c>
      <c r="Y119" t="s">
        <v>293</v>
      </c>
    </row>
    <row r="120" spans="1:25" x14ac:dyDescent="0.35">
      <c r="A120" s="10" t="s">
        <v>346</v>
      </c>
      <c r="B120" t="s">
        <v>347</v>
      </c>
      <c r="C120">
        <v>24.259680702994199</v>
      </c>
      <c r="D120">
        <v>14.703895994215999</v>
      </c>
      <c r="E120" s="9"/>
      <c r="G120" s="9"/>
      <c r="H120">
        <f t="shared" si="19"/>
        <v>19.4817883486051</v>
      </c>
      <c r="I120">
        <f t="shared" si="21"/>
        <v>4.7778923543891016</v>
      </c>
      <c r="J120" s="4">
        <f t="shared" si="22"/>
        <v>0.24524916649816697</v>
      </c>
      <c r="K120" t="s">
        <v>292</v>
      </c>
      <c r="L120" t="s">
        <v>104</v>
      </c>
      <c r="M120" t="s">
        <v>293</v>
      </c>
      <c r="O120">
        <v>786.6</v>
      </c>
      <c r="P120">
        <v>592.6</v>
      </c>
      <c r="Q120" s="8"/>
      <c r="S120" s="9"/>
      <c r="T120">
        <f t="shared" si="20"/>
        <v>689.6</v>
      </c>
      <c r="U120">
        <f t="shared" si="23"/>
        <v>97</v>
      </c>
      <c r="V120" s="4">
        <f t="shared" si="24"/>
        <v>0.14066125290023201</v>
      </c>
      <c r="W120" t="s">
        <v>292</v>
      </c>
      <c r="X120" t="s">
        <v>104</v>
      </c>
      <c r="Y120" t="s">
        <v>293</v>
      </c>
    </row>
    <row r="121" spans="1:25" x14ac:dyDescent="0.35">
      <c r="A121" s="10" t="s">
        <v>348</v>
      </c>
      <c r="B121" t="s">
        <v>349</v>
      </c>
      <c r="C121">
        <v>24.3905582754543</v>
      </c>
      <c r="D121">
        <v>16.436448589971299</v>
      </c>
      <c r="E121" s="9"/>
      <c r="G121" s="9"/>
      <c r="H121">
        <f t="shared" si="19"/>
        <v>20.413503432712801</v>
      </c>
      <c r="I121">
        <f t="shared" si="21"/>
        <v>3.9770548427414933</v>
      </c>
      <c r="J121" s="4">
        <f t="shared" si="22"/>
        <v>0.19482470786314079</v>
      </c>
      <c r="K121" t="s">
        <v>292</v>
      </c>
      <c r="L121" t="s">
        <v>104</v>
      </c>
      <c r="M121" t="s">
        <v>293</v>
      </c>
      <c r="O121">
        <v>701</v>
      </c>
      <c r="P121">
        <v>481.9</v>
      </c>
      <c r="Q121" s="8"/>
      <c r="S121" s="9"/>
      <c r="T121">
        <f t="shared" si="20"/>
        <v>591.45000000000005</v>
      </c>
      <c r="U121">
        <f t="shared" si="23"/>
        <v>109.5499999999998</v>
      </c>
      <c r="V121" s="4">
        <f t="shared" si="24"/>
        <v>0.18522275762955412</v>
      </c>
      <c r="W121" t="s">
        <v>292</v>
      </c>
      <c r="X121" t="s">
        <v>104</v>
      </c>
      <c r="Y121" t="s">
        <v>293</v>
      </c>
    </row>
    <row r="122" spans="1:25" x14ac:dyDescent="0.35">
      <c r="A122" s="10" t="s">
        <v>350</v>
      </c>
      <c r="B122" t="s">
        <v>351</v>
      </c>
      <c r="C122">
        <v>19.9747984889786</v>
      </c>
      <c r="D122">
        <v>17.308625372857801</v>
      </c>
      <c r="E122" s="9"/>
      <c r="G122" s="9"/>
      <c r="H122">
        <f t="shared" si="19"/>
        <v>18.641711930918198</v>
      </c>
      <c r="I122">
        <f t="shared" si="21"/>
        <v>1.3330865580603994</v>
      </c>
      <c r="J122" s="4">
        <f t="shared" si="22"/>
        <v>7.1510951515638951E-2</v>
      </c>
      <c r="K122" t="s">
        <v>292</v>
      </c>
      <c r="L122" t="s">
        <v>104</v>
      </c>
      <c r="M122" t="s">
        <v>293</v>
      </c>
      <c r="O122">
        <v>647.5</v>
      </c>
      <c r="P122">
        <v>614.4</v>
      </c>
      <c r="Q122" s="8"/>
      <c r="S122" s="9"/>
      <c r="T122">
        <f t="shared" si="20"/>
        <v>630.95000000000005</v>
      </c>
      <c r="U122">
        <f t="shared" si="23"/>
        <v>16.550000000000011</v>
      </c>
      <c r="V122" s="4">
        <f t="shared" si="24"/>
        <v>2.6230287661462889E-2</v>
      </c>
      <c r="W122" t="s">
        <v>292</v>
      </c>
      <c r="X122" t="s">
        <v>104</v>
      </c>
      <c r="Y122" t="s">
        <v>293</v>
      </c>
    </row>
    <row r="123" spans="1:25" x14ac:dyDescent="0.35">
      <c r="A123" s="10" t="s">
        <v>352</v>
      </c>
      <c r="B123" t="s">
        <v>353</v>
      </c>
      <c r="C123">
        <v>13.403657089991899</v>
      </c>
      <c r="D123">
        <v>10.6837430730866</v>
      </c>
      <c r="E123" s="9"/>
      <c r="G123" s="9"/>
      <c r="H123">
        <f t="shared" si="19"/>
        <v>12.043700081539249</v>
      </c>
      <c r="I123">
        <f t="shared" si="21"/>
        <v>1.3599570084526427</v>
      </c>
      <c r="J123" s="4">
        <f t="shared" si="22"/>
        <v>0.1129185382602813</v>
      </c>
      <c r="K123" t="s">
        <v>292</v>
      </c>
      <c r="L123" t="s">
        <v>104</v>
      </c>
      <c r="M123" t="s">
        <v>293</v>
      </c>
      <c r="O123">
        <v>408.4</v>
      </c>
      <c r="P123">
        <v>392.4</v>
      </c>
      <c r="Q123" s="8"/>
      <c r="S123" s="9"/>
      <c r="T123">
        <f t="shared" si="20"/>
        <v>400.4</v>
      </c>
      <c r="U123">
        <f t="shared" si="23"/>
        <v>8</v>
      </c>
      <c r="V123" s="4">
        <f t="shared" si="24"/>
        <v>1.998001998001998E-2</v>
      </c>
      <c r="W123" t="s">
        <v>292</v>
      </c>
      <c r="X123" t="s">
        <v>104</v>
      </c>
      <c r="Y123" t="s">
        <v>293</v>
      </c>
    </row>
    <row r="124" spans="1:25" x14ac:dyDescent="0.35">
      <c r="A124" s="10" t="s">
        <v>354</v>
      </c>
      <c r="B124" t="s">
        <v>355</v>
      </c>
      <c r="C124">
        <v>33.099630414666898</v>
      </c>
      <c r="D124">
        <v>25.6546299651711</v>
      </c>
      <c r="E124" s="9"/>
      <c r="G124" s="9"/>
      <c r="H124">
        <f t="shared" si="19"/>
        <v>29.377130189919001</v>
      </c>
      <c r="I124">
        <f t="shared" si="21"/>
        <v>3.7225002247478973</v>
      </c>
      <c r="J124" s="4">
        <f t="shared" si="22"/>
        <v>0.12671422295787432</v>
      </c>
      <c r="K124" t="s">
        <v>292</v>
      </c>
      <c r="L124" t="s">
        <v>104</v>
      </c>
      <c r="M124" t="s">
        <v>293</v>
      </c>
      <c r="O124">
        <v>2365.6999999999998</v>
      </c>
      <c r="P124">
        <v>2279.3000000000002</v>
      </c>
      <c r="Q124" s="8"/>
      <c r="S124" s="9"/>
      <c r="T124">
        <f t="shared" si="20"/>
        <v>2322.5</v>
      </c>
      <c r="U124">
        <f t="shared" si="23"/>
        <v>43.199999999999818</v>
      </c>
      <c r="V124" s="4">
        <f t="shared" si="24"/>
        <v>1.8600645855758803E-2</v>
      </c>
      <c r="W124" t="s">
        <v>292</v>
      </c>
      <c r="X124" t="s">
        <v>104</v>
      </c>
      <c r="Y124" t="s">
        <v>293</v>
      </c>
    </row>
    <row r="125" spans="1:25" x14ac:dyDescent="0.35">
      <c r="A125" s="10" t="s">
        <v>356</v>
      </c>
      <c r="B125" t="s">
        <v>357</v>
      </c>
      <c r="C125">
        <v>33.350289414918301</v>
      </c>
      <c r="D125">
        <v>22.869589874968099</v>
      </c>
      <c r="E125" s="9"/>
      <c r="G125" s="9"/>
      <c r="H125">
        <f t="shared" ref="H125:H156" si="25">AVERAGE(C125:E125)</f>
        <v>28.1099396449432</v>
      </c>
      <c r="I125">
        <f t="shared" si="21"/>
        <v>5.2403497699750954</v>
      </c>
      <c r="J125" s="4">
        <f t="shared" si="22"/>
        <v>0.18642337323259964</v>
      </c>
      <c r="K125" t="s">
        <v>292</v>
      </c>
      <c r="L125" t="s">
        <v>104</v>
      </c>
      <c r="M125" t="s">
        <v>293</v>
      </c>
      <c r="O125">
        <v>2042.6</v>
      </c>
      <c r="P125">
        <v>1853.2</v>
      </c>
      <c r="Q125" s="8"/>
      <c r="S125" s="9"/>
      <c r="T125">
        <f t="shared" ref="T125:T156" si="26">AVERAGE(O125:Q125)</f>
        <v>1947.9</v>
      </c>
      <c r="U125">
        <f t="shared" si="23"/>
        <v>94.699999999999932</v>
      </c>
      <c r="V125" s="4">
        <f t="shared" si="24"/>
        <v>4.8616458750449162E-2</v>
      </c>
      <c r="W125" t="s">
        <v>292</v>
      </c>
      <c r="X125" t="s">
        <v>104</v>
      </c>
      <c r="Y125" t="s">
        <v>293</v>
      </c>
    </row>
    <row r="126" spans="1:25" x14ac:dyDescent="0.35">
      <c r="A126" s="10" t="s">
        <v>358</v>
      </c>
      <c r="B126" t="s">
        <v>359</v>
      </c>
      <c r="C126">
        <v>38.617411674998003</v>
      </c>
      <c r="D126">
        <v>29.5335086772943</v>
      </c>
      <c r="E126" s="9"/>
      <c r="G126" s="9"/>
      <c r="H126">
        <f t="shared" si="25"/>
        <v>34.075460176146152</v>
      </c>
      <c r="I126">
        <f t="shared" si="21"/>
        <v>4.5419514988518657</v>
      </c>
      <c r="J126" s="4">
        <f t="shared" si="22"/>
        <v>0.13329098052889593</v>
      </c>
      <c r="K126" t="s">
        <v>292</v>
      </c>
      <c r="L126" t="s">
        <v>104</v>
      </c>
      <c r="M126" t="s">
        <v>293</v>
      </c>
      <c r="O126">
        <v>2956.4</v>
      </c>
      <c r="P126">
        <v>2207.1</v>
      </c>
      <c r="Q126" s="8"/>
      <c r="S126" s="9"/>
      <c r="T126">
        <f t="shared" si="26"/>
        <v>2581.75</v>
      </c>
      <c r="U126">
        <f t="shared" si="23"/>
        <v>374.65000000000072</v>
      </c>
      <c r="V126" s="4">
        <f t="shared" si="24"/>
        <v>0.1451147477486204</v>
      </c>
      <c r="W126" t="s">
        <v>292</v>
      </c>
      <c r="X126" t="s">
        <v>104</v>
      </c>
      <c r="Y126" t="s">
        <v>293</v>
      </c>
    </row>
    <row r="127" spans="1:25" x14ac:dyDescent="0.35">
      <c r="A127" s="10" t="s">
        <v>360</v>
      </c>
      <c r="B127" t="s">
        <v>361</v>
      </c>
      <c r="C127">
        <v>51.159786957378799</v>
      </c>
      <c r="D127">
        <v>30.269365068591402</v>
      </c>
      <c r="E127" s="9"/>
      <c r="G127" s="9"/>
      <c r="H127">
        <f t="shared" si="25"/>
        <v>40.714576012985098</v>
      </c>
      <c r="I127">
        <f t="shared" si="21"/>
        <v>10.4452109443937</v>
      </c>
      <c r="J127" s="4">
        <f t="shared" si="22"/>
        <v>0.25654721152106336</v>
      </c>
      <c r="K127" t="s">
        <v>292</v>
      </c>
      <c r="L127" t="s">
        <v>104</v>
      </c>
      <c r="M127" t="s">
        <v>293</v>
      </c>
      <c r="O127">
        <v>2225</v>
      </c>
      <c r="P127">
        <v>1869.9</v>
      </c>
      <c r="Q127" s="8"/>
      <c r="S127" s="9"/>
      <c r="T127">
        <f t="shared" si="26"/>
        <v>2047.45</v>
      </c>
      <c r="U127">
        <f t="shared" si="23"/>
        <v>177.54999999999995</v>
      </c>
      <c r="V127" s="4">
        <f t="shared" si="24"/>
        <v>8.6717624362011261E-2</v>
      </c>
      <c r="W127" t="s">
        <v>292</v>
      </c>
      <c r="X127" t="s">
        <v>104</v>
      </c>
      <c r="Y127" t="s">
        <v>293</v>
      </c>
    </row>
    <row r="128" spans="1:25" x14ac:dyDescent="0.35">
      <c r="A128" s="10" t="s">
        <v>362</v>
      </c>
      <c r="B128" t="s">
        <v>363</v>
      </c>
      <c r="C128">
        <v>51.3576600900806</v>
      </c>
      <c r="D128">
        <v>39.725075080306901</v>
      </c>
      <c r="E128" s="9"/>
      <c r="G128" s="9"/>
      <c r="H128">
        <f t="shared" si="25"/>
        <v>45.541367585193754</v>
      </c>
      <c r="I128">
        <f t="shared" si="21"/>
        <v>5.8162925048867988</v>
      </c>
      <c r="J128" s="4">
        <f t="shared" si="22"/>
        <v>0.12771448933777235</v>
      </c>
      <c r="K128" t="s">
        <v>292</v>
      </c>
      <c r="L128" t="s">
        <v>104</v>
      </c>
      <c r="M128" t="s">
        <v>293</v>
      </c>
      <c r="O128">
        <v>1369.6</v>
      </c>
      <c r="P128">
        <v>969.5</v>
      </c>
      <c r="Q128" s="8"/>
      <c r="S128" s="9"/>
      <c r="T128">
        <f t="shared" si="26"/>
        <v>1169.55</v>
      </c>
      <c r="U128">
        <f t="shared" si="23"/>
        <v>200.04999999999987</v>
      </c>
      <c r="V128" s="4">
        <f t="shared" si="24"/>
        <v>0.17104869394211439</v>
      </c>
      <c r="W128" t="s">
        <v>292</v>
      </c>
      <c r="X128" t="s">
        <v>104</v>
      </c>
      <c r="Y128" t="s">
        <v>293</v>
      </c>
    </row>
    <row r="129" spans="1:25" x14ac:dyDescent="0.35">
      <c r="A129" s="10" t="s">
        <v>364</v>
      </c>
      <c r="B129" t="s">
        <v>365</v>
      </c>
      <c r="C129">
        <v>41.327456074169902</v>
      </c>
      <c r="D129">
        <v>38.228460399107803</v>
      </c>
      <c r="E129" s="9"/>
      <c r="G129" s="9"/>
      <c r="H129">
        <f t="shared" si="25"/>
        <v>39.777958236638852</v>
      </c>
      <c r="I129">
        <f t="shared" si="21"/>
        <v>1.5494978375310495</v>
      </c>
      <c r="J129" s="4">
        <f t="shared" si="22"/>
        <v>3.8953679530585643E-2</v>
      </c>
      <c r="K129" t="s">
        <v>292</v>
      </c>
      <c r="L129" t="s">
        <v>104</v>
      </c>
      <c r="M129" t="s">
        <v>293</v>
      </c>
      <c r="O129">
        <v>2832.4</v>
      </c>
      <c r="P129">
        <v>2030.4</v>
      </c>
      <c r="Q129" s="8"/>
      <c r="S129" s="9"/>
      <c r="T129">
        <f t="shared" si="26"/>
        <v>2431.4</v>
      </c>
      <c r="U129">
        <f t="shared" si="23"/>
        <v>401</v>
      </c>
      <c r="V129" s="4">
        <f t="shared" si="24"/>
        <v>0.16492555729209507</v>
      </c>
      <c r="W129" t="s">
        <v>292</v>
      </c>
      <c r="X129" t="s">
        <v>104</v>
      </c>
      <c r="Y129" t="s">
        <v>293</v>
      </c>
    </row>
    <row r="130" spans="1:25" x14ac:dyDescent="0.35">
      <c r="A130" s="10" t="s">
        <v>366</v>
      </c>
      <c r="B130" t="s">
        <v>367</v>
      </c>
      <c r="C130">
        <v>32.788037124434503</v>
      </c>
      <c r="D130">
        <v>32.370227304704798</v>
      </c>
      <c r="E130" s="9"/>
      <c r="G130" s="9"/>
      <c r="H130">
        <f t="shared" si="25"/>
        <v>32.579132214569654</v>
      </c>
      <c r="I130">
        <f t="shared" si="21"/>
        <v>0.20890490986485233</v>
      </c>
      <c r="J130" s="4">
        <f t="shared" si="22"/>
        <v>6.4122306416568194E-3</v>
      </c>
      <c r="K130" t="s">
        <v>292</v>
      </c>
      <c r="L130" t="s">
        <v>104</v>
      </c>
      <c r="M130" t="s">
        <v>293</v>
      </c>
      <c r="O130">
        <v>1942.3</v>
      </c>
      <c r="P130">
        <v>1754.8</v>
      </c>
      <c r="Q130" s="8"/>
      <c r="S130" s="9"/>
      <c r="T130">
        <f t="shared" si="26"/>
        <v>1848.55</v>
      </c>
      <c r="U130">
        <f t="shared" si="23"/>
        <v>93.75</v>
      </c>
      <c r="V130" s="4">
        <f t="shared" si="24"/>
        <v>5.0715425603851672E-2</v>
      </c>
      <c r="W130" t="s">
        <v>292</v>
      </c>
      <c r="X130" t="s">
        <v>104</v>
      </c>
      <c r="Y130" t="s">
        <v>293</v>
      </c>
    </row>
    <row r="131" spans="1:25" x14ac:dyDescent="0.35">
      <c r="A131" s="10" t="s">
        <v>368</v>
      </c>
      <c r="B131" t="s">
        <v>369</v>
      </c>
      <c r="C131">
        <v>27.8306616475952</v>
      </c>
      <c r="D131">
        <v>20.585977217164402</v>
      </c>
      <c r="E131" s="9"/>
      <c r="G131" s="9"/>
      <c r="H131">
        <f t="shared" si="25"/>
        <v>24.208319432379803</v>
      </c>
      <c r="I131">
        <f t="shared" ref="I131:I162" si="27">_xlfn.STDEV.P(C131:G131)</f>
        <v>3.6223422152153932</v>
      </c>
      <c r="J131" s="4">
        <f t="shared" ref="J131:J162" si="28">I131/H131</f>
        <v>0.14963212235089457</v>
      </c>
      <c r="K131" t="s">
        <v>292</v>
      </c>
      <c r="L131" t="s">
        <v>104</v>
      </c>
      <c r="M131" t="s">
        <v>293</v>
      </c>
      <c r="O131">
        <v>1032.5</v>
      </c>
      <c r="P131">
        <v>664.4</v>
      </c>
      <c r="Q131" s="8"/>
      <c r="S131" s="9"/>
      <c r="T131">
        <f t="shared" si="26"/>
        <v>848.45</v>
      </c>
      <c r="U131">
        <f t="shared" ref="U131:U162" si="29">_xlfn.STDEV.P(O131:S131)</f>
        <v>184.04999999999959</v>
      </c>
      <c r="V131" s="4">
        <f t="shared" ref="V131:V162" si="30">U131/T131</f>
        <v>0.21692498084742717</v>
      </c>
      <c r="W131" t="s">
        <v>292</v>
      </c>
      <c r="X131" t="s">
        <v>104</v>
      </c>
      <c r="Y131" t="s">
        <v>293</v>
      </c>
    </row>
    <row r="132" spans="1:25" x14ac:dyDescent="0.35">
      <c r="A132" s="10" t="s">
        <v>370</v>
      </c>
      <c r="B132" t="s">
        <v>371</v>
      </c>
      <c r="C132">
        <v>12.535734522027299</v>
      </c>
      <c r="D132">
        <v>15.0058781721867</v>
      </c>
      <c r="E132" s="9"/>
      <c r="G132" s="9"/>
      <c r="H132">
        <f t="shared" si="25"/>
        <v>13.770806347106999</v>
      </c>
      <c r="I132">
        <f t="shared" si="27"/>
        <v>1.2350718250797001</v>
      </c>
      <c r="J132" s="4">
        <f t="shared" si="28"/>
        <v>8.9687691043536216E-2</v>
      </c>
      <c r="K132" t="s">
        <v>292</v>
      </c>
      <c r="L132" t="s">
        <v>104</v>
      </c>
      <c r="M132" t="s">
        <v>293</v>
      </c>
      <c r="O132">
        <v>643.79999999999995</v>
      </c>
      <c r="P132">
        <v>533.20000000000005</v>
      </c>
      <c r="Q132" s="8"/>
      <c r="S132" s="9"/>
      <c r="T132">
        <f t="shared" si="26"/>
        <v>588.5</v>
      </c>
      <c r="U132">
        <f t="shared" si="29"/>
        <v>55.299999999999955</v>
      </c>
      <c r="V132" s="4">
        <f t="shared" si="30"/>
        <v>9.3967714528462115E-2</v>
      </c>
      <c r="W132" t="s">
        <v>292</v>
      </c>
      <c r="X132" t="s">
        <v>104</v>
      </c>
      <c r="Y132" t="s">
        <v>293</v>
      </c>
    </row>
    <row r="133" spans="1:25" x14ac:dyDescent="0.35">
      <c r="A133" s="10" t="s">
        <v>372</v>
      </c>
      <c r="B133" t="s">
        <v>373</v>
      </c>
      <c r="C133">
        <v>35.5737759860612</v>
      </c>
      <c r="D133">
        <v>25.094961225374</v>
      </c>
      <c r="E133" s="9"/>
      <c r="G133" s="9"/>
      <c r="H133">
        <f t="shared" si="25"/>
        <v>30.3343686057176</v>
      </c>
      <c r="I133">
        <f t="shared" si="27"/>
        <v>5.2394073803436045</v>
      </c>
      <c r="J133" s="4">
        <f t="shared" si="28"/>
        <v>0.17272182086414187</v>
      </c>
      <c r="K133" t="s">
        <v>292</v>
      </c>
      <c r="L133" t="s">
        <v>104</v>
      </c>
      <c r="M133" t="s">
        <v>293</v>
      </c>
      <c r="O133">
        <v>2204.4</v>
      </c>
      <c r="P133">
        <v>1449.3</v>
      </c>
      <c r="Q133" s="8"/>
      <c r="S133" s="9"/>
      <c r="T133">
        <f t="shared" si="26"/>
        <v>1826.85</v>
      </c>
      <c r="U133">
        <f t="shared" si="29"/>
        <v>377.5499999999999</v>
      </c>
      <c r="V133" s="4">
        <f t="shared" si="30"/>
        <v>0.20666721405698329</v>
      </c>
      <c r="W133" t="s">
        <v>292</v>
      </c>
      <c r="X133" t="s">
        <v>104</v>
      </c>
      <c r="Y133" t="s">
        <v>293</v>
      </c>
    </row>
    <row r="134" spans="1:25" x14ac:dyDescent="0.35">
      <c r="A134" s="10" t="s">
        <v>374</v>
      </c>
      <c r="B134" t="s">
        <v>375</v>
      </c>
      <c r="C134">
        <v>16.864894275491299</v>
      </c>
      <c r="D134">
        <v>13.605052185843199</v>
      </c>
      <c r="E134" s="9"/>
      <c r="G134" s="9"/>
      <c r="H134">
        <f t="shared" si="25"/>
        <v>15.234973230667249</v>
      </c>
      <c r="I134">
        <f t="shared" si="27"/>
        <v>1.6299210448240475</v>
      </c>
      <c r="J134" s="4">
        <f t="shared" si="28"/>
        <v>0.10698548793923031</v>
      </c>
      <c r="K134" t="s">
        <v>292</v>
      </c>
      <c r="L134" t="s">
        <v>104</v>
      </c>
      <c r="M134" t="s">
        <v>293</v>
      </c>
      <c r="O134">
        <v>840.7</v>
      </c>
      <c r="P134">
        <v>673.6</v>
      </c>
      <c r="Q134" s="8"/>
      <c r="S134" s="9"/>
      <c r="T134">
        <f t="shared" si="26"/>
        <v>757.15000000000009</v>
      </c>
      <c r="U134">
        <f t="shared" si="29"/>
        <v>83.549999999999528</v>
      </c>
      <c r="V134" s="4">
        <f t="shared" si="30"/>
        <v>0.110348015584758</v>
      </c>
      <c r="W134" t="s">
        <v>292</v>
      </c>
      <c r="X134" t="s">
        <v>104</v>
      </c>
      <c r="Y134" t="s">
        <v>293</v>
      </c>
    </row>
    <row r="135" spans="1:25" x14ac:dyDescent="0.35">
      <c r="A135" s="10" t="s">
        <v>376</v>
      </c>
      <c r="B135" t="s">
        <v>377</v>
      </c>
      <c r="C135">
        <v>31.7114980874526</v>
      </c>
      <c r="D135">
        <v>22.0329749882372</v>
      </c>
      <c r="E135" s="9"/>
      <c r="G135" s="9"/>
      <c r="H135">
        <f t="shared" si="25"/>
        <v>26.872236537844898</v>
      </c>
      <c r="I135">
        <f t="shared" si="27"/>
        <v>4.8392615496077065</v>
      </c>
      <c r="J135" s="4">
        <f t="shared" si="28"/>
        <v>0.18008406344564745</v>
      </c>
      <c r="K135" t="s">
        <v>292</v>
      </c>
      <c r="L135" t="s">
        <v>104</v>
      </c>
      <c r="M135" t="s">
        <v>293</v>
      </c>
      <c r="O135">
        <v>2223</v>
      </c>
      <c r="P135">
        <v>1634.3</v>
      </c>
      <c r="Q135" s="8"/>
      <c r="S135" s="9"/>
      <c r="T135">
        <f t="shared" si="26"/>
        <v>1928.65</v>
      </c>
      <c r="U135">
        <f t="shared" si="29"/>
        <v>294.3499999999998</v>
      </c>
      <c r="V135" s="4">
        <f t="shared" si="30"/>
        <v>0.15261970808596675</v>
      </c>
      <c r="W135" t="s">
        <v>292</v>
      </c>
      <c r="X135" t="s">
        <v>104</v>
      </c>
      <c r="Y135" t="s">
        <v>293</v>
      </c>
    </row>
    <row r="136" spans="1:25" x14ac:dyDescent="0.35">
      <c r="A136" s="10" t="s">
        <v>378</v>
      </c>
      <c r="B136" t="s">
        <v>379</v>
      </c>
      <c r="C136">
        <v>11.3226358021361</v>
      </c>
      <c r="D136">
        <v>10.958825428446399</v>
      </c>
      <c r="E136" s="9"/>
      <c r="G136" s="9"/>
      <c r="H136">
        <f t="shared" si="25"/>
        <v>11.14073061529125</v>
      </c>
      <c r="I136">
        <f t="shared" si="27"/>
        <v>0.18190518684485027</v>
      </c>
      <c r="J136" s="4">
        <f t="shared" si="28"/>
        <v>1.6327940520810696E-2</v>
      </c>
      <c r="K136" t="s">
        <v>292</v>
      </c>
      <c r="L136" t="s">
        <v>104</v>
      </c>
      <c r="M136" t="s">
        <v>293</v>
      </c>
      <c r="O136">
        <v>713.5</v>
      </c>
      <c r="P136">
        <v>539.70000000000005</v>
      </c>
      <c r="Q136" s="8"/>
      <c r="S136" s="9"/>
      <c r="T136">
        <f t="shared" si="26"/>
        <v>626.6</v>
      </c>
      <c r="U136">
        <f t="shared" si="29"/>
        <v>86.89999999999992</v>
      </c>
      <c r="V136" s="4">
        <f t="shared" si="30"/>
        <v>0.13868496648579623</v>
      </c>
      <c r="W136" t="s">
        <v>292</v>
      </c>
      <c r="X136" t="s">
        <v>104</v>
      </c>
      <c r="Y136" t="s">
        <v>293</v>
      </c>
    </row>
    <row r="137" spans="1:25" x14ac:dyDescent="0.35">
      <c r="A137" s="10" t="s">
        <v>380</v>
      </c>
      <c r="B137" t="s">
        <v>381</v>
      </c>
      <c r="C137">
        <v>11.30373630427</v>
      </c>
      <c r="D137">
        <v>5.3401970148590001</v>
      </c>
      <c r="E137" s="9"/>
      <c r="G137" s="9"/>
      <c r="H137">
        <f t="shared" si="25"/>
        <v>8.3219666595645005</v>
      </c>
      <c r="I137">
        <f t="shared" si="27"/>
        <v>2.9817696447054987</v>
      </c>
      <c r="J137" s="4">
        <f t="shared" si="28"/>
        <v>0.35830108034361419</v>
      </c>
      <c r="K137" t="s">
        <v>292</v>
      </c>
      <c r="L137" t="s">
        <v>104</v>
      </c>
      <c r="M137" t="s">
        <v>293</v>
      </c>
      <c r="O137">
        <v>415.7</v>
      </c>
      <c r="P137">
        <v>377.1</v>
      </c>
      <c r="Q137" s="8"/>
      <c r="S137" s="9"/>
      <c r="T137">
        <f t="shared" si="26"/>
        <v>396.4</v>
      </c>
      <c r="U137">
        <f t="shared" si="29"/>
        <v>19.299999999999983</v>
      </c>
      <c r="V137" s="4">
        <f t="shared" si="30"/>
        <v>4.8688193743693202E-2</v>
      </c>
      <c r="W137" t="s">
        <v>292</v>
      </c>
      <c r="X137" t="s">
        <v>104</v>
      </c>
      <c r="Y137" t="s">
        <v>293</v>
      </c>
    </row>
    <row r="138" spans="1:25" x14ac:dyDescent="0.35">
      <c r="A138" s="10" t="s">
        <v>382</v>
      </c>
      <c r="B138" t="s">
        <v>383</v>
      </c>
      <c r="C138">
        <v>12.495998980920801</v>
      </c>
      <c r="D138">
        <v>8.7823318916201192</v>
      </c>
      <c r="E138" s="9"/>
      <c r="G138" s="9"/>
      <c r="H138">
        <f t="shared" si="25"/>
        <v>10.63916543627046</v>
      </c>
      <c r="I138">
        <f t="shared" si="27"/>
        <v>1.8568335446503421</v>
      </c>
      <c r="J138" s="4">
        <f t="shared" si="28"/>
        <v>0.1745281202527528</v>
      </c>
      <c r="K138" t="s">
        <v>292</v>
      </c>
      <c r="L138" t="s">
        <v>104</v>
      </c>
      <c r="M138" t="s">
        <v>293</v>
      </c>
      <c r="O138">
        <v>313.39999999999998</v>
      </c>
      <c r="P138">
        <v>293.3</v>
      </c>
      <c r="Q138" s="8"/>
      <c r="S138" s="9"/>
      <c r="T138">
        <f t="shared" si="26"/>
        <v>303.35000000000002</v>
      </c>
      <c r="U138">
        <f t="shared" si="29"/>
        <v>10.049999999999983</v>
      </c>
      <c r="V138" s="4">
        <f t="shared" si="30"/>
        <v>3.3130047799571391E-2</v>
      </c>
      <c r="W138" t="s">
        <v>292</v>
      </c>
      <c r="X138" t="s">
        <v>104</v>
      </c>
      <c r="Y138" t="s">
        <v>293</v>
      </c>
    </row>
    <row r="139" spans="1:25" x14ac:dyDescent="0.35">
      <c r="A139" s="10" t="s">
        <v>384</v>
      </c>
      <c r="B139" t="s">
        <v>385</v>
      </c>
      <c r="C139">
        <v>32.375038630985003</v>
      </c>
      <c r="D139">
        <v>17.6126129429583</v>
      </c>
      <c r="E139" s="9"/>
      <c r="G139" s="9"/>
      <c r="H139">
        <f t="shared" si="25"/>
        <v>24.993825786971652</v>
      </c>
      <c r="I139">
        <f t="shared" si="27"/>
        <v>7.3812128440133478</v>
      </c>
      <c r="J139" s="4">
        <f t="shared" si="28"/>
        <v>0.2953214488620185</v>
      </c>
      <c r="K139" t="s">
        <v>292</v>
      </c>
      <c r="L139" t="s">
        <v>104</v>
      </c>
      <c r="M139" t="s">
        <v>293</v>
      </c>
      <c r="O139">
        <v>299.3</v>
      </c>
      <c r="P139">
        <v>232.6</v>
      </c>
      <c r="Q139" s="8"/>
      <c r="S139" s="9"/>
      <c r="T139">
        <f t="shared" si="26"/>
        <v>265.95</v>
      </c>
      <c r="U139">
        <f t="shared" si="29"/>
        <v>33.350000000000051</v>
      </c>
      <c r="V139" s="4">
        <f t="shared" si="30"/>
        <v>0.12539951118631343</v>
      </c>
      <c r="W139" t="s">
        <v>292</v>
      </c>
      <c r="X139" t="s">
        <v>104</v>
      </c>
      <c r="Y139" t="s">
        <v>293</v>
      </c>
    </row>
    <row r="140" spans="1:25" x14ac:dyDescent="0.35">
      <c r="A140" s="10" t="s">
        <v>386</v>
      </c>
      <c r="B140" t="s">
        <v>387</v>
      </c>
      <c r="C140">
        <v>41.820983369237901</v>
      </c>
      <c r="D140">
        <v>22.805413909811801</v>
      </c>
      <c r="E140" s="9"/>
      <c r="G140" s="9"/>
      <c r="H140">
        <f t="shared" si="25"/>
        <v>32.313198639524849</v>
      </c>
      <c r="I140">
        <f t="shared" si="27"/>
        <v>9.5077847297130607</v>
      </c>
      <c r="J140" s="4">
        <f t="shared" si="28"/>
        <v>0.29423842671159556</v>
      </c>
      <c r="K140" t="s">
        <v>292</v>
      </c>
      <c r="L140" t="s">
        <v>104</v>
      </c>
      <c r="M140" t="s">
        <v>293</v>
      </c>
      <c r="O140">
        <v>578.79999999999995</v>
      </c>
      <c r="P140">
        <v>438.4</v>
      </c>
      <c r="Q140" s="8"/>
      <c r="S140" s="9"/>
      <c r="T140">
        <f t="shared" si="26"/>
        <v>508.59999999999997</v>
      </c>
      <c r="U140">
        <f t="shared" si="29"/>
        <v>70.199999999999847</v>
      </c>
      <c r="V140" s="4">
        <f t="shared" si="30"/>
        <v>0.13802595359811218</v>
      </c>
      <c r="W140" t="s">
        <v>292</v>
      </c>
      <c r="X140" t="s">
        <v>104</v>
      </c>
      <c r="Y140" t="s">
        <v>293</v>
      </c>
    </row>
    <row r="141" spans="1:25" x14ac:dyDescent="0.35">
      <c r="A141" s="10" t="s">
        <v>388</v>
      </c>
      <c r="B141" t="s">
        <v>389</v>
      </c>
      <c r="C141">
        <v>9.3161449541799701</v>
      </c>
      <c r="D141">
        <v>18.5998404357594</v>
      </c>
      <c r="E141" s="9"/>
      <c r="G141" s="9"/>
      <c r="H141">
        <f t="shared" si="25"/>
        <v>13.957992694969686</v>
      </c>
      <c r="I141">
        <f t="shared" si="27"/>
        <v>4.6418477407897107</v>
      </c>
      <c r="J141" s="4">
        <f t="shared" si="28"/>
        <v>0.33255840164342426</v>
      </c>
      <c r="K141" t="s">
        <v>292</v>
      </c>
      <c r="L141" t="s">
        <v>104</v>
      </c>
      <c r="M141" t="s">
        <v>293</v>
      </c>
      <c r="O141">
        <v>449.5</v>
      </c>
      <c r="P141">
        <v>422.3</v>
      </c>
      <c r="Q141" s="8"/>
      <c r="S141" s="9"/>
      <c r="T141">
        <f t="shared" si="26"/>
        <v>435.9</v>
      </c>
      <c r="U141">
        <f t="shared" si="29"/>
        <v>13.599999999999994</v>
      </c>
      <c r="V141" s="4">
        <f t="shared" si="30"/>
        <v>3.1199816471667804E-2</v>
      </c>
      <c r="W141" t="s">
        <v>292</v>
      </c>
      <c r="X141" t="s">
        <v>104</v>
      </c>
      <c r="Y141" t="s">
        <v>293</v>
      </c>
    </row>
    <row r="142" spans="1:25" x14ac:dyDescent="0.35">
      <c r="A142" s="10" t="s">
        <v>390</v>
      </c>
      <c r="B142" t="s">
        <v>391</v>
      </c>
      <c r="C142">
        <v>13.7706451668966</v>
      </c>
      <c r="D142">
        <v>10.911718988826999</v>
      </c>
      <c r="E142" s="9"/>
      <c r="G142" s="9"/>
      <c r="H142">
        <f t="shared" si="25"/>
        <v>12.341182077861799</v>
      </c>
      <c r="I142">
        <f t="shared" si="27"/>
        <v>1.4294630890348099</v>
      </c>
      <c r="J142" s="4">
        <f t="shared" si="28"/>
        <v>0.11582870101228382</v>
      </c>
      <c r="K142" t="s">
        <v>292</v>
      </c>
      <c r="L142" t="s">
        <v>104</v>
      </c>
      <c r="M142" t="s">
        <v>293</v>
      </c>
      <c r="O142">
        <v>344.3</v>
      </c>
      <c r="P142">
        <v>470.9</v>
      </c>
      <c r="Q142" s="8"/>
      <c r="S142" s="9"/>
      <c r="T142">
        <f t="shared" si="26"/>
        <v>407.6</v>
      </c>
      <c r="U142">
        <f t="shared" si="29"/>
        <v>63.299999999999883</v>
      </c>
      <c r="V142" s="4">
        <f t="shared" si="30"/>
        <v>0.15529931305201147</v>
      </c>
      <c r="W142" t="s">
        <v>292</v>
      </c>
      <c r="X142" t="s">
        <v>104</v>
      </c>
      <c r="Y142" t="s">
        <v>293</v>
      </c>
    </row>
    <row r="143" spans="1:25" x14ac:dyDescent="0.35">
      <c r="A143" s="10" t="s">
        <v>392</v>
      </c>
      <c r="B143" t="s">
        <v>393</v>
      </c>
      <c r="C143">
        <v>38.4358441690406</v>
      </c>
      <c r="D143">
        <v>22.957936980221799</v>
      </c>
      <c r="E143" s="9"/>
      <c r="G143" s="9"/>
      <c r="H143">
        <f t="shared" si="25"/>
        <v>30.696890574631198</v>
      </c>
      <c r="I143">
        <f t="shared" si="27"/>
        <v>7.7389535944093986</v>
      </c>
      <c r="J143" s="4">
        <f t="shared" si="28"/>
        <v>0.25210871360388193</v>
      </c>
      <c r="K143" t="s">
        <v>292</v>
      </c>
      <c r="L143" t="s">
        <v>104</v>
      </c>
      <c r="M143" t="s">
        <v>293</v>
      </c>
      <c r="O143">
        <v>2294.8000000000002</v>
      </c>
      <c r="P143">
        <v>1689.4</v>
      </c>
      <c r="Q143" s="8"/>
      <c r="S143" s="9"/>
      <c r="T143">
        <f t="shared" si="26"/>
        <v>1992.1000000000001</v>
      </c>
      <c r="U143">
        <f t="shared" si="29"/>
        <v>302.70000000000005</v>
      </c>
      <c r="V143" s="4">
        <f t="shared" si="30"/>
        <v>0.15195020330304704</v>
      </c>
      <c r="W143" t="s">
        <v>292</v>
      </c>
      <c r="X143" t="s">
        <v>104</v>
      </c>
      <c r="Y143" t="s">
        <v>293</v>
      </c>
    </row>
    <row r="144" spans="1:25" x14ac:dyDescent="0.35">
      <c r="A144" s="10" t="s">
        <v>394</v>
      </c>
      <c r="B144" t="s">
        <v>395</v>
      </c>
      <c r="C144">
        <v>14.1052078835217</v>
      </c>
      <c r="D144">
        <v>2.1766208577485902</v>
      </c>
      <c r="E144" s="9"/>
      <c r="G144" s="9"/>
      <c r="H144">
        <f t="shared" si="25"/>
        <v>8.1409143706351443</v>
      </c>
      <c r="I144">
        <f t="shared" si="27"/>
        <v>5.964293512886556</v>
      </c>
      <c r="J144" s="4">
        <f t="shared" si="28"/>
        <v>0.73263189383248961</v>
      </c>
      <c r="K144" t="s">
        <v>292</v>
      </c>
      <c r="L144" t="s">
        <v>104</v>
      </c>
      <c r="M144" t="s">
        <v>293</v>
      </c>
      <c r="O144">
        <v>751.6</v>
      </c>
      <c r="P144">
        <v>379.5</v>
      </c>
      <c r="Q144" s="8"/>
      <c r="S144" s="9"/>
      <c r="T144">
        <f t="shared" si="26"/>
        <v>565.54999999999995</v>
      </c>
      <c r="U144">
        <f t="shared" si="29"/>
        <v>186.05000000000027</v>
      </c>
      <c r="V144" s="4">
        <f t="shared" si="30"/>
        <v>0.328971797365397</v>
      </c>
      <c r="W144" t="s">
        <v>292</v>
      </c>
      <c r="X144" t="s">
        <v>104</v>
      </c>
      <c r="Y144" t="s">
        <v>293</v>
      </c>
    </row>
    <row r="145" spans="1:25" x14ac:dyDescent="0.35">
      <c r="A145" s="10" t="s">
        <v>396</v>
      </c>
      <c r="B145" t="s">
        <v>397</v>
      </c>
      <c r="C145">
        <v>11.780990683377199</v>
      </c>
      <c r="D145">
        <v>6.3586127115047999</v>
      </c>
      <c r="E145" s="9"/>
      <c r="G145" s="9"/>
      <c r="H145">
        <f t="shared" si="25"/>
        <v>9.0698016974409992</v>
      </c>
      <c r="I145">
        <f t="shared" si="27"/>
        <v>2.7111889859362019</v>
      </c>
      <c r="J145" s="4">
        <f t="shared" si="28"/>
        <v>0.29892483610762416</v>
      </c>
      <c r="K145" t="s">
        <v>292</v>
      </c>
      <c r="L145" t="s">
        <v>104</v>
      </c>
      <c r="M145" t="s">
        <v>293</v>
      </c>
      <c r="O145">
        <v>408.8</v>
      </c>
      <c r="P145">
        <v>365.6</v>
      </c>
      <c r="Q145" s="8"/>
      <c r="S145" s="9"/>
      <c r="T145">
        <f t="shared" si="26"/>
        <v>387.20000000000005</v>
      </c>
      <c r="U145">
        <f t="shared" si="29"/>
        <v>21.599999999999994</v>
      </c>
      <c r="V145" s="4">
        <f t="shared" si="30"/>
        <v>5.5785123966942129E-2</v>
      </c>
      <c r="W145" t="s">
        <v>292</v>
      </c>
      <c r="X145" t="s">
        <v>104</v>
      </c>
      <c r="Y145" t="s">
        <v>293</v>
      </c>
    </row>
    <row r="146" spans="1:25" x14ac:dyDescent="0.35">
      <c r="A146" s="10" t="s">
        <v>398</v>
      </c>
      <c r="B146" t="s">
        <v>399</v>
      </c>
      <c r="C146">
        <v>11.288780473224101</v>
      </c>
      <c r="D146">
        <v>8.5204731943237295</v>
      </c>
      <c r="E146" s="9"/>
      <c r="G146" s="9"/>
      <c r="H146">
        <f t="shared" si="25"/>
        <v>9.9046268337739143</v>
      </c>
      <c r="I146">
        <f t="shared" si="27"/>
        <v>1.3841536394501952</v>
      </c>
      <c r="J146" s="4">
        <f t="shared" si="28"/>
        <v>0.13974818664852187</v>
      </c>
      <c r="K146" t="s">
        <v>292</v>
      </c>
      <c r="L146" t="s">
        <v>104</v>
      </c>
      <c r="M146" t="s">
        <v>293</v>
      </c>
      <c r="O146">
        <v>399.8</v>
      </c>
      <c r="P146">
        <v>373.7</v>
      </c>
      <c r="Q146" s="8"/>
      <c r="S146" s="9"/>
      <c r="T146">
        <f t="shared" si="26"/>
        <v>386.75</v>
      </c>
      <c r="U146">
        <f t="shared" si="29"/>
        <v>13.050000000000011</v>
      </c>
      <c r="V146" s="4">
        <f t="shared" si="30"/>
        <v>3.3742727860374952E-2</v>
      </c>
      <c r="W146" t="s">
        <v>292</v>
      </c>
      <c r="X146" t="s">
        <v>104</v>
      </c>
      <c r="Y146" t="s">
        <v>293</v>
      </c>
    </row>
    <row r="147" spans="1:25" x14ac:dyDescent="0.35">
      <c r="A147" s="10" t="s">
        <v>400</v>
      </c>
      <c r="B147" t="s">
        <v>401</v>
      </c>
      <c r="C147">
        <v>9.4252011661392991</v>
      </c>
      <c r="D147">
        <v>7.3452827754550203</v>
      </c>
      <c r="E147" s="9"/>
      <c r="G147" s="9"/>
      <c r="H147">
        <f t="shared" si="25"/>
        <v>8.3852419707971606</v>
      </c>
      <c r="I147">
        <f t="shared" si="27"/>
        <v>1.0399591953421337</v>
      </c>
      <c r="J147" s="4">
        <f t="shared" si="28"/>
        <v>0.1240225623737448</v>
      </c>
      <c r="K147" t="s">
        <v>292</v>
      </c>
      <c r="L147" t="s">
        <v>104</v>
      </c>
      <c r="M147" t="s">
        <v>293</v>
      </c>
      <c r="O147">
        <v>464</v>
      </c>
      <c r="P147">
        <v>345.9</v>
      </c>
      <c r="Q147" s="8"/>
      <c r="S147" s="9"/>
      <c r="T147">
        <f t="shared" si="26"/>
        <v>404.95</v>
      </c>
      <c r="U147">
        <f t="shared" si="29"/>
        <v>59.049999999999969</v>
      </c>
      <c r="V147" s="4">
        <f t="shared" si="30"/>
        <v>0.14582047166316822</v>
      </c>
      <c r="W147" t="s">
        <v>292</v>
      </c>
      <c r="X147" t="s">
        <v>104</v>
      </c>
      <c r="Y147" t="s">
        <v>293</v>
      </c>
    </row>
    <row r="148" spans="1:25" x14ac:dyDescent="0.35">
      <c r="A148" s="10" t="s">
        <v>402</v>
      </c>
      <c r="B148" t="s">
        <v>403</v>
      </c>
      <c r="C148">
        <v>10.491431662671401</v>
      </c>
      <c r="D148">
        <v>9.3922303001399108</v>
      </c>
      <c r="E148" s="9"/>
      <c r="G148" s="9"/>
      <c r="H148">
        <f t="shared" si="25"/>
        <v>9.9418309814056549</v>
      </c>
      <c r="I148">
        <f t="shared" si="27"/>
        <v>0.54960068126574502</v>
      </c>
      <c r="J148" s="4">
        <f t="shared" si="28"/>
        <v>5.5281635977685685E-2</v>
      </c>
      <c r="K148" t="s">
        <v>292</v>
      </c>
      <c r="L148" t="s">
        <v>104</v>
      </c>
      <c r="M148" t="s">
        <v>293</v>
      </c>
      <c r="O148">
        <v>449.3</v>
      </c>
      <c r="P148">
        <v>351.9</v>
      </c>
      <c r="Q148" s="8"/>
      <c r="S148" s="9"/>
      <c r="T148">
        <f t="shared" si="26"/>
        <v>400.6</v>
      </c>
      <c r="U148">
        <f t="shared" si="29"/>
        <v>48.699999999999726</v>
      </c>
      <c r="V148" s="4">
        <f t="shared" si="30"/>
        <v>0.1215676485272085</v>
      </c>
      <c r="W148" t="s">
        <v>292</v>
      </c>
      <c r="X148" t="s">
        <v>104</v>
      </c>
      <c r="Y148" t="s">
        <v>293</v>
      </c>
    </row>
    <row r="149" spans="1:25" x14ac:dyDescent="0.35">
      <c r="A149" s="10" t="s">
        <v>404</v>
      </c>
      <c r="B149" t="s">
        <v>405</v>
      </c>
      <c r="C149">
        <v>12.7013272388781</v>
      </c>
      <c r="D149">
        <v>7.7671942285636399</v>
      </c>
      <c r="E149" s="9"/>
      <c r="G149" s="9"/>
      <c r="H149">
        <f t="shared" si="25"/>
        <v>10.23426073372087</v>
      </c>
      <c r="I149">
        <f t="shared" si="27"/>
        <v>2.467066505157232</v>
      </c>
      <c r="J149" s="4">
        <f t="shared" si="28"/>
        <v>0.2410595713111445</v>
      </c>
      <c r="K149" t="s">
        <v>292</v>
      </c>
      <c r="L149" t="s">
        <v>104</v>
      </c>
      <c r="M149" t="s">
        <v>293</v>
      </c>
      <c r="O149">
        <v>451.9</v>
      </c>
      <c r="P149">
        <v>340.1</v>
      </c>
      <c r="Q149" s="8"/>
      <c r="S149" s="9"/>
      <c r="T149">
        <f t="shared" si="26"/>
        <v>396</v>
      </c>
      <c r="U149">
        <f t="shared" si="29"/>
        <v>55.899999999999977</v>
      </c>
      <c r="V149" s="4">
        <f t="shared" si="30"/>
        <v>0.1411616161616161</v>
      </c>
      <c r="W149" t="s">
        <v>292</v>
      </c>
      <c r="X149" t="s">
        <v>104</v>
      </c>
      <c r="Y149" t="s">
        <v>293</v>
      </c>
    </row>
    <row r="150" spans="1:25" x14ac:dyDescent="0.35">
      <c r="A150" s="10" t="s">
        <v>406</v>
      </c>
      <c r="B150" t="s">
        <v>407</v>
      </c>
      <c r="C150">
        <v>41.282193421734398</v>
      </c>
      <c r="D150">
        <v>21.7775818178498</v>
      </c>
      <c r="E150" s="9"/>
      <c r="G150" s="9"/>
      <c r="H150">
        <f t="shared" si="25"/>
        <v>31.529887619792099</v>
      </c>
      <c r="I150">
        <f t="shared" si="27"/>
        <v>9.7523058019422937</v>
      </c>
      <c r="J150" s="4">
        <f t="shared" si="28"/>
        <v>0.30930353826635676</v>
      </c>
      <c r="K150" t="s">
        <v>292</v>
      </c>
      <c r="L150" t="s">
        <v>104</v>
      </c>
      <c r="M150" t="s">
        <v>293</v>
      </c>
      <c r="O150">
        <v>2279.1999999999998</v>
      </c>
      <c r="P150">
        <v>1567.4</v>
      </c>
      <c r="Q150" s="8"/>
      <c r="S150" s="9"/>
      <c r="T150">
        <f t="shared" si="26"/>
        <v>1923.3</v>
      </c>
      <c r="U150">
        <f t="shared" si="29"/>
        <v>355.89999999999941</v>
      </c>
      <c r="V150" s="4">
        <f t="shared" si="30"/>
        <v>0.18504653460198586</v>
      </c>
      <c r="W150" t="s">
        <v>292</v>
      </c>
      <c r="X150" t="s">
        <v>104</v>
      </c>
      <c r="Y150" t="s">
        <v>293</v>
      </c>
    </row>
    <row r="151" spans="1:25" x14ac:dyDescent="0.35">
      <c r="A151" s="10" t="s">
        <v>408</v>
      </c>
      <c r="B151" t="s">
        <v>409</v>
      </c>
      <c r="C151">
        <v>35.748057484680999</v>
      </c>
      <c r="D151">
        <v>19.285115644387201</v>
      </c>
      <c r="E151" s="9"/>
      <c r="G151" s="9"/>
      <c r="H151">
        <f t="shared" si="25"/>
        <v>27.516586564534101</v>
      </c>
      <c r="I151">
        <f t="shared" si="27"/>
        <v>8.2314709201468919</v>
      </c>
      <c r="J151" s="4">
        <f t="shared" si="28"/>
        <v>0.29914578615489923</v>
      </c>
      <c r="K151" t="s">
        <v>292</v>
      </c>
      <c r="L151" t="s">
        <v>104</v>
      </c>
      <c r="M151" t="s">
        <v>293</v>
      </c>
      <c r="O151">
        <v>320.2</v>
      </c>
      <c r="P151">
        <v>234.3</v>
      </c>
      <c r="Q151" s="8"/>
      <c r="S151" s="9"/>
      <c r="T151">
        <f t="shared" si="26"/>
        <v>277.25</v>
      </c>
      <c r="U151">
        <f t="shared" si="29"/>
        <v>42.949999999999996</v>
      </c>
      <c r="V151" s="4">
        <f t="shared" si="30"/>
        <v>0.15491433724075743</v>
      </c>
      <c r="W151" t="s">
        <v>292</v>
      </c>
      <c r="X151" t="s">
        <v>104</v>
      </c>
      <c r="Y151" t="s">
        <v>293</v>
      </c>
    </row>
    <row r="152" spans="1:25" x14ac:dyDescent="0.35">
      <c r="A152" s="10" t="s">
        <v>410</v>
      </c>
      <c r="B152" t="s">
        <v>411</v>
      </c>
      <c r="C152">
        <v>43.230990597926997</v>
      </c>
      <c r="D152">
        <v>23.5679526326795</v>
      </c>
      <c r="E152" s="9"/>
      <c r="G152" s="9"/>
      <c r="H152">
        <f t="shared" si="25"/>
        <v>33.399471615303248</v>
      </c>
      <c r="I152">
        <f t="shared" si="27"/>
        <v>9.8315189826237557</v>
      </c>
      <c r="J152" s="4">
        <f t="shared" si="28"/>
        <v>0.29436151253719439</v>
      </c>
      <c r="K152" t="s">
        <v>292</v>
      </c>
      <c r="L152" t="s">
        <v>104</v>
      </c>
      <c r="M152" t="s">
        <v>293</v>
      </c>
      <c r="O152">
        <v>460.9</v>
      </c>
      <c r="P152">
        <v>395.9</v>
      </c>
      <c r="Q152" s="8"/>
      <c r="S152" s="9"/>
      <c r="T152">
        <f t="shared" si="26"/>
        <v>428.4</v>
      </c>
      <c r="U152">
        <f t="shared" si="29"/>
        <v>32.5</v>
      </c>
      <c r="V152" s="4">
        <f t="shared" si="30"/>
        <v>7.5863678804855283E-2</v>
      </c>
      <c r="W152" t="s">
        <v>292</v>
      </c>
      <c r="X152" t="s">
        <v>104</v>
      </c>
      <c r="Y152" t="s">
        <v>293</v>
      </c>
    </row>
    <row r="153" spans="1:25" x14ac:dyDescent="0.35">
      <c r="A153" s="10" t="s">
        <v>412</v>
      </c>
      <c r="B153" t="s">
        <v>413</v>
      </c>
      <c r="C153">
        <v>28.343151303124198</v>
      </c>
      <c r="D153">
        <v>20.1611140537659</v>
      </c>
      <c r="E153" s="9"/>
      <c r="G153" s="9"/>
      <c r="H153">
        <f t="shared" si="25"/>
        <v>24.252132678445051</v>
      </c>
      <c r="I153">
        <f t="shared" si="27"/>
        <v>4.0910186246791405</v>
      </c>
      <c r="J153" s="4">
        <f t="shared" si="28"/>
        <v>0.16868696369598785</v>
      </c>
      <c r="K153" t="s">
        <v>414</v>
      </c>
      <c r="L153" t="s">
        <v>104</v>
      </c>
      <c r="M153" t="s">
        <v>293</v>
      </c>
      <c r="O153">
        <v>509.6</v>
      </c>
      <c r="P153">
        <v>459.1</v>
      </c>
      <c r="Q153" s="8"/>
      <c r="S153" s="9"/>
      <c r="T153">
        <f t="shared" si="26"/>
        <v>484.35</v>
      </c>
      <c r="U153">
        <f t="shared" si="29"/>
        <v>25.25</v>
      </c>
      <c r="V153" s="4">
        <f t="shared" si="30"/>
        <v>5.2131722927634974E-2</v>
      </c>
      <c r="W153" t="s">
        <v>414</v>
      </c>
      <c r="X153" t="s">
        <v>104</v>
      </c>
      <c r="Y153" t="s">
        <v>293</v>
      </c>
    </row>
    <row r="154" spans="1:25" x14ac:dyDescent="0.35">
      <c r="A154" s="10" t="s">
        <v>415</v>
      </c>
      <c r="B154" t="s">
        <v>416</v>
      </c>
      <c r="C154">
        <v>35.102549537297598</v>
      </c>
      <c r="D154">
        <v>29.828350248078301</v>
      </c>
      <c r="E154" s="9"/>
      <c r="G154" s="9"/>
      <c r="H154">
        <f t="shared" si="25"/>
        <v>32.46544989268795</v>
      </c>
      <c r="I154">
        <f t="shared" si="27"/>
        <v>2.6370996446096484</v>
      </c>
      <c r="J154" s="4">
        <f t="shared" si="28"/>
        <v>8.12278792786294E-2</v>
      </c>
      <c r="K154" t="s">
        <v>414</v>
      </c>
      <c r="L154" t="s">
        <v>104</v>
      </c>
      <c r="M154" t="s">
        <v>293</v>
      </c>
      <c r="O154">
        <v>3259.4</v>
      </c>
      <c r="P154">
        <v>3886.7</v>
      </c>
      <c r="Q154" s="8"/>
      <c r="S154" s="9"/>
      <c r="T154">
        <f t="shared" si="26"/>
        <v>3573.05</v>
      </c>
      <c r="U154">
        <f t="shared" si="29"/>
        <v>313.64999999999986</v>
      </c>
      <c r="V154" s="4">
        <f t="shared" si="30"/>
        <v>8.7782146905304947E-2</v>
      </c>
      <c r="W154" t="s">
        <v>414</v>
      </c>
      <c r="X154" t="s">
        <v>104</v>
      </c>
      <c r="Y154" t="s">
        <v>293</v>
      </c>
    </row>
    <row r="155" spans="1:25" x14ac:dyDescent="0.35">
      <c r="A155" s="10" t="s">
        <v>417</v>
      </c>
      <c r="B155" t="s">
        <v>418</v>
      </c>
      <c r="C155">
        <v>39.906818657271998</v>
      </c>
      <c r="D155">
        <v>23.227991396841102</v>
      </c>
      <c r="E155" s="9"/>
      <c r="G155" s="9"/>
      <c r="H155">
        <f t="shared" si="25"/>
        <v>31.567405027056552</v>
      </c>
      <c r="I155">
        <f t="shared" si="27"/>
        <v>8.3394136302154465</v>
      </c>
      <c r="J155" s="4">
        <f t="shared" si="28"/>
        <v>0.26417799065421121</v>
      </c>
      <c r="K155" t="s">
        <v>414</v>
      </c>
      <c r="L155" t="s">
        <v>104</v>
      </c>
      <c r="M155" t="s">
        <v>293</v>
      </c>
      <c r="O155">
        <v>2987.6</v>
      </c>
      <c r="P155">
        <v>2865.1</v>
      </c>
      <c r="Q155" s="8"/>
      <c r="S155" s="9"/>
      <c r="T155">
        <f t="shared" si="26"/>
        <v>2926.35</v>
      </c>
      <c r="U155">
        <f t="shared" si="29"/>
        <v>61.25</v>
      </c>
      <c r="V155" s="4">
        <f t="shared" si="30"/>
        <v>2.093051070446119E-2</v>
      </c>
      <c r="W155" t="s">
        <v>414</v>
      </c>
      <c r="X155" t="s">
        <v>104</v>
      </c>
      <c r="Y155" t="s">
        <v>293</v>
      </c>
    </row>
    <row r="156" spans="1:25" x14ac:dyDescent="0.35">
      <c r="A156" s="10" t="s">
        <v>419</v>
      </c>
      <c r="B156" t="s">
        <v>420</v>
      </c>
      <c r="C156">
        <v>12.8834680714639</v>
      </c>
      <c r="D156">
        <v>13.0456101825117</v>
      </c>
      <c r="E156" s="9"/>
      <c r="G156" s="9"/>
      <c r="H156">
        <f t="shared" si="25"/>
        <v>12.9645391269878</v>
      </c>
      <c r="I156">
        <f t="shared" si="27"/>
        <v>8.1071055523899815E-2</v>
      </c>
      <c r="J156" s="4">
        <f t="shared" si="28"/>
        <v>6.2532925181379723E-3</v>
      </c>
      <c r="K156" t="s">
        <v>414</v>
      </c>
      <c r="L156" t="s">
        <v>104</v>
      </c>
      <c r="M156" t="s">
        <v>293</v>
      </c>
      <c r="O156">
        <v>381.7</v>
      </c>
      <c r="P156">
        <v>469.3</v>
      </c>
      <c r="Q156" s="8"/>
      <c r="S156" s="9"/>
      <c r="T156">
        <f t="shared" si="26"/>
        <v>425.5</v>
      </c>
      <c r="U156">
        <f t="shared" si="29"/>
        <v>43.800000000000026</v>
      </c>
      <c r="V156" s="4">
        <f t="shared" si="30"/>
        <v>0.10293772032902473</v>
      </c>
      <c r="W156" t="s">
        <v>414</v>
      </c>
      <c r="X156" t="s">
        <v>104</v>
      </c>
      <c r="Y156" t="s">
        <v>293</v>
      </c>
    </row>
    <row r="157" spans="1:25" x14ac:dyDescent="0.35">
      <c r="A157" s="10" t="s">
        <v>421</v>
      </c>
      <c r="B157" t="s">
        <v>422</v>
      </c>
      <c r="C157">
        <v>33.737330353145197</v>
      </c>
      <c r="D157">
        <v>21.653961344766401</v>
      </c>
      <c r="E157" s="9"/>
      <c r="G157" s="9"/>
      <c r="H157">
        <f t="shared" ref="H157:H180" si="31">AVERAGE(C157:E157)</f>
        <v>27.695645848955799</v>
      </c>
      <c r="I157">
        <f t="shared" si="27"/>
        <v>6.0416845041894058</v>
      </c>
      <c r="J157" s="4">
        <f t="shared" si="28"/>
        <v>0.21814564416150611</v>
      </c>
      <c r="K157" t="s">
        <v>414</v>
      </c>
      <c r="L157" t="s">
        <v>104</v>
      </c>
      <c r="M157" t="s">
        <v>293</v>
      </c>
      <c r="O157">
        <v>1162.0999999999999</v>
      </c>
      <c r="P157">
        <v>1240.3</v>
      </c>
      <c r="Q157" s="8"/>
      <c r="S157" s="9"/>
      <c r="T157">
        <f t="shared" ref="T157:T180" si="32">AVERAGE(O157:Q157)</f>
        <v>1201.1999999999998</v>
      </c>
      <c r="U157">
        <f t="shared" si="29"/>
        <v>39.100000000000023</v>
      </c>
      <c r="V157" s="4">
        <f t="shared" si="30"/>
        <v>3.2550782550782573E-2</v>
      </c>
      <c r="W157" t="s">
        <v>414</v>
      </c>
      <c r="X157" t="s">
        <v>104</v>
      </c>
      <c r="Y157" t="s">
        <v>293</v>
      </c>
    </row>
    <row r="158" spans="1:25" x14ac:dyDescent="0.35">
      <c r="A158" s="10" t="s">
        <v>423</v>
      </c>
      <c r="B158" t="s">
        <v>424</v>
      </c>
      <c r="C158">
        <v>13.599234558609901</v>
      </c>
      <c r="D158">
        <v>15.013560315600101</v>
      </c>
      <c r="E158" s="9"/>
      <c r="G158" s="9"/>
      <c r="H158">
        <f t="shared" si="31"/>
        <v>14.306397437105002</v>
      </c>
      <c r="I158">
        <f t="shared" si="27"/>
        <v>0.70716287849510007</v>
      </c>
      <c r="J158" s="4">
        <f t="shared" si="28"/>
        <v>4.9429835960030435E-2</v>
      </c>
      <c r="K158" t="s">
        <v>414</v>
      </c>
      <c r="L158" t="s">
        <v>104</v>
      </c>
      <c r="M158" t="s">
        <v>293</v>
      </c>
      <c r="O158">
        <v>358.1</v>
      </c>
      <c r="P158">
        <v>286.2</v>
      </c>
      <c r="Q158" s="8"/>
      <c r="S158" s="9"/>
      <c r="T158">
        <f t="shared" si="32"/>
        <v>322.14999999999998</v>
      </c>
      <c r="U158">
        <f t="shared" si="29"/>
        <v>35.950000000000152</v>
      </c>
      <c r="V158" s="4">
        <f t="shared" si="30"/>
        <v>0.11159397796057785</v>
      </c>
      <c r="W158" t="s">
        <v>414</v>
      </c>
      <c r="X158" t="s">
        <v>104</v>
      </c>
      <c r="Y158" t="s">
        <v>293</v>
      </c>
    </row>
    <row r="159" spans="1:25" x14ac:dyDescent="0.35">
      <c r="A159" s="10" t="s">
        <v>425</v>
      </c>
      <c r="B159" t="s">
        <v>426</v>
      </c>
      <c r="C159">
        <v>16.057044062448998</v>
      </c>
      <c r="D159">
        <v>8.4744703950412408</v>
      </c>
      <c r="E159" s="9"/>
      <c r="G159" s="9"/>
      <c r="H159">
        <f t="shared" si="31"/>
        <v>12.26575722874512</v>
      </c>
      <c r="I159">
        <f t="shared" si="27"/>
        <v>3.7912868337038805</v>
      </c>
      <c r="J159" s="4">
        <f t="shared" si="28"/>
        <v>0.30909521222374281</v>
      </c>
      <c r="K159" t="s">
        <v>414</v>
      </c>
      <c r="L159" t="s">
        <v>104</v>
      </c>
      <c r="M159" t="s">
        <v>293</v>
      </c>
      <c r="O159">
        <v>478.6</v>
      </c>
      <c r="P159">
        <v>245.4</v>
      </c>
      <c r="Q159" s="8"/>
      <c r="S159" s="9"/>
      <c r="T159">
        <f t="shared" si="32"/>
        <v>362</v>
      </c>
      <c r="U159">
        <f t="shared" si="29"/>
        <v>116.6</v>
      </c>
      <c r="V159" s="4">
        <f t="shared" si="30"/>
        <v>0.32209944751381214</v>
      </c>
      <c r="W159" t="s">
        <v>414</v>
      </c>
      <c r="X159" t="s">
        <v>104</v>
      </c>
      <c r="Y159" t="s">
        <v>293</v>
      </c>
    </row>
    <row r="160" spans="1:25" x14ac:dyDescent="0.35">
      <c r="A160" s="10" t="s">
        <v>427</v>
      </c>
      <c r="B160" t="s">
        <v>428</v>
      </c>
      <c r="C160">
        <v>12.501229026707099</v>
      </c>
      <c r="D160">
        <v>11.8867956803773</v>
      </c>
      <c r="E160" s="9"/>
      <c r="G160" s="9"/>
      <c r="H160">
        <f t="shared" si="31"/>
        <v>12.194012353542199</v>
      </c>
      <c r="I160">
        <f t="shared" si="27"/>
        <v>0.30721667316489931</v>
      </c>
      <c r="J160" s="4">
        <f t="shared" si="28"/>
        <v>2.5194059531656692E-2</v>
      </c>
      <c r="K160" t="s">
        <v>414</v>
      </c>
      <c r="L160" t="s">
        <v>104</v>
      </c>
      <c r="M160" t="s">
        <v>293</v>
      </c>
      <c r="O160">
        <v>547.1</v>
      </c>
      <c r="P160">
        <v>298.8</v>
      </c>
      <c r="Q160" s="8"/>
      <c r="S160" s="9"/>
      <c r="T160">
        <f t="shared" si="32"/>
        <v>422.95000000000005</v>
      </c>
      <c r="U160">
        <f t="shared" si="29"/>
        <v>124.14999999999989</v>
      </c>
      <c r="V160" s="4">
        <f t="shared" si="30"/>
        <v>0.29353351459983423</v>
      </c>
      <c r="W160" t="s">
        <v>414</v>
      </c>
      <c r="X160" t="s">
        <v>104</v>
      </c>
      <c r="Y160" t="s">
        <v>293</v>
      </c>
    </row>
    <row r="161" spans="1:25" x14ac:dyDescent="0.35">
      <c r="A161" s="10" t="s">
        <v>429</v>
      </c>
      <c r="B161" t="s">
        <v>430</v>
      </c>
      <c r="C161">
        <v>12.6287951521309</v>
      </c>
      <c r="D161">
        <v>9.2583073741266908</v>
      </c>
      <c r="E161" s="9"/>
      <c r="G161" s="9"/>
      <c r="H161">
        <f t="shared" si="31"/>
        <v>10.943551263128796</v>
      </c>
      <c r="I161">
        <f t="shared" si="27"/>
        <v>1.6852438890020953</v>
      </c>
      <c r="J161" s="4">
        <f t="shared" si="28"/>
        <v>0.15399424268062309</v>
      </c>
      <c r="K161" t="s">
        <v>414</v>
      </c>
      <c r="L161" t="s">
        <v>104</v>
      </c>
      <c r="M161" t="s">
        <v>293</v>
      </c>
      <c r="O161">
        <v>420</v>
      </c>
      <c r="P161">
        <v>300.60000000000002</v>
      </c>
      <c r="Q161" s="8"/>
      <c r="S161" s="9"/>
      <c r="T161">
        <f t="shared" si="32"/>
        <v>360.3</v>
      </c>
      <c r="U161">
        <f t="shared" si="29"/>
        <v>59.699999999999847</v>
      </c>
      <c r="V161" s="4">
        <f t="shared" si="30"/>
        <v>0.16569525395503704</v>
      </c>
      <c r="W161" t="s">
        <v>414</v>
      </c>
      <c r="X161" t="s">
        <v>104</v>
      </c>
      <c r="Y161" t="s">
        <v>293</v>
      </c>
    </row>
    <row r="162" spans="1:25" x14ac:dyDescent="0.35">
      <c r="A162" s="10" t="s">
        <v>431</v>
      </c>
      <c r="B162" t="s">
        <v>432</v>
      </c>
      <c r="C162">
        <v>31.192348854745301</v>
      </c>
      <c r="D162">
        <v>19.033592995329698</v>
      </c>
      <c r="E162" s="9"/>
      <c r="G162" s="9"/>
      <c r="H162">
        <f t="shared" si="31"/>
        <v>25.112970925037502</v>
      </c>
      <c r="I162">
        <f t="shared" si="27"/>
        <v>6.0793779297077988</v>
      </c>
      <c r="J162" s="4">
        <f t="shared" si="28"/>
        <v>0.24208119174170231</v>
      </c>
      <c r="K162" t="s">
        <v>414</v>
      </c>
      <c r="L162" t="s">
        <v>104</v>
      </c>
      <c r="M162" t="s">
        <v>293</v>
      </c>
      <c r="O162">
        <v>633.9</v>
      </c>
      <c r="P162">
        <v>505.3</v>
      </c>
      <c r="Q162" s="8"/>
      <c r="S162" s="9"/>
      <c r="T162">
        <f t="shared" si="32"/>
        <v>569.6</v>
      </c>
      <c r="U162">
        <f t="shared" si="29"/>
        <v>64.299999999999926</v>
      </c>
      <c r="V162" s="4">
        <f t="shared" si="30"/>
        <v>0.11288623595505605</v>
      </c>
      <c r="W162" t="s">
        <v>414</v>
      </c>
      <c r="X162" t="s">
        <v>104</v>
      </c>
      <c r="Y162" t="s">
        <v>293</v>
      </c>
    </row>
    <row r="163" spans="1:25" x14ac:dyDescent="0.35">
      <c r="A163" s="10" t="s">
        <v>433</v>
      </c>
      <c r="B163" t="s">
        <v>434</v>
      </c>
      <c r="C163">
        <v>36.806609431731097</v>
      </c>
      <c r="D163">
        <v>18.868031545208499</v>
      </c>
      <c r="E163" s="9"/>
      <c r="G163" s="9"/>
      <c r="H163">
        <f t="shared" si="31"/>
        <v>27.8373204884698</v>
      </c>
      <c r="I163">
        <f t="shared" ref="I163:I180" si="33">_xlfn.STDEV.P(C163:G163)</f>
        <v>8.9692889432612937</v>
      </c>
      <c r="J163" s="4">
        <f t="shared" ref="J163:J194" si="34">I163/H163</f>
        <v>0.32220374611760377</v>
      </c>
      <c r="K163" t="s">
        <v>414</v>
      </c>
      <c r="L163" t="s">
        <v>104</v>
      </c>
      <c r="M163" t="s">
        <v>293</v>
      </c>
      <c r="O163">
        <v>371.8</v>
      </c>
      <c r="P163">
        <v>254.8</v>
      </c>
      <c r="Q163" s="8"/>
      <c r="S163" s="9"/>
      <c r="T163">
        <f t="shared" si="32"/>
        <v>313.3</v>
      </c>
      <c r="U163">
        <f t="shared" ref="U163:U180" si="35">_xlfn.STDEV.P(O163:S163)</f>
        <v>58.5</v>
      </c>
      <c r="V163" s="4">
        <f t="shared" ref="V163:V194" si="36">U163/T163</f>
        <v>0.18672199170124482</v>
      </c>
      <c r="W163" t="s">
        <v>414</v>
      </c>
      <c r="X163" t="s">
        <v>104</v>
      </c>
      <c r="Y163" t="s">
        <v>293</v>
      </c>
    </row>
    <row r="164" spans="1:25" x14ac:dyDescent="0.35">
      <c r="A164" s="10" t="s">
        <v>435</v>
      </c>
      <c r="B164" t="s">
        <v>436</v>
      </c>
      <c r="C164">
        <v>32.9724665380595</v>
      </c>
      <c r="D164">
        <v>27.798918791793</v>
      </c>
      <c r="E164" s="9"/>
      <c r="G164" s="9"/>
      <c r="H164">
        <f t="shared" si="31"/>
        <v>30.38569266492625</v>
      </c>
      <c r="I164">
        <f t="shared" si="33"/>
        <v>2.5867738731332501</v>
      </c>
      <c r="J164" s="4">
        <f t="shared" si="34"/>
        <v>8.5131311688646294E-2</v>
      </c>
      <c r="K164" t="s">
        <v>414</v>
      </c>
      <c r="L164" t="s">
        <v>104</v>
      </c>
      <c r="M164" t="s">
        <v>293</v>
      </c>
      <c r="O164">
        <v>485.6</v>
      </c>
      <c r="P164">
        <v>422.3</v>
      </c>
      <c r="Q164" s="8"/>
      <c r="S164" s="9"/>
      <c r="T164">
        <f t="shared" si="32"/>
        <v>453.95000000000005</v>
      </c>
      <c r="U164">
        <f t="shared" si="35"/>
        <v>31.650000000000006</v>
      </c>
      <c r="V164" s="4">
        <f t="shared" si="36"/>
        <v>6.9721334948782909E-2</v>
      </c>
      <c r="W164" t="s">
        <v>414</v>
      </c>
      <c r="X164" t="s">
        <v>104</v>
      </c>
      <c r="Y164" t="s">
        <v>293</v>
      </c>
    </row>
    <row r="165" spans="1:25" x14ac:dyDescent="0.35">
      <c r="A165" s="10" t="s">
        <v>437</v>
      </c>
      <c r="B165" t="s">
        <v>438</v>
      </c>
      <c r="C165">
        <v>26.608814532125098</v>
      </c>
      <c r="D165">
        <v>23.763780516080502</v>
      </c>
      <c r="E165" s="9"/>
      <c r="G165" s="9"/>
      <c r="H165">
        <f t="shared" si="31"/>
        <v>25.186297524102798</v>
      </c>
      <c r="I165">
        <f t="shared" si="33"/>
        <v>1.4225170080222984</v>
      </c>
      <c r="J165" s="4">
        <f t="shared" si="34"/>
        <v>5.6479798456322422E-2</v>
      </c>
      <c r="K165" t="s">
        <v>414</v>
      </c>
      <c r="L165" t="s">
        <v>104</v>
      </c>
      <c r="M165" t="s">
        <v>293</v>
      </c>
      <c r="O165">
        <v>772</v>
      </c>
      <c r="P165">
        <v>565.9</v>
      </c>
      <c r="Q165" s="8"/>
      <c r="S165" s="9"/>
      <c r="T165">
        <f t="shared" si="32"/>
        <v>668.95</v>
      </c>
      <c r="U165">
        <f t="shared" si="35"/>
        <v>103.04999999999995</v>
      </c>
      <c r="V165" s="4">
        <f t="shared" si="36"/>
        <v>0.15404738769713722</v>
      </c>
      <c r="W165" t="s">
        <v>414</v>
      </c>
      <c r="X165" t="s">
        <v>104</v>
      </c>
      <c r="Y165" t="s">
        <v>293</v>
      </c>
    </row>
    <row r="166" spans="1:25" x14ac:dyDescent="0.35">
      <c r="A166" s="10" t="s">
        <v>439</v>
      </c>
      <c r="B166" t="s">
        <v>440</v>
      </c>
      <c r="C166">
        <v>34.933932820166298</v>
      </c>
      <c r="D166">
        <v>32.295150624148697</v>
      </c>
      <c r="E166" s="9"/>
      <c r="G166" s="9"/>
      <c r="H166">
        <f t="shared" si="31"/>
        <v>33.614541722157497</v>
      </c>
      <c r="I166">
        <f t="shared" si="33"/>
        <v>1.3193910980088006</v>
      </c>
      <c r="J166" s="4">
        <f t="shared" si="34"/>
        <v>3.9250604958838559E-2</v>
      </c>
      <c r="K166" t="s">
        <v>414</v>
      </c>
      <c r="L166" t="s">
        <v>104</v>
      </c>
      <c r="M166" t="s">
        <v>293</v>
      </c>
      <c r="O166">
        <v>3417.6</v>
      </c>
      <c r="P166">
        <v>2535</v>
      </c>
      <c r="Q166" s="8"/>
      <c r="S166" s="9"/>
      <c r="T166">
        <f t="shared" si="32"/>
        <v>2976.3</v>
      </c>
      <c r="U166">
        <f t="shared" si="35"/>
        <v>441.29999999999728</v>
      </c>
      <c r="V166" s="4">
        <f t="shared" si="36"/>
        <v>0.14827134361455407</v>
      </c>
      <c r="W166" t="s">
        <v>414</v>
      </c>
      <c r="X166" t="s">
        <v>104</v>
      </c>
      <c r="Y166" t="s">
        <v>293</v>
      </c>
    </row>
    <row r="167" spans="1:25" x14ac:dyDescent="0.35">
      <c r="A167" s="10" t="s">
        <v>441</v>
      </c>
      <c r="B167" t="s">
        <v>442</v>
      </c>
      <c r="C167">
        <v>11.156815033121299</v>
      </c>
      <c r="D167">
        <v>14.762546712623299</v>
      </c>
      <c r="E167" s="9"/>
      <c r="G167" s="9"/>
      <c r="H167">
        <f t="shared" si="31"/>
        <v>12.959680872872299</v>
      </c>
      <c r="I167">
        <f t="shared" si="33"/>
        <v>1.8028658397510045</v>
      </c>
      <c r="J167" s="4">
        <f t="shared" si="34"/>
        <v>0.13911344402969306</v>
      </c>
      <c r="K167" t="s">
        <v>414</v>
      </c>
      <c r="L167" t="s">
        <v>104</v>
      </c>
      <c r="M167" t="s">
        <v>293</v>
      </c>
      <c r="O167">
        <v>373.2</v>
      </c>
      <c r="P167">
        <v>372.7</v>
      </c>
      <c r="Q167" s="8"/>
      <c r="S167" s="9"/>
      <c r="T167">
        <f t="shared" si="32"/>
        <v>372.95</v>
      </c>
      <c r="U167">
        <f t="shared" si="35"/>
        <v>0.25</v>
      </c>
      <c r="V167" s="4">
        <f t="shared" si="36"/>
        <v>6.7033114358493098E-4</v>
      </c>
      <c r="W167" t="s">
        <v>414</v>
      </c>
      <c r="X167" t="s">
        <v>104</v>
      </c>
      <c r="Y167" t="s">
        <v>293</v>
      </c>
    </row>
    <row r="168" spans="1:25" x14ac:dyDescent="0.35">
      <c r="A168" s="10" t="s">
        <v>443</v>
      </c>
      <c r="B168" t="s">
        <v>444</v>
      </c>
      <c r="C168">
        <v>19.5566621008123</v>
      </c>
      <c r="D168">
        <v>8.0077693153042109</v>
      </c>
      <c r="E168" s="9"/>
      <c r="G168" s="9"/>
      <c r="H168">
        <f t="shared" si="31"/>
        <v>13.782215708058256</v>
      </c>
      <c r="I168">
        <f t="shared" si="33"/>
        <v>5.7744463927540446</v>
      </c>
      <c r="J168" s="4">
        <f t="shared" si="34"/>
        <v>0.41897808850704693</v>
      </c>
      <c r="K168" t="s">
        <v>414</v>
      </c>
      <c r="L168" t="s">
        <v>104</v>
      </c>
      <c r="M168" t="s">
        <v>293</v>
      </c>
      <c r="O168">
        <v>373.8</v>
      </c>
      <c r="P168">
        <v>363.3</v>
      </c>
      <c r="Q168" s="8"/>
      <c r="S168" s="9"/>
      <c r="T168">
        <f t="shared" si="32"/>
        <v>368.55</v>
      </c>
      <c r="U168">
        <f t="shared" si="35"/>
        <v>5.25</v>
      </c>
      <c r="V168" s="4">
        <f t="shared" si="36"/>
        <v>1.4245014245014245E-2</v>
      </c>
      <c r="W168" t="s">
        <v>414</v>
      </c>
      <c r="X168" t="s">
        <v>104</v>
      </c>
      <c r="Y168" t="s">
        <v>293</v>
      </c>
    </row>
    <row r="169" spans="1:25" x14ac:dyDescent="0.35">
      <c r="A169" s="10" t="s">
        <v>445</v>
      </c>
      <c r="B169" t="s">
        <v>446</v>
      </c>
      <c r="C169">
        <v>20.969597726126999</v>
      </c>
      <c r="D169">
        <v>18.018290932960198</v>
      </c>
      <c r="E169" s="9"/>
      <c r="G169" s="9"/>
      <c r="H169">
        <f t="shared" si="31"/>
        <v>19.493944329543599</v>
      </c>
      <c r="I169">
        <f t="shared" si="33"/>
        <v>1.4756533965834002</v>
      </c>
      <c r="J169" s="4">
        <f t="shared" si="34"/>
        <v>7.5698040973011693E-2</v>
      </c>
      <c r="K169" t="s">
        <v>414</v>
      </c>
      <c r="L169" t="s">
        <v>104</v>
      </c>
      <c r="M169" t="s">
        <v>293</v>
      </c>
      <c r="O169">
        <v>415.3</v>
      </c>
      <c r="P169">
        <v>301.7</v>
      </c>
      <c r="Q169" s="8"/>
      <c r="S169" s="9"/>
      <c r="T169">
        <f t="shared" si="32"/>
        <v>358.5</v>
      </c>
      <c r="U169">
        <f t="shared" si="35"/>
        <v>56.799999999999919</v>
      </c>
      <c r="V169" s="4">
        <f t="shared" si="36"/>
        <v>0.15843793584379337</v>
      </c>
      <c r="W169" t="s">
        <v>414</v>
      </c>
      <c r="X169" t="s">
        <v>104</v>
      </c>
      <c r="Y169" t="s">
        <v>293</v>
      </c>
    </row>
    <row r="170" spans="1:25" x14ac:dyDescent="0.35">
      <c r="A170" s="10" t="s">
        <v>447</v>
      </c>
      <c r="B170" t="s">
        <v>448</v>
      </c>
      <c r="C170">
        <v>16.121371700077699</v>
      </c>
      <c r="D170">
        <v>14.1144726639944</v>
      </c>
      <c r="E170" s="9"/>
      <c r="G170" s="9"/>
      <c r="H170">
        <f t="shared" si="31"/>
        <v>15.11792218203605</v>
      </c>
      <c r="I170">
        <f t="shared" si="33"/>
        <v>1.0034495180416494</v>
      </c>
      <c r="J170" s="4">
        <f t="shared" si="34"/>
        <v>6.6374830215358796E-2</v>
      </c>
      <c r="K170" t="s">
        <v>414</v>
      </c>
      <c r="L170" t="s">
        <v>104</v>
      </c>
      <c r="M170" t="s">
        <v>293</v>
      </c>
      <c r="O170">
        <v>322.5</v>
      </c>
      <c r="P170">
        <v>315</v>
      </c>
      <c r="Q170" s="8"/>
      <c r="S170" s="9"/>
      <c r="T170">
        <f t="shared" si="32"/>
        <v>318.75</v>
      </c>
      <c r="U170">
        <f t="shared" si="35"/>
        <v>3.75</v>
      </c>
      <c r="V170" s="4">
        <f t="shared" si="36"/>
        <v>1.1764705882352941E-2</v>
      </c>
      <c r="W170" t="s">
        <v>414</v>
      </c>
      <c r="X170" t="s">
        <v>104</v>
      </c>
      <c r="Y170" t="s">
        <v>293</v>
      </c>
    </row>
    <row r="171" spans="1:25" x14ac:dyDescent="0.35">
      <c r="A171" s="10" t="s">
        <v>449</v>
      </c>
      <c r="B171" t="s">
        <v>450</v>
      </c>
      <c r="C171">
        <v>47.630539623529501</v>
      </c>
      <c r="D171">
        <v>31.490936844282999</v>
      </c>
      <c r="E171" s="9"/>
      <c r="G171" s="9"/>
      <c r="H171">
        <f t="shared" si="31"/>
        <v>39.56073823390625</v>
      </c>
      <c r="I171">
        <f t="shared" si="33"/>
        <v>8.0698013896232421</v>
      </c>
      <c r="J171" s="4">
        <f t="shared" si="34"/>
        <v>0.20398510619063404</v>
      </c>
      <c r="K171" t="s">
        <v>414</v>
      </c>
      <c r="L171" t="s">
        <v>104</v>
      </c>
      <c r="M171" t="s">
        <v>293</v>
      </c>
      <c r="O171">
        <v>3448.8</v>
      </c>
      <c r="P171">
        <v>2413</v>
      </c>
      <c r="Q171" s="8"/>
      <c r="S171" s="9"/>
      <c r="T171">
        <f t="shared" si="32"/>
        <v>2930.9</v>
      </c>
      <c r="U171">
        <f t="shared" si="35"/>
        <v>517.90000000000009</v>
      </c>
      <c r="V171" s="4">
        <f t="shared" si="36"/>
        <v>0.17670340168548912</v>
      </c>
      <c r="W171" t="s">
        <v>414</v>
      </c>
      <c r="X171" t="s">
        <v>104</v>
      </c>
      <c r="Y171" t="s">
        <v>293</v>
      </c>
    </row>
    <row r="172" spans="1:25" x14ac:dyDescent="0.35">
      <c r="A172" s="10" t="s">
        <v>451</v>
      </c>
      <c r="B172" t="s">
        <v>452</v>
      </c>
      <c r="C172">
        <v>19.5492181970274</v>
      </c>
      <c r="D172">
        <v>15.5255679161712</v>
      </c>
      <c r="E172" s="9"/>
      <c r="G172" s="9"/>
      <c r="H172">
        <f t="shared" si="31"/>
        <v>17.537393056599299</v>
      </c>
      <c r="I172">
        <f t="shared" si="33"/>
        <v>2.0118251404281025</v>
      </c>
      <c r="J172" s="4">
        <f t="shared" si="34"/>
        <v>0.11471631695402157</v>
      </c>
      <c r="K172" t="s">
        <v>414</v>
      </c>
      <c r="L172" t="s">
        <v>104</v>
      </c>
      <c r="M172" t="s">
        <v>293</v>
      </c>
      <c r="O172">
        <v>429.9</v>
      </c>
      <c r="P172">
        <v>303</v>
      </c>
      <c r="Q172" s="8"/>
      <c r="S172" s="9"/>
      <c r="T172">
        <f t="shared" si="32"/>
        <v>366.45</v>
      </c>
      <c r="U172">
        <f t="shared" si="35"/>
        <v>63.450000000000202</v>
      </c>
      <c r="V172" s="4">
        <f t="shared" si="36"/>
        <v>0.17314776913630839</v>
      </c>
      <c r="W172" t="s">
        <v>414</v>
      </c>
      <c r="X172" t="s">
        <v>104</v>
      </c>
      <c r="Y172" t="s">
        <v>293</v>
      </c>
    </row>
    <row r="173" spans="1:25" x14ac:dyDescent="0.35">
      <c r="A173" s="10" t="s">
        <v>453</v>
      </c>
      <c r="B173" t="s">
        <v>454</v>
      </c>
      <c r="C173">
        <v>36.857205571979698</v>
      </c>
      <c r="D173">
        <v>26.274361696742901</v>
      </c>
      <c r="E173" s="9"/>
      <c r="G173" s="9"/>
      <c r="H173">
        <f t="shared" si="31"/>
        <v>31.565783634361299</v>
      </c>
      <c r="I173">
        <f t="shared" si="33"/>
        <v>5.2914219376184084</v>
      </c>
      <c r="J173" s="4">
        <f t="shared" si="34"/>
        <v>0.16763157217672778</v>
      </c>
      <c r="K173" t="s">
        <v>414</v>
      </c>
      <c r="L173" t="s">
        <v>104</v>
      </c>
      <c r="M173" t="s">
        <v>293</v>
      </c>
      <c r="O173">
        <v>1383.6</v>
      </c>
      <c r="P173">
        <v>1107.5999999999999</v>
      </c>
      <c r="Q173" s="8"/>
      <c r="S173" s="9"/>
      <c r="T173">
        <f t="shared" si="32"/>
        <v>1245.5999999999999</v>
      </c>
      <c r="U173">
        <f t="shared" si="35"/>
        <v>138</v>
      </c>
      <c r="V173" s="4">
        <f t="shared" si="36"/>
        <v>0.11078998073217727</v>
      </c>
      <c r="W173" t="s">
        <v>414</v>
      </c>
      <c r="X173" t="s">
        <v>104</v>
      </c>
      <c r="Y173" t="s">
        <v>293</v>
      </c>
    </row>
    <row r="174" spans="1:25" x14ac:dyDescent="0.35">
      <c r="A174" s="10" t="s">
        <v>455</v>
      </c>
      <c r="B174" t="s">
        <v>456</v>
      </c>
      <c r="C174">
        <v>27.7208058703003</v>
      </c>
      <c r="D174">
        <v>19.112167845869902</v>
      </c>
      <c r="E174" s="9"/>
      <c r="G174" s="9"/>
      <c r="H174">
        <f t="shared" si="31"/>
        <v>23.416486858085101</v>
      </c>
      <c r="I174">
        <f t="shared" si="33"/>
        <v>4.3043190122152</v>
      </c>
      <c r="J174" s="4">
        <f t="shared" si="34"/>
        <v>0.18381574649952373</v>
      </c>
      <c r="K174" t="s">
        <v>414</v>
      </c>
      <c r="L174" t="s">
        <v>104</v>
      </c>
      <c r="M174" t="s">
        <v>293</v>
      </c>
      <c r="O174">
        <v>381.5</v>
      </c>
      <c r="P174">
        <v>240.8</v>
      </c>
      <c r="Q174" s="8"/>
      <c r="S174" s="9"/>
      <c r="T174">
        <f t="shared" si="32"/>
        <v>311.14999999999998</v>
      </c>
      <c r="U174">
        <f t="shared" si="35"/>
        <v>70.350000000000193</v>
      </c>
      <c r="V174" s="4">
        <f t="shared" si="36"/>
        <v>0.22609673790776216</v>
      </c>
      <c r="W174" t="s">
        <v>414</v>
      </c>
      <c r="X174" t="s">
        <v>104</v>
      </c>
      <c r="Y174" t="s">
        <v>293</v>
      </c>
    </row>
    <row r="175" spans="1:25" x14ac:dyDescent="0.35">
      <c r="A175" s="10" t="s">
        <v>457</v>
      </c>
      <c r="B175" t="s">
        <v>458</v>
      </c>
      <c r="C175">
        <v>40.6835823319174</v>
      </c>
      <c r="D175">
        <v>28.226382079063999</v>
      </c>
      <c r="E175" s="9"/>
      <c r="G175" s="9"/>
      <c r="H175">
        <f t="shared" si="31"/>
        <v>34.454982205490701</v>
      </c>
      <c r="I175">
        <f t="shared" si="33"/>
        <v>6.2286001264266782</v>
      </c>
      <c r="J175" s="4">
        <f t="shared" si="34"/>
        <v>0.18077502084543515</v>
      </c>
      <c r="K175" t="s">
        <v>414</v>
      </c>
      <c r="L175" t="s">
        <v>104</v>
      </c>
      <c r="M175" t="s">
        <v>293</v>
      </c>
      <c r="O175">
        <v>690.4</v>
      </c>
      <c r="P175">
        <v>547.1</v>
      </c>
      <c r="Q175" s="8"/>
      <c r="S175" s="9"/>
      <c r="T175">
        <f t="shared" si="32"/>
        <v>618.75</v>
      </c>
      <c r="U175">
        <f t="shared" si="35"/>
        <v>71.650000000000233</v>
      </c>
      <c r="V175" s="4">
        <f t="shared" si="36"/>
        <v>0.11579797979798018</v>
      </c>
      <c r="W175" t="s">
        <v>414</v>
      </c>
      <c r="X175" t="s">
        <v>104</v>
      </c>
      <c r="Y175" t="s">
        <v>293</v>
      </c>
    </row>
    <row r="176" spans="1:25" x14ac:dyDescent="0.35">
      <c r="A176" s="10" t="s">
        <v>459</v>
      </c>
      <c r="B176" t="s">
        <v>460</v>
      </c>
      <c r="C176">
        <v>42.012269993368598</v>
      </c>
      <c r="D176">
        <v>30.349395488743198</v>
      </c>
      <c r="E176" s="9"/>
      <c r="G176" s="9"/>
      <c r="H176">
        <f t="shared" si="31"/>
        <v>36.180832741055895</v>
      </c>
      <c r="I176">
        <f t="shared" si="33"/>
        <v>5.8314372523127256</v>
      </c>
      <c r="J176" s="4">
        <f t="shared" si="34"/>
        <v>0.16117476604388797</v>
      </c>
      <c r="K176" t="s">
        <v>414</v>
      </c>
      <c r="L176" t="s">
        <v>104</v>
      </c>
      <c r="M176" t="s">
        <v>293</v>
      </c>
      <c r="O176">
        <v>485.1</v>
      </c>
      <c r="P176">
        <v>371.5</v>
      </c>
      <c r="Q176" s="8"/>
      <c r="S176" s="9"/>
      <c r="T176">
        <f t="shared" si="32"/>
        <v>428.3</v>
      </c>
      <c r="U176">
        <f t="shared" si="35"/>
        <v>56.799999999999919</v>
      </c>
      <c r="V176" s="4">
        <f t="shared" si="36"/>
        <v>0.13261732430539322</v>
      </c>
      <c r="W176" t="s">
        <v>414</v>
      </c>
      <c r="X176" t="s">
        <v>104</v>
      </c>
      <c r="Y176" t="s">
        <v>293</v>
      </c>
    </row>
    <row r="177" spans="1:25" x14ac:dyDescent="0.35">
      <c r="A177" s="10" t="s">
        <v>461</v>
      </c>
      <c r="B177" t="s">
        <v>462</v>
      </c>
      <c r="C177">
        <v>35.855278522469099</v>
      </c>
      <c r="D177">
        <v>24.871063201898199</v>
      </c>
      <c r="E177" s="9"/>
      <c r="G177" s="9"/>
      <c r="H177">
        <f t="shared" si="31"/>
        <v>30.363170862183651</v>
      </c>
      <c r="I177">
        <f t="shared" si="33"/>
        <v>5.4921076602854404</v>
      </c>
      <c r="J177" s="4">
        <f t="shared" si="34"/>
        <v>0.18088057025446191</v>
      </c>
      <c r="K177" t="s">
        <v>414</v>
      </c>
      <c r="L177" t="s">
        <v>104</v>
      </c>
      <c r="M177" t="s">
        <v>293</v>
      </c>
      <c r="O177">
        <v>615.20000000000005</v>
      </c>
      <c r="P177">
        <v>414.2</v>
      </c>
      <c r="Q177" s="8"/>
      <c r="S177" s="9"/>
      <c r="T177">
        <f t="shared" si="32"/>
        <v>514.70000000000005</v>
      </c>
      <c r="U177">
        <f t="shared" si="35"/>
        <v>100.5</v>
      </c>
      <c r="V177" s="4">
        <f t="shared" si="36"/>
        <v>0.19525937439285018</v>
      </c>
      <c r="W177" t="s">
        <v>414</v>
      </c>
      <c r="X177" t="s">
        <v>104</v>
      </c>
      <c r="Y177" t="s">
        <v>293</v>
      </c>
    </row>
    <row r="178" spans="1:25" x14ac:dyDescent="0.35">
      <c r="A178" s="10" t="s">
        <v>463</v>
      </c>
      <c r="B178" t="s">
        <v>464</v>
      </c>
      <c r="C178">
        <v>27.895153044422099</v>
      </c>
      <c r="D178">
        <v>24.162036666161399</v>
      </c>
      <c r="E178" s="9"/>
      <c r="G178" s="9"/>
      <c r="H178">
        <f t="shared" si="31"/>
        <v>26.02859485529175</v>
      </c>
      <c r="I178">
        <f t="shared" si="33"/>
        <v>1.86655818913035</v>
      </c>
      <c r="J178" s="4">
        <f t="shared" si="34"/>
        <v>7.1711830757966138E-2</v>
      </c>
      <c r="K178" t="s">
        <v>414</v>
      </c>
      <c r="L178" t="s">
        <v>104</v>
      </c>
      <c r="M178" t="s">
        <v>293</v>
      </c>
      <c r="O178">
        <v>297.10000000000002</v>
      </c>
      <c r="P178">
        <v>325.5</v>
      </c>
      <c r="Q178" s="8"/>
      <c r="S178" s="9"/>
      <c r="T178">
        <f t="shared" si="32"/>
        <v>311.3</v>
      </c>
      <c r="U178">
        <f t="shared" si="35"/>
        <v>14.199999999999989</v>
      </c>
      <c r="V178" s="4">
        <f t="shared" si="36"/>
        <v>4.5615162222936038E-2</v>
      </c>
      <c r="W178" t="s">
        <v>414</v>
      </c>
      <c r="X178" t="s">
        <v>104</v>
      </c>
      <c r="Y178" t="s">
        <v>293</v>
      </c>
    </row>
    <row r="179" spans="1:25" x14ac:dyDescent="0.35">
      <c r="A179" s="10" t="s">
        <v>465</v>
      </c>
      <c r="B179" t="s">
        <v>466</v>
      </c>
      <c r="C179">
        <v>28.807363395065799</v>
      </c>
      <c r="D179">
        <v>22.799047503442502</v>
      </c>
      <c r="E179" s="9"/>
      <c r="G179" s="9"/>
      <c r="H179">
        <f t="shared" si="31"/>
        <v>25.80320544925415</v>
      </c>
      <c r="I179">
        <f t="shared" si="33"/>
        <v>3.0041579458116634</v>
      </c>
      <c r="J179" s="4">
        <f t="shared" si="34"/>
        <v>0.11642576546234877</v>
      </c>
      <c r="K179" t="s">
        <v>414</v>
      </c>
      <c r="L179" t="s">
        <v>104</v>
      </c>
      <c r="M179" t="s">
        <v>293</v>
      </c>
      <c r="O179">
        <v>413.1</v>
      </c>
      <c r="P179">
        <v>280.89999999999998</v>
      </c>
      <c r="Q179" s="8"/>
      <c r="S179" s="9"/>
      <c r="T179">
        <f t="shared" si="32"/>
        <v>347</v>
      </c>
      <c r="U179">
        <f t="shared" si="35"/>
        <v>66.099999999999937</v>
      </c>
      <c r="V179" s="4">
        <f t="shared" si="36"/>
        <v>0.1904899135446684</v>
      </c>
      <c r="W179" t="s">
        <v>414</v>
      </c>
      <c r="X179" t="s">
        <v>104</v>
      </c>
      <c r="Y179" t="s">
        <v>293</v>
      </c>
    </row>
    <row r="180" spans="1:25" x14ac:dyDescent="0.35">
      <c r="A180" s="10" t="s">
        <v>467</v>
      </c>
      <c r="B180" t="s">
        <v>468</v>
      </c>
      <c r="C180">
        <v>34.394993918108398</v>
      </c>
      <c r="D180">
        <v>22.799845762143001</v>
      </c>
      <c r="E180" s="9"/>
      <c r="G180" s="9"/>
      <c r="H180">
        <f t="shared" si="31"/>
        <v>28.597419840125699</v>
      </c>
      <c r="I180">
        <f t="shared" si="33"/>
        <v>5.7975740779826967</v>
      </c>
      <c r="J180" s="4">
        <f t="shared" si="34"/>
        <v>0.20273066977350127</v>
      </c>
      <c r="K180" t="s">
        <v>414</v>
      </c>
      <c r="L180" t="s">
        <v>104</v>
      </c>
      <c r="M180" t="s">
        <v>293</v>
      </c>
      <c r="O180">
        <v>268.60000000000002</v>
      </c>
      <c r="P180">
        <v>293.39999999999998</v>
      </c>
      <c r="Q180" s="8"/>
      <c r="S180" s="9"/>
      <c r="T180">
        <f t="shared" si="32"/>
        <v>281</v>
      </c>
      <c r="U180">
        <f t="shared" si="35"/>
        <v>12.399999999999977</v>
      </c>
      <c r="V180" s="4">
        <f t="shared" si="36"/>
        <v>4.4128113879003478E-2</v>
      </c>
      <c r="W180" t="s">
        <v>414</v>
      </c>
      <c r="X180" t="s">
        <v>104</v>
      </c>
      <c r="Y180" t="s">
        <v>293</v>
      </c>
    </row>
  </sheetData>
  <mergeCells count="2">
    <mergeCell ref="C1:M1"/>
    <mergeCell ref="O1:Y1"/>
  </mergeCells>
  <conditionalFormatting sqref="L2:L1048576">
    <cfRule type="cellIs" dxfId="3" priority="4" operator="equal">
      <formula>"No"</formula>
    </cfRule>
    <cfRule type="cellIs" dxfId="2" priority="5" operator="equal">
      <formula>"Yes"</formula>
    </cfRule>
  </conditionalFormatting>
  <conditionalFormatting sqref="X2:X180">
    <cfRule type="cellIs" dxfId="1" priority="1" operator="equal">
      <formula>"No"</formula>
    </cfRule>
    <cfRule type="cellIs" dxfId="0" priority="2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64F8-BF03-4432-A4BE-C93FD1CE516F}">
  <dimension ref="A1"/>
  <sheetViews>
    <sheetView workbookViewId="0"/>
  </sheetViews>
  <sheetFormatPr defaultRowHeight="14.5" x14ac:dyDescent="0.35"/>
  <sheetData>
    <row r="1" spans="1:1" x14ac:dyDescent="0.35">
      <c r="A1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4FA9-086E-4E1B-AA47-C0316DCC55D5}">
  <dimension ref="A1:H91"/>
  <sheetViews>
    <sheetView topLeftCell="A28" workbookViewId="0">
      <selection activeCell="F50" sqref="F50:H50"/>
    </sheetView>
  </sheetViews>
  <sheetFormatPr defaultRowHeight="14.5" x14ac:dyDescent="0.35"/>
  <cols>
    <col min="3" max="3" width="14" customWidth="1"/>
    <col min="5" max="5" width="26.1796875" customWidth="1"/>
  </cols>
  <sheetData>
    <row r="1" spans="1:8" x14ac:dyDescent="0.35">
      <c r="A1" s="12" t="s">
        <v>469</v>
      </c>
      <c r="B1" s="12"/>
      <c r="C1" s="12"/>
      <c r="E1" s="12" t="s">
        <v>470</v>
      </c>
      <c r="F1" s="12"/>
      <c r="G1" s="12"/>
      <c r="H1" s="12"/>
    </row>
    <row r="2" spans="1:8" x14ac:dyDescent="0.35">
      <c r="A2">
        <v>4451.3999999999996</v>
      </c>
      <c r="B2">
        <v>20.100000000000001</v>
      </c>
      <c r="C2" t="s">
        <v>106</v>
      </c>
      <c r="E2" t="s">
        <v>291</v>
      </c>
      <c r="F2" s="8">
        <v>30.780531602136701</v>
      </c>
      <c r="G2" s="8">
        <v>30.442682089978501</v>
      </c>
      <c r="H2" s="9">
        <v>30.096817956472499</v>
      </c>
    </row>
    <row r="3" spans="1:8" x14ac:dyDescent="0.35">
      <c r="A3">
        <v>3804.5</v>
      </c>
      <c r="B3">
        <v>47.3</v>
      </c>
      <c r="C3" t="s">
        <v>109</v>
      </c>
      <c r="E3" t="s">
        <v>295</v>
      </c>
      <c r="F3" s="8">
        <v>209.26870748299299</v>
      </c>
      <c r="G3" s="8">
        <v>174.81481481481501</v>
      </c>
      <c r="H3" s="9">
        <v>161.48148148148101</v>
      </c>
    </row>
    <row r="4" spans="1:8" x14ac:dyDescent="0.35">
      <c r="A4">
        <v>1269</v>
      </c>
      <c r="B4">
        <v>34.1</v>
      </c>
      <c r="C4" t="s">
        <v>111</v>
      </c>
      <c r="E4" t="s">
        <v>297</v>
      </c>
      <c r="F4" s="8">
        <v>23.8595502635998</v>
      </c>
      <c r="G4" s="8">
        <v>19.575993437325501</v>
      </c>
      <c r="H4" s="9">
        <v>21.345062274719201</v>
      </c>
    </row>
    <row r="5" spans="1:8" x14ac:dyDescent="0.35">
      <c r="A5">
        <v>4381.2</v>
      </c>
      <c r="B5">
        <v>23.5</v>
      </c>
      <c r="C5" t="s">
        <v>113</v>
      </c>
      <c r="E5" t="s">
        <v>299</v>
      </c>
      <c r="F5" s="8">
        <v>21.166861144558101</v>
      </c>
      <c r="G5" s="8">
        <v>20.056633706237601</v>
      </c>
      <c r="H5" s="9">
        <v>19.519235156703299</v>
      </c>
    </row>
    <row r="6" spans="1:8" x14ac:dyDescent="0.35">
      <c r="A6">
        <v>4759.7</v>
      </c>
      <c r="B6">
        <v>64.900000000000006</v>
      </c>
      <c r="C6" t="s">
        <v>115</v>
      </c>
      <c r="E6" t="s">
        <v>301</v>
      </c>
      <c r="F6" s="8">
        <v>225.18115942028999</v>
      </c>
      <c r="G6" s="8">
        <v>173.24074074074099</v>
      </c>
      <c r="H6" s="9">
        <v>162.777777777778</v>
      </c>
    </row>
    <row r="7" spans="1:8" x14ac:dyDescent="0.35">
      <c r="A7">
        <v>1440.1</v>
      </c>
      <c r="B7">
        <v>36.200000000000003</v>
      </c>
      <c r="C7" t="s">
        <v>117</v>
      </c>
      <c r="E7" t="s">
        <v>303</v>
      </c>
      <c r="F7" s="8">
        <v>20.149038133154001</v>
      </c>
      <c r="G7" s="8">
        <v>20.6030329668822</v>
      </c>
      <c r="H7" s="9">
        <v>17.435941790015299</v>
      </c>
    </row>
    <row r="8" spans="1:8" x14ac:dyDescent="0.35">
      <c r="A8">
        <v>3708.1</v>
      </c>
      <c r="B8">
        <v>49.1</v>
      </c>
      <c r="C8" t="s">
        <v>119</v>
      </c>
      <c r="E8" t="s">
        <v>305</v>
      </c>
      <c r="F8" s="8">
        <v>18.5718428079613</v>
      </c>
      <c r="G8" s="8">
        <v>19.097491157916298</v>
      </c>
      <c r="H8" s="9">
        <v>14.817036887393099</v>
      </c>
    </row>
    <row r="9" spans="1:8" x14ac:dyDescent="0.35">
      <c r="A9">
        <v>0</v>
      </c>
      <c r="B9">
        <v>0</v>
      </c>
      <c r="C9" t="s">
        <v>123</v>
      </c>
      <c r="E9" t="s">
        <v>307</v>
      </c>
      <c r="F9" s="8">
        <v>203.421900161031</v>
      </c>
      <c r="G9" s="8">
        <v>164.83695652173901</v>
      </c>
      <c r="H9" s="9">
        <v>167.40740740740699</v>
      </c>
    </row>
    <row r="10" spans="1:8" x14ac:dyDescent="0.35">
      <c r="A10">
        <v>4732.8</v>
      </c>
      <c r="B10">
        <v>37.299999999999997</v>
      </c>
      <c r="C10" t="s">
        <v>125</v>
      </c>
      <c r="E10" t="s">
        <v>309</v>
      </c>
      <c r="F10" s="8">
        <v>18.9136096838775</v>
      </c>
      <c r="G10" s="8">
        <v>17.7557818893671</v>
      </c>
      <c r="H10" s="9">
        <v>13.793785630534099</v>
      </c>
    </row>
    <row r="11" spans="1:8" x14ac:dyDescent="0.35">
      <c r="A11">
        <v>1232.7</v>
      </c>
      <c r="B11">
        <v>20.7</v>
      </c>
      <c r="C11" t="s">
        <v>127</v>
      </c>
      <c r="E11" t="s">
        <v>311</v>
      </c>
      <c r="F11" s="8">
        <v>17.1505132580184</v>
      </c>
      <c r="G11" s="8">
        <v>15.9461635698141</v>
      </c>
      <c r="H11" s="9">
        <v>14.3003078998694</v>
      </c>
    </row>
    <row r="12" spans="1:8" x14ac:dyDescent="0.35">
      <c r="A12">
        <v>529.1</v>
      </c>
      <c r="B12">
        <v>17.2</v>
      </c>
      <c r="C12" t="s">
        <v>129</v>
      </c>
      <c r="E12" t="s">
        <v>313</v>
      </c>
      <c r="F12" s="8">
        <v>18.483008501351701</v>
      </c>
      <c r="G12" s="8">
        <v>15.166940627092799</v>
      </c>
      <c r="H12" s="9">
        <v>14.541353796046099</v>
      </c>
    </row>
    <row r="13" spans="1:8" x14ac:dyDescent="0.35">
      <c r="A13">
        <v>29.2</v>
      </c>
      <c r="B13">
        <v>63</v>
      </c>
      <c r="C13" t="s">
        <v>131</v>
      </c>
      <c r="E13" t="s">
        <v>315</v>
      </c>
      <c r="F13" s="8">
        <v>22.985753808242499</v>
      </c>
      <c r="G13" s="8">
        <v>17.301439364497099</v>
      </c>
      <c r="H13" s="9">
        <v>18.759638963852801</v>
      </c>
    </row>
    <row r="14" spans="1:8" x14ac:dyDescent="0.35">
      <c r="A14">
        <v>2837.7</v>
      </c>
      <c r="B14">
        <v>10.1</v>
      </c>
      <c r="C14" t="s">
        <v>133</v>
      </c>
      <c r="E14" t="s">
        <v>317</v>
      </c>
      <c r="F14" s="8">
        <v>227.536231884058</v>
      </c>
      <c r="G14" s="8">
        <v>216.57407407407399</v>
      </c>
      <c r="H14" s="9">
        <v>172.87037037037001</v>
      </c>
    </row>
    <row r="15" spans="1:8" x14ac:dyDescent="0.35">
      <c r="A15">
        <v>4250.1000000000004</v>
      </c>
      <c r="C15" t="s">
        <v>135</v>
      </c>
      <c r="E15" t="s">
        <v>319</v>
      </c>
      <c r="F15" s="8">
        <v>21.096825743160501</v>
      </c>
      <c r="G15" s="8">
        <v>19.717793843532998</v>
      </c>
      <c r="H15" s="9">
        <v>17.750195391975002</v>
      </c>
    </row>
    <row r="16" spans="1:8" x14ac:dyDescent="0.35">
      <c r="A16">
        <v>4103.3999999999996</v>
      </c>
      <c r="B16">
        <v>13.7</v>
      </c>
      <c r="C16" t="s">
        <v>137</v>
      </c>
      <c r="E16" t="s">
        <v>321</v>
      </c>
      <c r="F16" s="8">
        <v>17.381584075134501</v>
      </c>
      <c r="G16" s="8">
        <v>13.8441727348063</v>
      </c>
      <c r="H16" s="9">
        <v>16.2135213755028</v>
      </c>
    </row>
    <row r="17" spans="1:8" x14ac:dyDescent="0.35">
      <c r="A17">
        <v>2132.6999999999998</v>
      </c>
      <c r="B17">
        <v>44.5</v>
      </c>
      <c r="C17" t="s">
        <v>139</v>
      </c>
      <c r="E17" t="s">
        <v>323</v>
      </c>
      <c r="F17" s="8">
        <v>10.492617595942299</v>
      </c>
      <c r="G17" s="8">
        <v>15.5397703389723</v>
      </c>
      <c r="H17" s="9">
        <v>9.9751803415595202</v>
      </c>
    </row>
    <row r="18" spans="1:8" x14ac:dyDescent="0.35">
      <c r="A18">
        <v>3313.1</v>
      </c>
      <c r="B18">
        <v>24.8</v>
      </c>
      <c r="C18" t="s">
        <v>141</v>
      </c>
      <c r="E18" t="s">
        <v>325</v>
      </c>
      <c r="F18" s="8">
        <v>10.1434903215865</v>
      </c>
      <c r="G18" s="8">
        <v>14.2192880841743</v>
      </c>
      <c r="H18" s="9">
        <v>6.4394662980558799</v>
      </c>
    </row>
    <row r="19" spans="1:8" x14ac:dyDescent="0.35">
      <c r="A19">
        <v>2351.1999999999998</v>
      </c>
      <c r="B19">
        <v>37.299999999999997</v>
      </c>
      <c r="C19" t="s">
        <v>143</v>
      </c>
      <c r="E19" t="s">
        <v>327</v>
      </c>
      <c r="F19" s="8">
        <v>8.6677635202109293</v>
      </c>
      <c r="G19" s="8">
        <v>8.7907101092964304</v>
      </c>
      <c r="H19" s="9">
        <v>13.460942777743499</v>
      </c>
    </row>
    <row r="20" spans="1:8" x14ac:dyDescent="0.35">
      <c r="A20">
        <v>3089.7</v>
      </c>
      <c r="B20">
        <v>32.6</v>
      </c>
      <c r="C20" t="s">
        <v>145</v>
      </c>
      <c r="E20" t="s">
        <v>329</v>
      </c>
      <c r="F20" s="8">
        <v>14.356465420976001</v>
      </c>
      <c r="G20" s="8">
        <v>9.0720628197766899</v>
      </c>
      <c r="H20" s="9">
        <v>7.7126794951582003</v>
      </c>
    </row>
    <row r="21" spans="1:8" x14ac:dyDescent="0.35">
      <c r="A21">
        <v>2539.6999999999998</v>
      </c>
      <c r="B21">
        <v>35.5</v>
      </c>
      <c r="C21" t="s">
        <v>147</v>
      </c>
      <c r="E21" t="s">
        <v>331</v>
      </c>
      <c r="F21" s="8">
        <v>9.6298471484311001</v>
      </c>
      <c r="G21" s="8">
        <v>8.2835488503665502</v>
      </c>
      <c r="H21" s="9">
        <v>6.5038017245112103</v>
      </c>
    </row>
    <row r="22" spans="1:8" x14ac:dyDescent="0.35">
      <c r="A22">
        <v>4188</v>
      </c>
      <c r="B22">
        <v>23.8</v>
      </c>
      <c r="C22" t="s">
        <v>149</v>
      </c>
      <c r="E22" t="s">
        <v>333</v>
      </c>
      <c r="F22" s="8">
        <v>9.8054694343182298</v>
      </c>
      <c r="G22" s="8">
        <v>5.1915489503738899</v>
      </c>
      <c r="H22" s="9">
        <v>11.009068973732001</v>
      </c>
    </row>
    <row r="23" spans="1:8" x14ac:dyDescent="0.35">
      <c r="A23">
        <v>1410.8</v>
      </c>
      <c r="B23">
        <v>61.9</v>
      </c>
      <c r="C23" t="s">
        <v>152</v>
      </c>
      <c r="E23" t="s">
        <v>335</v>
      </c>
      <c r="F23" s="8">
        <v>173.404255319149</v>
      </c>
      <c r="G23" s="8">
        <v>151.347132284921</v>
      </c>
      <c r="H23" s="9">
        <v>124.31390687634899</v>
      </c>
    </row>
    <row r="24" spans="1:8" x14ac:dyDescent="0.35">
      <c r="A24">
        <v>51.7</v>
      </c>
      <c r="B24">
        <v>43.5</v>
      </c>
      <c r="C24" t="s">
        <v>154</v>
      </c>
      <c r="E24" t="s">
        <v>337</v>
      </c>
      <c r="F24" s="8">
        <v>181.10507246376801</v>
      </c>
      <c r="G24" s="8">
        <v>148.333333333333</v>
      </c>
      <c r="H24" s="9">
        <v>143.333333333333</v>
      </c>
    </row>
    <row r="25" spans="1:8" x14ac:dyDescent="0.35">
      <c r="A25">
        <v>19.600000000000001</v>
      </c>
      <c r="B25">
        <v>19</v>
      </c>
      <c r="C25" t="s">
        <v>156</v>
      </c>
      <c r="E25" t="s">
        <v>339</v>
      </c>
      <c r="F25" s="8">
        <v>32.554580912047001</v>
      </c>
      <c r="G25" s="8">
        <v>35.053579736613301</v>
      </c>
      <c r="H25" s="9">
        <v>34.510294968036099</v>
      </c>
    </row>
    <row r="26" spans="1:8" x14ac:dyDescent="0.35">
      <c r="A26">
        <v>1309.8</v>
      </c>
      <c r="B26">
        <v>1220.4000000000001</v>
      </c>
      <c r="C26" t="s">
        <v>158</v>
      </c>
      <c r="E26" t="s">
        <v>341</v>
      </c>
      <c r="F26" s="8">
        <v>227.504025764895</v>
      </c>
      <c r="G26" s="8">
        <v>201.799242424243</v>
      </c>
      <c r="H26" s="9">
        <v>173.333333333333</v>
      </c>
    </row>
    <row r="27" spans="1:8" x14ac:dyDescent="0.35">
      <c r="A27">
        <v>3779.7</v>
      </c>
      <c r="B27">
        <v>2957.7</v>
      </c>
      <c r="C27" t="s">
        <v>160</v>
      </c>
      <c r="E27" t="s">
        <v>343</v>
      </c>
      <c r="F27" s="8">
        <v>191.111111111111</v>
      </c>
      <c r="G27" s="8">
        <v>159.444444444444</v>
      </c>
      <c r="H27" s="9">
        <v>158.14814814814801</v>
      </c>
    </row>
    <row r="28" spans="1:8" x14ac:dyDescent="0.35">
      <c r="A28">
        <v>664.6</v>
      </c>
      <c r="B28">
        <v>454.1</v>
      </c>
      <c r="C28" t="s">
        <v>162</v>
      </c>
      <c r="E28" t="s">
        <v>345</v>
      </c>
      <c r="F28" s="8">
        <v>190.03421900161001</v>
      </c>
      <c r="G28" s="8">
        <v>159.35185185185199</v>
      </c>
      <c r="H28" s="9">
        <v>143.888888888889</v>
      </c>
    </row>
    <row r="29" spans="1:8" x14ac:dyDescent="0.35">
      <c r="A29">
        <v>568.4</v>
      </c>
      <c r="B29">
        <v>454</v>
      </c>
      <c r="C29" t="s">
        <v>164</v>
      </c>
      <c r="E29" t="s">
        <v>347</v>
      </c>
      <c r="F29" s="8">
        <v>192.96296296296299</v>
      </c>
      <c r="G29" s="8">
        <v>151.944444444444</v>
      </c>
      <c r="H29" s="9">
        <v>145.09259259259301</v>
      </c>
    </row>
    <row r="30" spans="1:8" x14ac:dyDescent="0.35">
      <c r="A30">
        <v>579.70000000000005</v>
      </c>
      <c r="B30">
        <v>425.2</v>
      </c>
      <c r="C30" t="s">
        <v>166</v>
      </c>
      <c r="E30" t="s">
        <v>349</v>
      </c>
      <c r="F30" s="8">
        <v>171.54255319148899</v>
      </c>
      <c r="G30" s="8">
        <v>152.26449275362299</v>
      </c>
      <c r="H30" s="9">
        <v>130.878045020043</v>
      </c>
    </row>
    <row r="31" spans="1:8" x14ac:dyDescent="0.35">
      <c r="A31">
        <v>424.2</v>
      </c>
      <c r="B31">
        <v>331.1</v>
      </c>
      <c r="C31" t="s">
        <v>168</v>
      </c>
      <c r="E31" t="s">
        <v>351</v>
      </c>
      <c r="F31" s="8">
        <v>15.305042027128501</v>
      </c>
      <c r="G31" s="8">
        <v>15.1781787182302</v>
      </c>
      <c r="H31" s="9">
        <v>14.144547979727999</v>
      </c>
    </row>
    <row r="32" spans="1:8" x14ac:dyDescent="0.35">
      <c r="A32">
        <v>480.8</v>
      </c>
      <c r="B32">
        <v>341.6</v>
      </c>
      <c r="C32" t="s">
        <v>170</v>
      </c>
      <c r="E32" t="s">
        <v>353</v>
      </c>
      <c r="F32" s="8">
        <v>172.01086956521701</v>
      </c>
      <c r="G32" s="8">
        <v>153.14814814814801</v>
      </c>
      <c r="H32" s="9">
        <v>122.777777777778</v>
      </c>
    </row>
    <row r="33" spans="1:8" x14ac:dyDescent="0.35">
      <c r="A33">
        <v>388.5</v>
      </c>
      <c r="B33">
        <v>295.60000000000002</v>
      </c>
      <c r="C33" t="s">
        <v>172</v>
      </c>
      <c r="E33" t="s">
        <v>355</v>
      </c>
      <c r="F33" s="8">
        <v>168.84057971014499</v>
      </c>
      <c r="G33" s="8">
        <v>133.695652173913</v>
      </c>
      <c r="H33" s="9">
        <v>120.38647342995201</v>
      </c>
    </row>
    <row r="34" spans="1:8" x14ac:dyDescent="0.35">
      <c r="A34">
        <v>940.1</v>
      </c>
      <c r="B34">
        <v>1060</v>
      </c>
      <c r="C34" t="s">
        <v>174</v>
      </c>
      <c r="E34" t="s">
        <v>357</v>
      </c>
      <c r="F34" s="8">
        <v>178.62318840579701</v>
      </c>
      <c r="G34" s="8">
        <v>138.58695652173901</v>
      </c>
      <c r="H34" s="9">
        <v>112.21014492753601</v>
      </c>
    </row>
    <row r="35" spans="1:8" x14ac:dyDescent="0.35">
      <c r="A35">
        <v>1510.1</v>
      </c>
      <c r="B35">
        <v>1564.1</v>
      </c>
      <c r="C35" t="s">
        <v>176</v>
      </c>
      <c r="E35" t="s">
        <v>359</v>
      </c>
      <c r="F35" s="8">
        <v>167.55319148936201</v>
      </c>
      <c r="G35" s="8">
        <v>136.82932469935199</v>
      </c>
      <c r="H35" s="9">
        <v>110.47833795868</v>
      </c>
    </row>
    <row r="36" spans="1:8" x14ac:dyDescent="0.35">
      <c r="A36">
        <v>55.6</v>
      </c>
      <c r="B36">
        <v>1795.2</v>
      </c>
      <c r="C36" t="s">
        <v>178</v>
      </c>
      <c r="E36" t="s">
        <v>361</v>
      </c>
      <c r="F36" s="8">
        <v>169.47463768116</v>
      </c>
      <c r="G36" s="8">
        <v>139.32165861513701</v>
      </c>
      <c r="H36" s="9">
        <v>118.792517006803</v>
      </c>
    </row>
    <row r="37" spans="1:8" x14ac:dyDescent="0.35">
      <c r="A37">
        <v>37.5</v>
      </c>
      <c r="B37">
        <v>416.2</v>
      </c>
      <c r="C37" t="s">
        <v>180</v>
      </c>
      <c r="E37" t="s">
        <v>363</v>
      </c>
      <c r="F37" s="8">
        <v>194.23510466988699</v>
      </c>
      <c r="G37" s="8">
        <v>154.166666666667</v>
      </c>
      <c r="H37" s="9">
        <v>156.944444444444</v>
      </c>
    </row>
    <row r="38" spans="1:8" x14ac:dyDescent="0.35">
      <c r="A38">
        <v>1006.5</v>
      </c>
      <c r="B38">
        <v>807.7</v>
      </c>
      <c r="C38" t="s">
        <v>182</v>
      </c>
      <c r="E38" t="s">
        <v>365</v>
      </c>
      <c r="F38" s="8">
        <v>249.19283413848601</v>
      </c>
      <c r="G38" s="8">
        <v>222.916666666667</v>
      </c>
      <c r="H38" s="9">
        <v>196.111111111111</v>
      </c>
    </row>
    <row r="39" spans="1:8" x14ac:dyDescent="0.35">
      <c r="A39">
        <v>1013.4</v>
      </c>
      <c r="B39">
        <v>611.6</v>
      </c>
      <c r="C39" t="s">
        <v>184</v>
      </c>
      <c r="E39" t="s">
        <v>367</v>
      </c>
      <c r="F39" s="8">
        <v>209.55515297906601</v>
      </c>
      <c r="G39" s="8">
        <v>160.74074074074099</v>
      </c>
      <c r="H39" s="9">
        <v>163.70370370370401</v>
      </c>
    </row>
    <row r="40" spans="1:8" x14ac:dyDescent="0.35">
      <c r="A40">
        <v>1132.2</v>
      </c>
      <c r="B40">
        <v>781.9</v>
      </c>
      <c r="C40" t="s">
        <v>186</v>
      </c>
      <c r="E40" t="s">
        <v>369</v>
      </c>
      <c r="F40" s="8">
        <v>189.90740740740699</v>
      </c>
      <c r="G40" s="8">
        <v>160.92592592592601</v>
      </c>
      <c r="H40" s="9">
        <v>147.40740740740699</v>
      </c>
    </row>
    <row r="41" spans="1:8" x14ac:dyDescent="0.35">
      <c r="A41">
        <v>2202.1</v>
      </c>
      <c r="B41">
        <v>1909.9</v>
      </c>
      <c r="C41" t="s">
        <v>188</v>
      </c>
      <c r="E41" t="s">
        <v>371</v>
      </c>
      <c r="F41" s="8">
        <v>18.044331488042999</v>
      </c>
      <c r="G41" s="8">
        <v>17.026579118668899</v>
      </c>
      <c r="H41" s="9">
        <v>18.735215130452001</v>
      </c>
    </row>
    <row r="42" spans="1:8" x14ac:dyDescent="0.35">
      <c r="A42">
        <v>3021.3</v>
      </c>
      <c r="B42">
        <v>2477.6</v>
      </c>
      <c r="C42" t="s">
        <v>190</v>
      </c>
      <c r="E42" t="s">
        <v>373</v>
      </c>
      <c r="F42" s="8">
        <v>174.53703703703701</v>
      </c>
      <c r="G42" s="8">
        <v>140.74074074074099</v>
      </c>
      <c r="H42" s="9">
        <v>137.777777777778</v>
      </c>
    </row>
    <row r="43" spans="1:8" x14ac:dyDescent="0.35">
      <c r="A43">
        <v>4670</v>
      </c>
      <c r="B43">
        <v>3796.5</v>
      </c>
      <c r="C43" t="s">
        <v>192</v>
      </c>
      <c r="E43" t="s">
        <v>375</v>
      </c>
      <c r="F43" s="8">
        <v>173.55072463768099</v>
      </c>
      <c r="G43" s="8">
        <v>151.01851851851899</v>
      </c>
      <c r="H43" s="9">
        <v>138.28703703703701</v>
      </c>
    </row>
    <row r="44" spans="1:8" x14ac:dyDescent="0.35">
      <c r="A44">
        <v>377.2</v>
      </c>
      <c r="B44">
        <v>331.1</v>
      </c>
      <c r="C44" t="s">
        <v>194</v>
      </c>
      <c r="E44" t="s">
        <v>377</v>
      </c>
      <c r="F44" s="8">
        <v>14.916494132623599</v>
      </c>
      <c r="G44" s="8">
        <v>8.8918135448674906</v>
      </c>
      <c r="H44" s="9">
        <v>12.4872525408</v>
      </c>
    </row>
    <row r="45" spans="1:8" x14ac:dyDescent="0.35">
      <c r="A45">
        <v>351.5</v>
      </c>
      <c r="B45">
        <v>319.3</v>
      </c>
      <c r="C45" t="s">
        <v>196</v>
      </c>
      <c r="E45" t="s">
        <v>379</v>
      </c>
      <c r="F45" s="8">
        <v>24.083585851665202</v>
      </c>
      <c r="G45" s="8">
        <v>25.385307198556099</v>
      </c>
      <c r="H45" s="9">
        <v>25.3105258738766</v>
      </c>
    </row>
    <row r="46" spans="1:8" x14ac:dyDescent="0.35">
      <c r="A46">
        <v>4359</v>
      </c>
      <c r="B46">
        <v>3996.5</v>
      </c>
      <c r="C46" t="s">
        <v>198</v>
      </c>
      <c r="E46" t="s">
        <v>381</v>
      </c>
      <c r="F46" s="8">
        <v>10.885418832772601</v>
      </c>
      <c r="G46" s="8">
        <v>13.208940651492799</v>
      </c>
      <c r="H46" s="9">
        <v>11.197136856498</v>
      </c>
    </row>
    <row r="47" spans="1:8" x14ac:dyDescent="0.35">
      <c r="A47">
        <v>2306.9</v>
      </c>
      <c r="B47">
        <v>2653.5</v>
      </c>
      <c r="C47" t="s">
        <v>200</v>
      </c>
      <c r="E47" t="s">
        <v>383</v>
      </c>
      <c r="F47" s="8">
        <v>8.2726031809289804</v>
      </c>
      <c r="G47" s="8">
        <v>0.834117077063385</v>
      </c>
      <c r="H47" s="9">
        <v>9.6026487579800008</v>
      </c>
    </row>
    <row r="48" spans="1:8" x14ac:dyDescent="0.35">
      <c r="A48">
        <v>42.5</v>
      </c>
      <c r="B48">
        <v>3093.1</v>
      </c>
      <c r="C48" t="s">
        <v>202</v>
      </c>
      <c r="E48" t="s">
        <v>385</v>
      </c>
      <c r="F48" s="8">
        <v>9.8626405043049807</v>
      </c>
      <c r="G48" s="8">
        <v>1.9485769063165499</v>
      </c>
      <c r="H48" s="9">
        <v>4.7606863315020496</v>
      </c>
    </row>
    <row r="49" spans="1:8" x14ac:dyDescent="0.35">
      <c r="A49">
        <v>12.2</v>
      </c>
      <c r="B49">
        <v>4431.6000000000004</v>
      </c>
      <c r="C49" t="s">
        <v>204</v>
      </c>
      <c r="E49" t="s">
        <v>387</v>
      </c>
      <c r="F49" s="8">
        <v>42.834914811867598</v>
      </c>
      <c r="G49" s="8">
        <v>41.799990356623297</v>
      </c>
      <c r="H49" s="9">
        <v>42.584558382444698</v>
      </c>
    </row>
    <row r="50" spans="1:8" x14ac:dyDescent="0.35">
      <c r="A50">
        <v>4502.8999999999996</v>
      </c>
      <c r="B50">
        <v>3529</v>
      </c>
      <c r="C50" t="s">
        <v>206</v>
      </c>
      <c r="E50" t="s">
        <v>389</v>
      </c>
      <c r="F50" s="8">
        <v>54.782242372550499</v>
      </c>
      <c r="G50" s="8">
        <v>48.489184510446499</v>
      </c>
      <c r="H50" s="9">
        <v>61.284186979425101</v>
      </c>
    </row>
    <row r="51" spans="1:8" x14ac:dyDescent="0.35">
      <c r="A51">
        <v>3976.6</v>
      </c>
      <c r="B51">
        <v>3120.4</v>
      </c>
      <c r="C51" t="s">
        <v>208</v>
      </c>
      <c r="E51" t="s">
        <v>391</v>
      </c>
      <c r="F51" s="8">
        <v>193.611111111111</v>
      </c>
      <c r="G51" s="8">
        <v>154.166666666667</v>
      </c>
      <c r="H51" s="9">
        <v>157.18397745571701</v>
      </c>
    </row>
    <row r="52" spans="1:8" x14ac:dyDescent="0.35">
      <c r="A52">
        <v>2195.1999999999998</v>
      </c>
      <c r="B52">
        <v>1872.5</v>
      </c>
      <c r="C52" t="s">
        <v>210</v>
      </c>
      <c r="E52" t="s">
        <v>393</v>
      </c>
      <c r="F52" s="8">
        <v>7.2862919305713403</v>
      </c>
      <c r="G52" s="8">
        <v>4.8375931832245396</v>
      </c>
      <c r="H52" s="9">
        <v>12.778585098080001</v>
      </c>
    </row>
    <row r="53" spans="1:8" x14ac:dyDescent="0.35">
      <c r="A53">
        <v>3090.6</v>
      </c>
      <c r="B53">
        <v>3361.9</v>
      </c>
      <c r="C53" t="s">
        <v>212</v>
      </c>
      <c r="E53" t="s">
        <v>395</v>
      </c>
      <c r="F53" s="8">
        <v>9.8604800354795206</v>
      </c>
      <c r="G53" s="8">
        <v>10.286195347809601</v>
      </c>
      <c r="H53" s="9">
        <v>6.1302389063803604</v>
      </c>
    </row>
    <row r="54" spans="1:8" x14ac:dyDescent="0.35">
      <c r="A54">
        <v>3243.6</v>
      </c>
      <c r="B54">
        <v>3251.9</v>
      </c>
      <c r="C54" t="s">
        <v>214</v>
      </c>
      <c r="E54" t="s">
        <v>397</v>
      </c>
      <c r="F54" s="8">
        <v>6.6736887101062097</v>
      </c>
      <c r="G54" s="8">
        <v>6.6778221364133703</v>
      </c>
      <c r="H54" s="9">
        <v>3.9872387391550799</v>
      </c>
    </row>
    <row r="55" spans="1:8" x14ac:dyDescent="0.35">
      <c r="A55">
        <v>3051.6</v>
      </c>
      <c r="B55">
        <v>3099.2</v>
      </c>
      <c r="C55" t="s">
        <v>216</v>
      </c>
      <c r="E55" t="s">
        <v>399</v>
      </c>
      <c r="F55" s="8">
        <v>8.10189629380619</v>
      </c>
      <c r="G55" s="8">
        <v>5.1947052801195701</v>
      </c>
      <c r="H55" s="9">
        <v>6.08393613684449</v>
      </c>
    </row>
    <row r="56" spans="1:8" x14ac:dyDescent="0.35">
      <c r="A56">
        <v>3604</v>
      </c>
      <c r="B56">
        <v>3316</v>
      </c>
      <c r="C56" t="s">
        <v>218</v>
      </c>
      <c r="E56" t="s">
        <v>401</v>
      </c>
      <c r="F56" s="8">
        <v>7.8378434513845301</v>
      </c>
      <c r="G56" s="8">
        <v>12.2247966927098</v>
      </c>
      <c r="H56" s="9">
        <v>4.9768393001559801</v>
      </c>
    </row>
    <row r="57" spans="1:8" x14ac:dyDescent="0.35">
      <c r="A57">
        <v>3888.4</v>
      </c>
      <c r="B57">
        <v>3431.9</v>
      </c>
      <c r="C57" t="s">
        <v>220</v>
      </c>
      <c r="E57" t="s">
        <v>403</v>
      </c>
      <c r="F57" s="8">
        <v>8.7362660316005805</v>
      </c>
      <c r="G57" s="8">
        <v>1.88665949583112</v>
      </c>
      <c r="H57" s="9">
        <v>6.3531069281981196</v>
      </c>
    </row>
    <row r="58" spans="1:8" x14ac:dyDescent="0.35">
      <c r="A58">
        <v>4137.6000000000004</v>
      </c>
      <c r="B58">
        <v>4277.1000000000004</v>
      </c>
      <c r="C58" t="s">
        <v>222</v>
      </c>
      <c r="E58" t="s">
        <v>405</v>
      </c>
      <c r="F58" s="8">
        <v>7.4123421102995204</v>
      </c>
      <c r="G58" s="8">
        <v>6.2807530913698004</v>
      </c>
      <c r="H58" s="9">
        <v>5.5892327302852403</v>
      </c>
    </row>
    <row r="59" spans="1:8" x14ac:dyDescent="0.35">
      <c r="A59">
        <v>3491.1</v>
      </c>
      <c r="B59">
        <v>4160.3999999999996</v>
      </c>
      <c r="C59" t="s">
        <v>224</v>
      </c>
      <c r="E59" t="s">
        <v>407</v>
      </c>
      <c r="F59" s="8">
        <v>32.930016127177701</v>
      </c>
      <c r="G59" s="8">
        <v>34.424820758338001</v>
      </c>
      <c r="H59" s="9">
        <v>30.885629667405102</v>
      </c>
    </row>
    <row r="60" spans="1:8" x14ac:dyDescent="0.35">
      <c r="A60">
        <v>21</v>
      </c>
      <c r="B60">
        <v>4323.2</v>
      </c>
      <c r="C60" t="s">
        <v>226</v>
      </c>
      <c r="E60" t="s">
        <v>409</v>
      </c>
      <c r="F60" s="8">
        <v>23.943149496343601</v>
      </c>
      <c r="G60" s="8">
        <v>27.1253594218736</v>
      </c>
      <c r="H60" s="9">
        <v>24.981477248295</v>
      </c>
    </row>
    <row r="61" spans="1:8" x14ac:dyDescent="0.35">
      <c r="A61">
        <v>27.2</v>
      </c>
      <c r="B61">
        <v>280.3</v>
      </c>
      <c r="C61" t="s">
        <v>228</v>
      </c>
      <c r="E61" t="s">
        <v>411</v>
      </c>
      <c r="F61" s="8">
        <v>20.224052323266399</v>
      </c>
      <c r="G61" s="8">
        <v>16.720464833403899</v>
      </c>
      <c r="H61" s="9">
        <v>17.479604211041199</v>
      </c>
    </row>
    <row r="62" spans="1:8" x14ac:dyDescent="0.35">
      <c r="A62">
        <v>4656.8999999999996</v>
      </c>
      <c r="B62">
        <v>4013.2</v>
      </c>
      <c r="C62" t="s">
        <v>230</v>
      </c>
      <c r="E62" t="s">
        <v>413</v>
      </c>
      <c r="F62" s="8">
        <v>23.925119646690298</v>
      </c>
      <c r="G62" s="8">
        <v>26.130371148719199</v>
      </c>
      <c r="H62" s="9">
        <v>21.550748875055401</v>
      </c>
    </row>
    <row r="63" spans="1:8" x14ac:dyDescent="0.35">
      <c r="A63">
        <v>3478.8</v>
      </c>
      <c r="B63">
        <v>3063.7</v>
      </c>
      <c r="C63" t="s">
        <v>233</v>
      </c>
      <c r="E63" t="s">
        <v>416</v>
      </c>
      <c r="F63" s="8">
        <v>18.5687819778795</v>
      </c>
      <c r="G63" s="8">
        <v>16.7802787477398</v>
      </c>
      <c r="H63" s="9">
        <v>16.6837770608205</v>
      </c>
    </row>
    <row r="64" spans="1:8" x14ac:dyDescent="0.35">
      <c r="A64">
        <v>492.6</v>
      </c>
      <c r="B64">
        <v>354.8</v>
      </c>
      <c r="C64" t="s">
        <v>235</v>
      </c>
      <c r="E64" t="s">
        <v>418</v>
      </c>
      <c r="F64" s="8">
        <v>32.562747097654402</v>
      </c>
      <c r="G64" s="8">
        <v>32.481046429710197</v>
      </c>
      <c r="H64" s="9">
        <v>37.260497209255398</v>
      </c>
    </row>
    <row r="65" spans="1:8" x14ac:dyDescent="0.35">
      <c r="A65">
        <v>346</v>
      </c>
      <c r="B65">
        <v>252.3</v>
      </c>
      <c r="C65" t="s">
        <v>237</v>
      </c>
      <c r="E65" t="s">
        <v>420</v>
      </c>
      <c r="F65" s="8">
        <v>174.45652173913001</v>
      </c>
      <c r="G65" s="8">
        <v>149.27536231884099</v>
      </c>
      <c r="H65" s="9">
        <v>137.952898550725</v>
      </c>
    </row>
    <row r="66" spans="1:8" x14ac:dyDescent="0.35">
      <c r="A66">
        <v>251.3</v>
      </c>
      <c r="B66">
        <v>248.2</v>
      </c>
      <c r="C66" t="s">
        <v>239</v>
      </c>
      <c r="E66" t="s">
        <v>422</v>
      </c>
      <c r="F66" s="8">
        <v>6.8681376098983398</v>
      </c>
      <c r="G66" s="8">
        <v>13.894462646541699</v>
      </c>
      <c r="H66" s="9">
        <v>8.5452790296236394</v>
      </c>
    </row>
    <row r="67" spans="1:8" x14ac:dyDescent="0.35">
      <c r="A67">
        <v>276.89999999999998</v>
      </c>
      <c r="B67">
        <v>315</v>
      </c>
      <c r="C67" t="s">
        <v>241</v>
      </c>
      <c r="E67" t="s">
        <v>424</v>
      </c>
      <c r="F67" s="8">
        <v>18.526831564783201</v>
      </c>
      <c r="G67" s="8">
        <v>19.1986789166099</v>
      </c>
      <c r="H67" s="9">
        <v>17.937976797804499</v>
      </c>
    </row>
    <row r="68" spans="1:8" x14ac:dyDescent="0.35">
      <c r="A68">
        <v>360.6</v>
      </c>
      <c r="B68">
        <v>234.7</v>
      </c>
      <c r="C68" t="s">
        <v>243</v>
      </c>
      <c r="E68" t="s">
        <v>426</v>
      </c>
      <c r="F68" s="8">
        <v>9.0964314332673801</v>
      </c>
      <c r="G68" s="8">
        <v>6.0049277888789501</v>
      </c>
      <c r="H68" s="9">
        <v>11.302414542655701</v>
      </c>
    </row>
    <row r="69" spans="1:8" x14ac:dyDescent="0.35">
      <c r="A69">
        <v>318</v>
      </c>
      <c r="B69">
        <v>302.7</v>
      </c>
      <c r="C69" t="s">
        <v>245</v>
      </c>
      <c r="E69" t="s">
        <v>428</v>
      </c>
      <c r="F69" s="8">
        <v>29.597290326145799</v>
      </c>
      <c r="G69" s="8">
        <v>33.581535977634502</v>
      </c>
      <c r="H69" s="9">
        <v>29.481336926448201</v>
      </c>
    </row>
    <row r="70" spans="1:8" x14ac:dyDescent="0.35">
      <c r="A70">
        <v>348</v>
      </c>
      <c r="B70">
        <v>249.4</v>
      </c>
      <c r="C70" t="s">
        <v>247</v>
      </c>
      <c r="E70" t="s">
        <v>430</v>
      </c>
      <c r="F70" s="8">
        <v>9.2867012513955505</v>
      </c>
      <c r="G70" s="8">
        <v>13.9690834720088</v>
      </c>
      <c r="H70" s="9">
        <v>12.3462986423805</v>
      </c>
    </row>
    <row r="71" spans="1:8" x14ac:dyDescent="0.35">
      <c r="A71">
        <v>233.4</v>
      </c>
      <c r="B71">
        <v>250</v>
      </c>
      <c r="C71" t="s">
        <v>249</v>
      </c>
      <c r="E71" t="s">
        <v>432</v>
      </c>
      <c r="F71" s="8">
        <v>37.415545405113598</v>
      </c>
      <c r="G71" s="8">
        <v>38.876886128225301</v>
      </c>
      <c r="H71" s="9">
        <v>30.743758113195501</v>
      </c>
    </row>
    <row r="72" spans="1:8" x14ac:dyDescent="0.35">
      <c r="A72">
        <v>26.6</v>
      </c>
      <c r="B72">
        <v>241.9</v>
      </c>
      <c r="C72" t="s">
        <v>251</v>
      </c>
      <c r="E72" t="s">
        <v>434</v>
      </c>
      <c r="F72" s="8">
        <v>18.5268502180949</v>
      </c>
      <c r="G72" s="8">
        <v>18.426970612835301</v>
      </c>
      <c r="H72" s="9">
        <v>15.6213419757535</v>
      </c>
    </row>
    <row r="73" spans="1:8" x14ac:dyDescent="0.35">
      <c r="A73">
        <v>20.9</v>
      </c>
      <c r="B73">
        <v>167.4</v>
      </c>
      <c r="C73" t="s">
        <v>253</v>
      </c>
      <c r="E73" t="s">
        <v>436</v>
      </c>
      <c r="F73" s="8">
        <v>18.3384464652781</v>
      </c>
      <c r="G73" s="8">
        <v>17.232166000588698</v>
      </c>
      <c r="H73" s="9">
        <v>16.491394650730001</v>
      </c>
    </row>
    <row r="74" spans="1:8" x14ac:dyDescent="0.35">
      <c r="A74">
        <v>440.5</v>
      </c>
      <c r="B74">
        <v>68.400000000000006</v>
      </c>
      <c r="C74" t="s">
        <v>255</v>
      </c>
      <c r="E74" t="s">
        <v>438</v>
      </c>
      <c r="F74" s="8">
        <v>22.756522932806501</v>
      </c>
      <c r="G74" s="8">
        <v>22.864821173959001</v>
      </c>
      <c r="H74" s="9">
        <v>22.6831942884134</v>
      </c>
    </row>
    <row r="75" spans="1:8" x14ac:dyDescent="0.35">
      <c r="A75">
        <v>341.5</v>
      </c>
      <c r="B75">
        <v>46.1</v>
      </c>
      <c r="C75" t="s">
        <v>257</v>
      </c>
      <c r="E75" t="s">
        <v>440</v>
      </c>
      <c r="F75" s="8">
        <v>18.881915547895399</v>
      </c>
      <c r="G75" s="8">
        <v>17.7616959911274</v>
      </c>
      <c r="H75" s="9">
        <v>21.011195654297001</v>
      </c>
    </row>
    <row r="76" spans="1:8" x14ac:dyDescent="0.35">
      <c r="A76">
        <v>320.89999999999998</v>
      </c>
      <c r="B76">
        <v>43.9</v>
      </c>
      <c r="C76" t="s">
        <v>259</v>
      </c>
      <c r="E76" t="s">
        <v>442</v>
      </c>
      <c r="F76" s="8">
        <v>180.107153869874</v>
      </c>
      <c r="G76" s="8">
        <v>149.63768115942</v>
      </c>
      <c r="H76" s="9">
        <v>144.655797101449</v>
      </c>
    </row>
    <row r="77" spans="1:8" x14ac:dyDescent="0.35">
      <c r="A77">
        <v>378.1</v>
      </c>
      <c r="B77">
        <v>51.1</v>
      </c>
      <c r="C77" t="s">
        <v>261</v>
      </c>
      <c r="E77" t="s">
        <v>444</v>
      </c>
      <c r="F77" s="8">
        <v>15.0450845578124</v>
      </c>
      <c r="G77" s="8">
        <v>15.0744444288284</v>
      </c>
      <c r="H77" s="9">
        <v>14.386838444729699</v>
      </c>
    </row>
    <row r="78" spans="1:8" x14ac:dyDescent="0.35">
      <c r="A78">
        <v>3130.8</v>
      </c>
      <c r="B78">
        <v>74.400000000000006</v>
      </c>
      <c r="C78" t="s">
        <v>263</v>
      </c>
      <c r="E78" t="s">
        <v>446</v>
      </c>
      <c r="F78" s="8">
        <v>174.468085106383</v>
      </c>
      <c r="G78" s="8">
        <v>160.904255319149</v>
      </c>
      <c r="H78" s="9">
        <v>159.05797101449301</v>
      </c>
    </row>
    <row r="79" spans="1:8" x14ac:dyDescent="0.35">
      <c r="A79">
        <v>274.10000000000002</v>
      </c>
      <c r="B79">
        <v>48.7</v>
      </c>
      <c r="C79" t="s">
        <v>265</v>
      </c>
      <c r="E79" t="s">
        <v>448</v>
      </c>
      <c r="F79" s="8">
        <v>19.4365957183667</v>
      </c>
      <c r="G79" s="8">
        <v>21.322228691040898</v>
      </c>
      <c r="H79" s="9">
        <v>22.465222655281099</v>
      </c>
    </row>
    <row r="80" spans="1:8" x14ac:dyDescent="0.35">
      <c r="A80">
        <v>283.10000000000002</v>
      </c>
      <c r="B80">
        <v>28.9</v>
      </c>
      <c r="C80" t="s">
        <v>267</v>
      </c>
      <c r="E80" t="s">
        <v>450</v>
      </c>
      <c r="F80" s="8">
        <v>176.81159420289899</v>
      </c>
      <c r="G80" s="8">
        <v>146.85185185185199</v>
      </c>
      <c r="H80" s="9">
        <v>133.15217391304401</v>
      </c>
    </row>
    <row r="81" spans="1:8" x14ac:dyDescent="0.35">
      <c r="A81">
        <v>269.5</v>
      </c>
      <c r="B81">
        <v>47.4</v>
      </c>
      <c r="C81" t="s">
        <v>269</v>
      </c>
      <c r="E81" t="s">
        <v>452</v>
      </c>
      <c r="F81" s="8">
        <v>31.482937917482101</v>
      </c>
      <c r="G81" s="8">
        <v>33.145752814458703</v>
      </c>
      <c r="H81" s="9">
        <v>30.0678983018156</v>
      </c>
    </row>
    <row r="82" spans="1:8" x14ac:dyDescent="0.35">
      <c r="A82">
        <v>312.8</v>
      </c>
      <c r="B82">
        <v>242.4</v>
      </c>
      <c r="C82" t="s">
        <v>271</v>
      </c>
      <c r="E82" t="s">
        <v>454</v>
      </c>
      <c r="F82" s="8">
        <v>15.9205922152832</v>
      </c>
      <c r="G82" s="8">
        <v>15.434283161258501</v>
      </c>
      <c r="H82" s="9">
        <v>12.841600111170701</v>
      </c>
    </row>
    <row r="83" spans="1:8" x14ac:dyDescent="0.35">
      <c r="A83">
        <v>120.1</v>
      </c>
      <c r="B83">
        <v>236.7</v>
      </c>
      <c r="C83" t="s">
        <v>273</v>
      </c>
      <c r="E83" t="s">
        <v>456</v>
      </c>
      <c r="F83" s="8">
        <v>30.420189403978</v>
      </c>
      <c r="G83" s="8">
        <v>26.139986738572201</v>
      </c>
      <c r="H83" s="9">
        <v>21.9406602177351</v>
      </c>
    </row>
    <row r="84" spans="1:8" x14ac:dyDescent="0.35">
      <c r="A84">
        <v>227.6</v>
      </c>
      <c r="B84">
        <v>218.3</v>
      </c>
      <c r="C84" t="s">
        <v>275</v>
      </c>
      <c r="E84" t="s">
        <v>458</v>
      </c>
      <c r="F84" s="8">
        <v>17.480912902516799</v>
      </c>
      <c r="G84" s="8">
        <v>17.151816086807202</v>
      </c>
      <c r="H84" s="9">
        <v>15.3244907937877</v>
      </c>
    </row>
    <row r="85" spans="1:8" x14ac:dyDescent="0.35">
      <c r="A85">
        <v>35.1</v>
      </c>
      <c r="B85">
        <v>1637.2</v>
      </c>
      <c r="C85" t="s">
        <v>277</v>
      </c>
      <c r="E85" t="s">
        <v>460</v>
      </c>
      <c r="F85" s="8">
        <v>46.329777351998601</v>
      </c>
      <c r="G85" s="8">
        <v>43.329749347302098</v>
      </c>
      <c r="H85" s="9">
        <v>48.6683443476077</v>
      </c>
    </row>
    <row r="86" spans="1:8" x14ac:dyDescent="0.35">
      <c r="A86">
        <v>308.60000000000002</v>
      </c>
      <c r="B86">
        <v>232.2</v>
      </c>
      <c r="C86" t="s">
        <v>279</v>
      </c>
      <c r="E86" t="s">
        <v>462</v>
      </c>
      <c r="F86" s="8">
        <v>25.6212522181895</v>
      </c>
      <c r="G86" s="8">
        <v>28.1265976688357</v>
      </c>
      <c r="H86" s="9">
        <v>24.805073212836199</v>
      </c>
    </row>
    <row r="87" spans="1:8" x14ac:dyDescent="0.35">
      <c r="A87">
        <v>1636.1</v>
      </c>
      <c r="B87">
        <v>1475.3</v>
      </c>
      <c r="C87" t="s">
        <v>281</v>
      </c>
      <c r="E87" t="s">
        <v>464</v>
      </c>
      <c r="F87" s="8">
        <v>20.131529043088399</v>
      </c>
      <c r="G87" s="8">
        <v>19.3266602237379</v>
      </c>
      <c r="H87" s="9">
        <v>18.952508911837199</v>
      </c>
    </row>
    <row r="88" spans="1:8" x14ac:dyDescent="0.35">
      <c r="A88">
        <v>287.5</v>
      </c>
      <c r="B88">
        <v>322.39999999999998</v>
      </c>
      <c r="C88" t="s">
        <v>283</v>
      </c>
      <c r="E88" t="s">
        <v>466</v>
      </c>
      <c r="F88" s="8">
        <v>19.8671062814573</v>
      </c>
      <c r="G88" s="8">
        <v>17.043014921515699</v>
      </c>
      <c r="H88" s="9">
        <v>18.998272140959202</v>
      </c>
    </row>
    <row r="89" spans="1:8" x14ac:dyDescent="0.35">
      <c r="A89">
        <v>566.1</v>
      </c>
      <c r="B89">
        <v>656.9</v>
      </c>
      <c r="C89" t="s">
        <v>285</v>
      </c>
      <c r="E89" t="s">
        <v>468</v>
      </c>
      <c r="F89" s="8">
        <v>21.0068734898088</v>
      </c>
      <c r="G89" s="8">
        <v>20.209571379057699</v>
      </c>
      <c r="H89" s="9">
        <v>20.3868681042213</v>
      </c>
    </row>
    <row r="90" spans="1:8" x14ac:dyDescent="0.35">
      <c r="A90">
        <v>302.7</v>
      </c>
      <c r="B90">
        <v>277.5</v>
      </c>
      <c r="C90" t="s">
        <v>287</v>
      </c>
    </row>
    <row r="91" spans="1:8" x14ac:dyDescent="0.35">
      <c r="A91">
        <v>278.39999999999998</v>
      </c>
      <c r="B91">
        <v>253.3</v>
      </c>
      <c r="C91" t="s">
        <v>289</v>
      </c>
    </row>
  </sheetData>
  <mergeCells count="2">
    <mergeCell ref="A1:C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5</cp:revision>
  <dcterms:created xsi:type="dcterms:W3CDTF">2020-02-06T23:15:38Z</dcterms:created>
  <dcterms:modified xsi:type="dcterms:W3CDTF">2020-07-29T01:09:16Z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