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428\Documents\GitHub\SynbioML\data\First_round_results\"/>
    </mc:Choice>
  </mc:AlternateContent>
  <xr:revisionPtr revIDLastSave="0" documentId="13_ncr:1_{7C1E32E7-7E46-4308-BB41-74A77FC2C6CA}" xr6:coauthVersionLast="45" xr6:coauthVersionMax="45" xr10:uidLastSave="{00000000-0000-0000-0000-000000000000}"/>
  <bookViews>
    <workbookView xWindow="30612" yWindow="-108" windowWidth="30936" windowHeight="16896" tabRatio="500" xr2:uid="{00000000-000D-0000-FFFF-FFFF00000000}"/>
  </bookViews>
  <sheets>
    <sheet name="Microplate" sheetId="5" r:id="rId1"/>
    <sheet name="Flow Cytometer" sheetId="7" r:id="rId2"/>
    <sheet name="Archived Results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J3" i="5"/>
  <c r="I3" i="5"/>
  <c r="P10" i="6" l="1"/>
  <c r="Q10" i="6"/>
  <c r="R10" i="6"/>
  <c r="S10" i="6"/>
  <c r="T10" i="6"/>
  <c r="P4" i="6" l="1"/>
  <c r="Q4" i="6"/>
  <c r="R4" i="6"/>
  <c r="S4" i="6"/>
  <c r="T4" i="6"/>
  <c r="P5" i="6"/>
  <c r="Q5" i="6"/>
  <c r="R5" i="6"/>
  <c r="S5" i="6"/>
  <c r="T5" i="6"/>
  <c r="P6" i="6"/>
  <c r="Q6" i="6"/>
  <c r="R6" i="6"/>
  <c r="S6" i="6"/>
  <c r="T6" i="6"/>
  <c r="P7" i="6"/>
  <c r="Q7" i="6"/>
  <c r="R7" i="6"/>
  <c r="S7" i="6"/>
  <c r="T7" i="6"/>
  <c r="P8" i="6"/>
  <c r="Q8" i="6"/>
  <c r="R8" i="6"/>
  <c r="S8" i="6"/>
  <c r="T8" i="6"/>
  <c r="P9" i="6"/>
  <c r="Q9" i="6"/>
  <c r="R9" i="6"/>
  <c r="S9" i="6"/>
  <c r="T9" i="6"/>
  <c r="P11" i="6"/>
  <c r="Q11" i="6"/>
  <c r="R11" i="6"/>
  <c r="S11" i="6"/>
  <c r="T11" i="6"/>
  <c r="P12" i="6"/>
  <c r="Q12" i="6"/>
  <c r="R12" i="6"/>
  <c r="S12" i="6"/>
  <c r="T12" i="6"/>
  <c r="P13" i="6"/>
  <c r="Q13" i="6"/>
  <c r="R13" i="6"/>
  <c r="S13" i="6"/>
  <c r="T13" i="6"/>
  <c r="P14" i="6"/>
  <c r="Q14" i="6"/>
  <c r="R14" i="6"/>
  <c r="S14" i="6"/>
  <c r="T14" i="6"/>
  <c r="P15" i="6"/>
  <c r="Q15" i="6"/>
  <c r="R15" i="6"/>
  <c r="S15" i="6"/>
  <c r="T15" i="6"/>
  <c r="P16" i="6"/>
  <c r="Q16" i="6"/>
  <c r="R16" i="6"/>
  <c r="S16" i="6"/>
  <c r="T16" i="6"/>
  <c r="P17" i="6"/>
  <c r="Q17" i="6"/>
  <c r="R17" i="6"/>
  <c r="S17" i="6"/>
  <c r="T17" i="6"/>
  <c r="P18" i="6"/>
  <c r="Q18" i="6"/>
  <c r="R18" i="6"/>
  <c r="S18" i="6"/>
  <c r="T18" i="6"/>
  <c r="P19" i="6"/>
  <c r="Q19" i="6"/>
  <c r="R19" i="6"/>
  <c r="S19" i="6"/>
  <c r="T19" i="6"/>
  <c r="P20" i="6"/>
  <c r="Q20" i="6"/>
  <c r="R20" i="6"/>
  <c r="S20" i="6"/>
  <c r="T20" i="6"/>
  <c r="P21" i="6"/>
  <c r="Q21" i="6"/>
  <c r="R21" i="6"/>
  <c r="S21" i="6"/>
  <c r="T21" i="6"/>
  <c r="P22" i="6"/>
  <c r="Q22" i="6"/>
  <c r="R22" i="6"/>
  <c r="S22" i="6"/>
  <c r="T22" i="6"/>
  <c r="P23" i="6"/>
  <c r="Q23" i="6"/>
  <c r="R23" i="6"/>
  <c r="S23" i="6"/>
  <c r="T23" i="6"/>
  <c r="P24" i="6"/>
  <c r="Q24" i="6"/>
  <c r="R24" i="6"/>
  <c r="S24" i="6"/>
  <c r="T24" i="6"/>
  <c r="P25" i="6"/>
  <c r="Q25" i="6"/>
  <c r="R25" i="6"/>
  <c r="S25" i="6"/>
  <c r="T25" i="6"/>
  <c r="P26" i="6"/>
  <c r="Q26" i="6"/>
  <c r="R26" i="6"/>
  <c r="S26" i="6"/>
  <c r="T26" i="6"/>
  <c r="P27" i="6"/>
  <c r="Q27" i="6"/>
  <c r="R27" i="6"/>
  <c r="S27" i="6"/>
  <c r="T27" i="6"/>
  <c r="P28" i="6"/>
  <c r="Q28" i="6"/>
  <c r="R28" i="6"/>
  <c r="S28" i="6"/>
  <c r="T28" i="6"/>
  <c r="P29" i="6"/>
  <c r="Q29" i="6"/>
  <c r="R29" i="6"/>
  <c r="S29" i="6"/>
  <c r="T29" i="6"/>
  <c r="P30" i="6"/>
  <c r="Q30" i="6"/>
  <c r="R30" i="6"/>
  <c r="S30" i="6"/>
  <c r="T30" i="6"/>
  <c r="P31" i="6"/>
  <c r="Q31" i="6"/>
  <c r="R31" i="6"/>
  <c r="S31" i="6"/>
  <c r="T31" i="6"/>
  <c r="P32" i="6"/>
  <c r="Q32" i="6"/>
  <c r="R32" i="6"/>
  <c r="S32" i="6"/>
  <c r="T32" i="6"/>
  <c r="P33" i="6"/>
  <c r="Q33" i="6"/>
  <c r="R33" i="6"/>
  <c r="S33" i="6"/>
  <c r="T33" i="6"/>
  <c r="P34" i="6"/>
  <c r="Q34" i="6"/>
  <c r="R34" i="6"/>
  <c r="S34" i="6"/>
  <c r="T34" i="6"/>
  <c r="P35" i="6"/>
  <c r="Q35" i="6"/>
  <c r="R35" i="6"/>
  <c r="S35" i="6"/>
  <c r="T35" i="6"/>
  <c r="P36" i="6"/>
  <c r="Q36" i="6"/>
  <c r="R36" i="6"/>
  <c r="S36" i="6"/>
  <c r="T36" i="6"/>
  <c r="P37" i="6"/>
  <c r="Q37" i="6"/>
  <c r="R37" i="6"/>
  <c r="S37" i="6"/>
  <c r="T37" i="6"/>
  <c r="P38" i="6"/>
  <c r="Q38" i="6"/>
  <c r="R38" i="6"/>
  <c r="S38" i="6"/>
  <c r="T38" i="6"/>
  <c r="P39" i="6"/>
  <c r="Q39" i="6"/>
  <c r="R39" i="6"/>
  <c r="S39" i="6"/>
  <c r="T39" i="6"/>
  <c r="P40" i="6"/>
  <c r="Q40" i="6"/>
  <c r="R40" i="6"/>
  <c r="S40" i="6"/>
  <c r="T40" i="6"/>
  <c r="P41" i="6"/>
  <c r="Q41" i="6"/>
  <c r="R41" i="6"/>
  <c r="S41" i="6"/>
  <c r="T41" i="6"/>
  <c r="P42" i="6"/>
  <c r="Q42" i="6"/>
  <c r="R42" i="6"/>
  <c r="S42" i="6"/>
  <c r="T42" i="6"/>
  <c r="P43" i="6"/>
  <c r="Q43" i="6"/>
  <c r="R43" i="6"/>
  <c r="S43" i="6"/>
  <c r="T43" i="6"/>
  <c r="P44" i="6"/>
  <c r="Q44" i="6"/>
  <c r="R44" i="6"/>
  <c r="S44" i="6"/>
  <c r="T44" i="6"/>
  <c r="P45" i="6"/>
  <c r="Q45" i="6"/>
  <c r="R45" i="6"/>
  <c r="S45" i="6"/>
  <c r="T45" i="6"/>
  <c r="P46" i="6"/>
  <c r="Q46" i="6"/>
  <c r="R46" i="6"/>
  <c r="S46" i="6"/>
  <c r="T46" i="6"/>
  <c r="P47" i="6"/>
  <c r="Q47" i="6"/>
  <c r="R47" i="6"/>
  <c r="S47" i="6"/>
  <c r="T47" i="6"/>
  <c r="P48" i="6"/>
  <c r="Q48" i="6"/>
  <c r="R48" i="6"/>
  <c r="S48" i="6"/>
  <c r="T48" i="6"/>
  <c r="P49" i="6"/>
  <c r="Q49" i="6"/>
  <c r="R49" i="6"/>
  <c r="S49" i="6"/>
  <c r="T49" i="6"/>
  <c r="P50" i="6"/>
  <c r="Q50" i="6"/>
  <c r="R50" i="6"/>
  <c r="S50" i="6"/>
  <c r="T50" i="6"/>
  <c r="P51" i="6"/>
  <c r="Q51" i="6"/>
  <c r="R51" i="6"/>
  <c r="S51" i="6"/>
  <c r="T51" i="6"/>
  <c r="P52" i="6"/>
  <c r="Q52" i="6"/>
  <c r="R52" i="6"/>
  <c r="S52" i="6"/>
  <c r="T52" i="6"/>
  <c r="P53" i="6"/>
  <c r="Q53" i="6"/>
  <c r="R53" i="6"/>
  <c r="S53" i="6"/>
  <c r="T53" i="6"/>
  <c r="P54" i="6"/>
  <c r="Q54" i="6"/>
  <c r="R54" i="6"/>
  <c r="S54" i="6"/>
  <c r="T54" i="6"/>
  <c r="P55" i="6"/>
  <c r="Q55" i="6"/>
  <c r="R55" i="6"/>
  <c r="S55" i="6"/>
  <c r="T55" i="6"/>
  <c r="P56" i="6"/>
  <c r="Q56" i="6"/>
  <c r="R56" i="6"/>
  <c r="S56" i="6"/>
  <c r="T56" i="6"/>
  <c r="P57" i="6"/>
  <c r="Q57" i="6"/>
  <c r="R57" i="6"/>
  <c r="S57" i="6"/>
  <c r="T57" i="6"/>
  <c r="P58" i="6"/>
  <c r="Q58" i="6"/>
  <c r="R58" i="6"/>
  <c r="S58" i="6"/>
  <c r="T58" i="6"/>
  <c r="P59" i="6"/>
  <c r="Q59" i="6"/>
  <c r="R59" i="6"/>
  <c r="S59" i="6"/>
  <c r="T59" i="6"/>
  <c r="P60" i="6"/>
  <c r="Q60" i="6"/>
  <c r="R60" i="6"/>
  <c r="S60" i="6"/>
  <c r="T60" i="6"/>
  <c r="P61" i="6"/>
  <c r="Q61" i="6"/>
  <c r="R61" i="6"/>
  <c r="S61" i="6"/>
  <c r="T61" i="6"/>
  <c r="P62" i="6"/>
  <c r="Q62" i="6"/>
  <c r="R62" i="6"/>
  <c r="S62" i="6"/>
  <c r="T62" i="6"/>
  <c r="P63" i="6"/>
  <c r="Q63" i="6"/>
  <c r="R63" i="6"/>
  <c r="S63" i="6"/>
  <c r="T63" i="6"/>
  <c r="P64" i="6"/>
  <c r="Q64" i="6"/>
  <c r="R64" i="6"/>
  <c r="S64" i="6"/>
  <c r="T64" i="6"/>
  <c r="P65" i="6"/>
  <c r="Q65" i="6"/>
  <c r="R65" i="6"/>
  <c r="S65" i="6"/>
  <c r="T65" i="6"/>
  <c r="P66" i="6"/>
  <c r="Q66" i="6"/>
  <c r="R66" i="6"/>
  <c r="S66" i="6"/>
  <c r="T66" i="6"/>
  <c r="P67" i="6"/>
  <c r="Q67" i="6"/>
  <c r="R67" i="6"/>
  <c r="S67" i="6"/>
  <c r="T67" i="6"/>
  <c r="P68" i="6"/>
  <c r="Q68" i="6"/>
  <c r="R68" i="6"/>
  <c r="S68" i="6"/>
  <c r="T68" i="6"/>
  <c r="P69" i="6"/>
  <c r="Q69" i="6"/>
  <c r="R69" i="6"/>
  <c r="S69" i="6"/>
  <c r="T69" i="6"/>
  <c r="P70" i="6"/>
  <c r="Q70" i="6"/>
  <c r="R70" i="6"/>
  <c r="S70" i="6"/>
  <c r="T70" i="6"/>
  <c r="P71" i="6"/>
  <c r="Q71" i="6"/>
  <c r="R71" i="6"/>
  <c r="S71" i="6"/>
  <c r="T71" i="6"/>
  <c r="P72" i="6"/>
  <c r="Q72" i="6"/>
  <c r="R72" i="6"/>
  <c r="S72" i="6"/>
  <c r="T72" i="6"/>
  <c r="P73" i="6"/>
  <c r="Q73" i="6"/>
  <c r="R73" i="6"/>
  <c r="S73" i="6"/>
  <c r="T73" i="6"/>
  <c r="P74" i="6"/>
  <c r="Q74" i="6"/>
  <c r="R74" i="6"/>
  <c r="S74" i="6"/>
  <c r="T74" i="6"/>
  <c r="P75" i="6"/>
  <c r="Q75" i="6"/>
  <c r="R75" i="6"/>
  <c r="S75" i="6"/>
  <c r="T75" i="6"/>
  <c r="P76" i="6"/>
  <c r="Q76" i="6"/>
  <c r="R76" i="6"/>
  <c r="S76" i="6"/>
  <c r="T76" i="6"/>
  <c r="P77" i="6"/>
  <c r="Q77" i="6"/>
  <c r="R77" i="6"/>
  <c r="S77" i="6"/>
  <c r="T77" i="6"/>
  <c r="P78" i="6"/>
  <c r="Q78" i="6"/>
  <c r="R78" i="6"/>
  <c r="S78" i="6"/>
  <c r="T78" i="6"/>
  <c r="P79" i="6"/>
  <c r="Q79" i="6"/>
  <c r="R79" i="6"/>
  <c r="S79" i="6"/>
  <c r="T79" i="6"/>
  <c r="P80" i="6"/>
  <c r="Q80" i="6"/>
  <c r="R80" i="6"/>
  <c r="S80" i="6"/>
  <c r="T80" i="6"/>
  <c r="P81" i="6"/>
  <c r="Q81" i="6"/>
  <c r="R81" i="6"/>
  <c r="S81" i="6"/>
  <c r="T81" i="6"/>
  <c r="P82" i="6"/>
  <c r="Q82" i="6"/>
  <c r="R82" i="6"/>
  <c r="S82" i="6"/>
  <c r="T82" i="6"/>
  <c r="P83" i="6"/>
  <c r="Q83" i="6"/>
  <c r="R83" i="6"/>
  <c r="S83" i="6"/>
  <c r="T83" i="6"/>
  <c r="P84" i="6"/>
  <c r="Q84" i="6"/>
  <c r="R84" i="6"/>
  <c r="S84" i="6"/>
  <c r="T84" i="6"/>
  <c r="P85" i="6"/>
  <c r="Q85" i="6"/>
  <c r="R85" i="6"/>
  <c r="S85" i="6"/>
  <c r="T85" i="6"/>
  <c r="P86" i="6"/>
  <c r="Q86" i="6"/>
  <c r="R86" i="6"/>
  <c r="S86" i="6"/>
  <c r="T86" i="6"/>
  <c r="P87" i="6"/>
  <c r="Q87" i="6"/>
  <c r="R87" i="6"/>
  <c r="S87" i="6"/>
  <c r="T87" i="6"/>
  <c r="P88" i="6"/>
  <c r="Q88" i="6"/>
  <c r="R88" i="6"/>
  <c r="S88" i="6"/>
  <c r="T88" i="6"/>
  <c r="P89" i="6"/>
  <c r="Q89" i="6"/>
  <c r="R89" i="6"/>
  <c r="S89" i="6"/>
  <c r="T89" i="6"/>
  <c r="P90" i="6"/>
  <c r="Q90" i="6"/>
  <c r="R90" i="6"/>
  <c r="S90" i="6"/>
  <c r="T90" i="6"/>
  <c r="P91" i="6"/>
  <c r="Q91" i="6"/>
  <c r="R91" i="6"/>
  <c r="S91" i="6"/>
  <c r="T91" i="6"/>
  <c r="Q3" i="6"/>
  <c r="R3" i="6"/>
  <c r="S3" i="6"/>
  <c r="T3" i="6"/>
  <c r="P3" i="6"/>
  <c r="I180" i="7" l="1"/>
  <c r="J180" i="7" s="1"/>
  <c r="H180" i="7"/>
  <c r="I179" i="7"/>
  <c r="H179" i="7"/>
  <c r="I178" i="7"/>
  <c r="J178" i="7" s="1"/>
  <c r="H178" i="7"/>
  <c r="I177" i="7"/>
  <c r="J177" i="7" s="1"/>
  <c r="H177" i="7"/>
  <c r="I176" i="7"/>
  <c r="J176" i="7" s="1"/>
  <c r="H176" i="7"/>
  <c r="I175" i="7"/>
  <c r="J175" i="7" s="1"/>
  <c r="H175" i="7"/>
  <c r="I174" i="7"/>
  <c r="H174" i="7"/>
  <c r="J174" i="7" s="1"/>
  <c r="I173" i="7"/>
  <c r="H173" i="7"/>
  <c r="I172" i="7"/>
  <c r="H172" i="7"/>
  <c r="I171" i="7"/>
  <c r="H171" i="7"/>
  <c r="I170" i="7"/>
  <c r="J170" i="7" s="1"/>
  <c r="H170" i="7"/>
  <c r="I169" i="7"/>
  <c r="H169" i="7"/>
  <c r="I168" i="7"/>
  <c r="J168" i="7" s="1"/>
  <c r="H168" i="7"/>
  <c r="I167" i="7"/>
  <c r="H167" i="7"/>
  <c r="I166" i="7"/>
  <c r="J166" i="7" s="1"/>
  <c r="H166" i="7"/>
  <c r="I165" i="7"/>
  <c r="H165" i="7"/>
  <c r="I164" i="7"/>
  <c r="H164" i="7"/>
  <c r="I163" i="7"/>
  <c r="H163" i="7"/>
  <c r="I162" i="7"/>
  <c r="J162" i="7" s="1"/>
  <c r="H162" i="7"/>
  <c r="I161" i="7"/>
  <c r="J161" i="7" s="1"/>
  <c r="H161" i="7"/>
  <c r="I160" i="7"/>
  <c r="H160" i="7"/>
  <c r="I159" i="7"/>
  <c r="J159" i="7" s="1"/>
  <c r="H159" i="7"/>
  <c r="I158" i="7"/>
  <c r="J158" i="7" s="1"/>
  <c r="H158" i="7"/>
  <c r="I157" i="7"/>
  <c r="H157" i="7"/>
  <c r="I156" i="7"/>
  <c r="H156" i="7"/>
  <c r="I155" i="7"/>
  <c r="H155" i="7"/>
  <c r="I154" i="7"/>
  <c r="J154" i="7" s="1"/>
  <c r="H154" i="7"/>
  <c r="I153" i="7"/>
  <c r="H153" i="7"/>
  <c r="I152" i="7"/>
  <c r="J152" i="7" s="1"/>
  <c r="H152" i="7"/>
  <c r="I151" i="7"/>
  <c r="H151" i="7"/>
  <c r="J150" i="7"/>
  <c r="I150" i="7"/>
  <c r="H150" i="7"/>
  <c r="I149" i="7"/>
  <c r="H149" i="7"/>
  <c r="I148" i="7"/>
  <c r="H148" i="7"/>
  <c r="I147" i="7"/>
  <c r="H147" i="7"/>
  <c r="I146" i="7"/>
  <c r="J146" i="7" s="1"/>
  <c r="H146" i="7"/>
  <c r="I145" i="7"/>
  <c r="J145" i="7" s="1"/>
  <c r="H145" i="7"/>
  <c r="I144" i="7"/>
  <c r="H144" i="7"/>
  <c r="I143" i="7"/>
  <c r="J143" i="7" s="1"/>
  <c r="H143" i="7"/>
  <c r="I142" i="7"/>
  <c r="J142" i="7" s="1"/>
  <c r="H142" i="7"/>
  <c r="I141" i="7"/>
  <c r="H141" i="7"/>
  <c r="I140" i="7"/>
  <c r="H140" i="7"/>
  <c r="I139" i="7"/>
  <c r="H139" i="7"/>
  <c r="I138" i="7"/>
  <c r="J138" i="7" s="1"/>
  <c r="H138" i="7"/>
  <c r="I137" i="7"/>
  <c r="H137" i="7"/>
  <c r="I136" i="7"/>
  <c r="J136" i="7" s="1"/>
  <c r="H136" i="7"/>
  <c r="I135" i="7"/>
  <c r="H135" i="7"/>
  <c r="I134" i="7"/>
  <c r="J134" i="7" s="1"/>
  <c r="H134" i="7"/>
  <c r="I133" i="7"/>
  <c r="H133" i="7"/>
  <c r="I132" i="7"/>
  <c r="H132" i="7"/>
  <c r="I131" i="7"/>
  <c r="H131" i="7"/>
  <c r="I130" i="7"/>
  <c r="J130" i="7" s="1"/>
  <c r="H130" i="7"/>
  <c r="I129" i="7"/>
  <c r="J129" i="7" s="1"/>
  <c r="H129" i="7"/>
  <c r="I128" i="7"/>
  <c r="H128" i="7"/>
  <c r="I127" i="7"/>
  <c r="J127" i="7" s="1"/>
  <c r="H127" i="7"/>
  <c r="I126" i="7"/>
  <c r="J126" i="7" s="1"/>
  <c r="H126" i="7"/>
  <c r="I125" i="7"/>
  <c r="H125" i="7"/>
  <c r="I124" i="7"/>
  <c r="H124" i="7"/>
  <c r="I123" i="7"/>
  <c r="H123" i="7"/>
  <c r="I122" i="7"/>
  <c r="J122" i="7" s="1"/>
  <c r="H122" i="7"/>
  <c r="I121" i="7"/>
  <c r="H121" i="7"/>
  <c r="I120" i="7"/>
  <c r="J120" i="7" s="1"/>
  <c r="H120" i="7"/>
  <c r="I119" i="7"/>
  <c r="H119" i="7"/>
  <c r="I118" i="7"/>
  <c r="J118" i="7" s="1"/>
  <c r="H118" i="7"/>
  <c r="I117" i="7"/>
  <c r="H117" i="7"/>
  <c r="I116" i="7"/>
  <c r="H116" i="7"/>
  <c r="I115" i="7"/>
  <c r="H115" i="7"/>
  <c r="I114" i="7"/>
  <c r="J114" i="7" s="1"/>
  <c r="H114" i="7"/>
  <c r="I113" i="7"/>
  <c r="J113" i="7" s="1"/>
  <c r="H113" i="7"/>
  <c r="I112" i="7"/>
  <c r="H112" i="7"/>
  <c r="I111" i="7"/>
  <c r="J111" i="7" s="1"/>
  <c r="H111" i="7"/>
  <c r="I110" i="7"/>
  <c r="J110" i="7" s="1"/>
  <c r="H110" i="7"/>
  <c r="I109" i="7"/>
  <c r="H109" i="7"/>
  <c r="I108" i="7"/>
  <c r="H108" i="7"/>
  <c r="I107" i="7"/>
  <c r="H107" i="7"/>
  <c r="I106" i="7"/>
  <c r="J106" i="7" s="1"/>
  <c r="H106" i="7"/>
  <c r="I105" i="7"/>
  <c r="H105" i="7"/>
  <c r="I104" i="7"/>
  <c r="J104" i="7" s="1"/>
  <c r="H104" i="7"/>
  <c r="I103" i="7"/>
  <c r="H103" i="7"/>
  <c r="I102" i="7"/>
  <c r="J102" i="7" s="1"/>
  <c r="H102" i="7"/>
  <c r="I101" i="7"/>
  <c r="H101" i="7"/>
  <c r="I100" i="7"/>
  <c r="H100" i="7"/>
  <c r="I99" i="7"/>
  <c r="H99" i="7"/>
  <c r="I98" i="7"/>
  <c r="J98" i="7" s="1"/>
  <c r="H98" i="7"/>
  <c r="I97" i="7"/>
  <c r="J97" i="7" s="1"/>
  <c r="H97" i="7"/>
  <c r="I96" i="7"/>
  <c r="H96" i="7"/>
  <c r="I95" i="7"/>
  <c r="J95" i="7" s="1"/>
  <c r="H95" i="7"/>
  <c r="I94" i="7"/>
  <c r="J94" i="7" s="1"/>
  <c r="H94" i="7"/>
  <c r="I93" i="7"/>
  <c r="J93" i="7" s="1"/>
  <c r="H93" i="7"/>
  <c r="I92" i="7"/>
  <c r="J92" i="7" s="1"/>
  <c r="H92" i="7"/>
  <c r="I91" i="7"/>
  <c r="J91" i="7" s="1"/>
  <c r="H91" i="7"/>
  <c r="J90" i="7"/>
  <c r="I90" i="7"/>
  <c r="H90" i="7"/>
  <c r="I89" i="7"/>
  <c r="J89" i="7" s="1"/>
  <c r="H89" i="7"/>
  <c r="I88" i="7"/>
  <c r="J88" i="7" s="1"/>
  <c r="H88" i="7"/>
  <c r="I87" i="7"/>
  <c r="J87" i="7" s="1"/>
  <c r="H87" i="7"/>
  <c r="J86" i="7"/>
  <c r="I86" i="7"/>
  <c r="H86" i="7"/>
  <c r="I85" i="7"/>
  <c r="J85" i="7" s="1"/>
  <c r="H85" i="7"/>
  <c r="I84" i="7"/>
  <c r="J84" i="7" s="1"/>
  <c r="H84" i="7"/>
  <c r="I83" i="7"/>
  <c r="J83" i="7" s="1"/>
  <c r="H83" i="7"/>
  <c r="J82" i="7"/>
  <c r="I82" i="7"/>
  <c r="H82" i="7"/>
  <c r="I81" i="7"/>
  <c r="J81" i="7" s="1"/>
  <c r="H81" i="7"/>
  <c r="I80" i="7"/>
  <c r="J80" i="7" s="1"/>
  <c r="H80" i="7"/>
  <c r="I79" i="7"/>
  <c r="J79" i="7" s="1"/>
  <c r="H79" i="7"/>
  <c r="J78" i="7"/>
  <c r="I78" i="7"/>
  <c r="H78" i="7"/>
  <c r="I77" i="7"/>
  <c r="J77" i="7" s="1"/>
  <c r="H77" i="7"/>
  <c r="I76" i="7"/>
  <c r="J76" i="7" s="1"/>
  <c r="H76" i="7"/>
  <c r="I75" i="7"/>
  <c r="J75" i="7" s="1"/>
  <c r="H75" i="7"/>
  <c r="J74" i="7"/>
  <c r="I74" i="7"/>
  <c r="H74" i="7"/>
  <c r="I73" i="7"/>
  <c r="J73" i="7" s="1"/>
  <c r="H73" i="7"/>
  <c r="I72" i="7"/>
  <c r="J72" i="7" s="1"/>
  <c r="H72" i="7"/>
  <c r="I71" i="7"/>
  <c r="J71" i="7" s="1"/>
  <c r="H71" i="7"/>
  <c r="J70" i="7"/>
  <c r="I70" i="7"/>
  <c r="H70" i="7"/>
  <c r="I69" i="7"/>
  <c r="J69" i="7" s="1"/>
  <c r="H69" i="7"/>
  <c r="I68" i="7"/>
  <c r="J68" i="7" s="1"/>
  <c r="H68" i="7"/>
  <c r="I67" i="7"/>
  <c r="J67" i="7" s="1"/>
  <c r="H67" i="7"/>
  <c r="J66" i="7"/>
  <c r="I66" i="7"/>
  <c r="H66" i="7"/>
  <c r="I65" i="7"/>
  <c r="J65" i="7" s="1"/>
  <c r="H65" i="7"/>
  <c r="I64" i="7"/>
  <c r="J64" i="7" s="1"/>
  <c r="H64" i="7"/>
  <c r="I63" i="7"/>
  <c r="J63" i="7" s="1"/>
  <c r="H63" i="7"/>
  <c r="J62" i="7"/>
  <c r="I62" i="7"/>
  <c r="H62" i="7"/>
  <c r="I61" i="7"/>
  <c r="J61" i="7" s="1"/>
  <c r="H61" i="7"/>
  <c r="I60" i="7"/>
  <c r="J60" i="7" s="1"/>
  <c r="H60" i="7"/>
  <c r="I59" i="7"/>
  <c r="J59" i="7" s="1"/>
  <c r="H59" i="7"/>
  <c r="J58" i="7"/>
  <c r="I58" i="7"/>
  <c r="H58" i="7"/>
  <c r="I57" i="7"/>
  <c r="J57" i="7" s="1"/>
  <c r="H57" i="7"/>
  <c r="I56" i="7"/>
  <c r="J56" i="7" s="1"/>
  <c r="H56" i="7"/>
  <c r="I55" i="7"/>
  <c r="J55" i="7" s="1"/>
  <c r="H55" i="7"/>
  <c r="J54" i="7"/>
  <c r="I54" i="7"/>
  <c r="H54" i="7"/>
  <c r="I53" i="7"/>
  <c r="J53" i="7" s="1"/>
  <c r="H53" i="7"/>
  <c r="I52" i="7"/>
  <c r="J52" i="7" s="1"/>
  <c r="H52" i="7"/>
  <c r="I51" i="7"/>
  <c r="J51" i="7" s="1"/>
  <c r="H51" i="7"/>
  <c r="J50" i="7"/>
  <c r="I50" i="7"/>
  <c r="H50" i="7"/>
  <c r="I49" i="7"/>
  <c r="J49" i="7" s="1"/>
  <c r="H49" i="7"/>
  <c r="I48" i="7"/>
  <c r="J48" i="7" s="1"/>
  <c r="H48" i="7"/>
  <c r="I47" i="7"/>
  <c r="J47" i="7" s="1"/>
  <c r="H47" i="7"/>
  <c r="J46" i="7"/>
  <c r="I46" i="7"/>
  <c r="H46" i="7"/>
  <c r="I45" i="7"/>
  <c r="J45" i="7" s="1"/>
  <c r="H45" i="7"/>
  <c r="I44" i="7"/>
  <c r="J44" i="7" s="1"/>
  <c r="H44" i="7"/>
  <c r="I43" i="7"/>
  <c r="J43" i="7" s="1"/>
  <c r="H43" i="7"/>
  <c r="J42" i="7"/>
  <c r="I42" i="7"/>
  <c r="H42" i="7"/>
  <c r="I41" i="7"/>
  <c r="J41" i="7" s="1"/>
  <c r="H41" i="7"/>
  <c r="I40" i="7"/>
  <c r="J40" i="7" s="1"/>
  <c r="H40" i="7"/>
  <c r="I39" i="7"/>
  <c r="J39" i="7" s="1"/>
  <c r="H39" i="7"/>
  <c r="J38" i="7"/>
  <c r="I38" i="7"/>
  <c r="H38" i="7"/>
  <c r="I37" i="7"/>
  <c r="J37" i="7" s="1"/>
  <c r="H37" i="7"/>
  <c r="I36" i="7"/>
  <c r="J36" i="7" s="1"/>
  <c r="H36" i="7"/>
  <c r="I35" i="7"/>
  <c r="J35" i="7" s="1"/>
  <c r="H35" i="7"/>
  <c r="J34" i="7"/>
  <c r="I34" i="7"/>
  <c r="H34" i="7"/>
  <c r="I33" i="7"/>
  <c r="J33" i="7" s="1"/>
  <c r="H33" i="7"/>
  <c r="I32" i="7"/>
  <c r="J32" i="7" s="1"/>
  <c r="H32" i="7"/>
  <c r="I31" i="7"/>
  <c r="J31" i="7" s="1"/>
  <c r="H31" i="7"/>
  <c r="J30" i="7"/>
  <c r="I30" i="7"/>
  <c r="H30" i="7"/>
  <c r="I29" i="7"/>
  <c r="J29" i="7" s="1"/>
  <c r="H29" i="7"/>
  <c r="I28" i="7"/>
  <c r="J28" i="7" s="1"/>
  <c r="H28" i="7"/>
  <c r="I27" i="7"/>
  <c r="J27" i="7" s="1"/>
  <c r="H27" i="7"/>
  <c r="J26" i="7"/>
  <c r="I26" i="7"/>
  <c r="H26" i="7"/>
  <c r="I25" i="7"/>
  <c r="J25" i="7" s="1"/>
  <c r="H25" i="7"/>
  <c r="I24" i="7"/>
  <c r="J24" i="7" s="1"/>
  <c r="H24" i="7"/>
  <c r="I23" i="7"/>
  <c r="J23" i="7" s="1"/>
  <c r="H23" i="7"/>
  <c r="J22" i="7"/>
  <c r="I22" i="7"/>
  <c r="H22" i="7"/>
  <c r="I21" i="7"/>
  <c r="J21" i="7" s="1"/>
  <c r="H21" i="7"/>
  <c r="I20" i="7"/>
  <c r="J20" i="7" s="1"/>
  <c r="H20" i="7"/>
  <c r="I19" i="7"/>
  <c r="J19" i="7" s="1"/>
  <c r="H19" i="7"/>
  <c r="J18" i="7"/>
  <c r="I18" i="7"/>
  <c r="H18" i="7"/>
  <c r="I17" i="7"/>
  <c r="J17" i="7" s="1"/>
  <c r="H17" i="7"/>
  <c r="I16" i="7"/>
  <c r="J16" i="7" s="1"/>
  <c r="H16" i="7"/>
  <c r="I15" i="7"/>
  <c r="J15" i="7" s="1"/>
  <c r="H15" i="7"/>
  <c r="J14" i="7"/>
  <c r="I14" i="7"/>
  <c r="H14" i="7"/>
  <c r="I13" i="7"/>
  <c r="J13" i="7" s="1"/>
  <c r="H13" i="7"/>
  <c r="I12" i="7"/>
  <c r="J12" i="7" s="1"/>
  <c r="H12" i="7"/>
  <c r="I11" i="7"/>
  <c r="J11" i="7" s="1"/>
  <c r="H11" i="7"/>
  <c r="J10" i="7"/>
  <c r="I10" i="7"/>
  <c r="I9" i="7"/>
  <c r="J9" i="7" s="1"/>
  <c r="H9" i="7"/>
  <c r="I8" i="7"/>
  <c r="J8" i="7" s="1"/>
  <c r="H8" i="7"/>
  <c r="J7" i="7"/>
  <c r="I7" i="7"/>
  <c r="H7" i="7"/>
  <c r="I6" i="7"/>
  <c r="J6" i="7" s="1"/>
  <c r="H6" i="7"/>
  <c r="I5" i="7"/>
  <c r="J5" i="7" s="1"/>
  <c r="H5" i="7"/>
  <c r="I4" i="7"/>
  <c r="J4" i="7" s="1"/>
  <c r="H4" i="7"/>
  <c r="J3" i="7"/>
  <c r="I3" i="7"/>
  <c r="H3" i="7"/>
  <c r="J99" i="7" l="1"/>
  <c r="J101" i="7"/>
  <c r="J108" i="7"/>
  <c r="J115" i="7"/>
  <c r="J117" i="7"/>
  <c r="J124" i="7"/>
  <c r="J131" i="7"/>
  <c r="J133" i="7"/>
  <c r="J140" i="7"/>
  <c r="J147" i="7"/>
  <c r="J149" i="7"/>
  <c r="J156" i="7"/>
  <c r="J163" i="7"/>
  <c r="J165" i="7"/>
  <c r="J96" i="7"/>
  <c r="J103" i="7"/>
  <c r="J105" i="7"/>
  <c r="J112" i="7"/>
  <c r="J119" i="7"/>
  <c r="J121" i="7"/>
  <c r="J128" i="7"/>
  <c r="J135" i="7"/>
  <c r="J137" i="7"/>
  <c r="J144" i="7"/>
  <c r="J151" i="7"/>
  <c r="J153" i="7"/>
  <c r="J160" i="7"/>
  <c r="J167" i="7"/>
  <c r="J169" i="7"/>
  <c r="J100" i="7"/>
  <c r="J107" i="7"/>
  <c r="J109" i="7"/>
  <c r="J116" i="7"/>
  <c r="J123" i="7"/>
  <c r="J125" i="7"/>
  <c r="J132" i="7"/>
  <c r="J139" i="7"/>
  <c r="J141" i="7"/>
  <c r="J148" i="7"/>
  <c r="J155" i="7"/>
  <c r="J157" i="7"/>
  <c r="J164" i="7"/>
  <c r="J171" i="7"/>
  <c r="J173" i="7"/>
  <c r="J179" i="7"/>
  <c r="J172" i="7"/>
  <c r="K92" i="5"/>
  <c r="K88" i="5"/>
  <c r="K86" i="5"/>
  <c r="K84" i="5"/>
  <c r="K82" i="5"/>
  <c r="K80" i="5"/>
  <c r="K78" i="5"/>
  <c r="K76" i="5"/>
  <c r="K72" i="5"/>
  <c r="K70" i="5"/>
  <c r="K68" i="5"/>
  <c r="K66" i="5"/>
  <c r="K64" i="5"/>
  <c r="K62" i="5"/>
  <c r="K60" i="5"/>
  <c r="K56" i="5"/>
  <c r="K54" i="5"/>
  <c r="K52" i="5"/>
  <c r="K50" i="5"/>
  <c r="K48" i="5"/>
  <c r="K46" i="5"/>
  <c r="K44" i="5"/>
  <c r="K40" i="5"/>
  <c r="K38" i="5"/>
  <c r="K36" i="5"/>
  <c r="K34" i="5"/>
  <c r="K32" i="5"/>
  <c r="K30" i="5"/>
  <c r="K28" i="5"/>
  <c r="K24" i="5"/>
  <c r="K22" i="5"/>
  <c r="K20" i="5"/>
  <c r="K18" i="5"/>
  <c r="K16" i="5"/>
  <c r="K14" i="5"/>
  <c r="K12" i="5"/>
  <c r="K10" i="5"/>
  <c r="K6" i="5"/>
  <c r="K11" i="5" l="1"/>
  <c r="K19" i="5"/>
  <c r="K23" i="5"/>
  <c r="K27" i="5"/>
  <c r="K35" i="5"/>
  <c r="K39" i="5"/>
  <c r="K43" i="5"/>
  <c r="K51" i="5"/>
  <c r="K55" i="5"/>
  <c r="K59" i="5"/>
  <c r="K67" i="5"/>
  <c r="K71" i="5"/>
  <c r="K75" i="5"/>
  <c r="K83" i="5"/>
  <c r="K87" i="5"/>
  <c r="K91" i="5"/>
  <c r="K109" i="5"/>
  <c r="K157" i="5"/>
  <c r="K3" i="5"/>
  <c r="K5" i="5"/>
  <c r="K7" i="5"/>
  <c r="K163" i="5"/>
  <c r="K167" i="5"/>
  <c r="K173" i="5"/>
  <c r="K107" i="5"/>
  <c r="K121" i="5"/>
  <c r="K139" i="5"/>
  <c r="K143" i="5"/>
  <c r="K155" i="5"/>
  <c r="K118" i="5"/>
  <c r="K122" i="5"/>
  <c r="K126" i="5"/>
  <c r="K128" i="5"/>
  <c r="K130" i="5"/>
  <c r="K93" i="5"/>
  <c r="K113" i="5"/>
  <c r="K115" i="5"/>
  <c r="K125" i="5"/>
  <c r="K131" i="5"/>
  <c r="K135" i="5"/>
  <c r="K4" i="5"/>
  <c r="K8" i="5"/>
  <c r="K9" i="5"/>
  <c r="K13" i="5"/>
  <c r="K15" i="5"/>
  <c r="K17" i="5"/>
  <c r="K21" i="5"/>
  <c r="K25" i="5"/>
  <c r="K26" i="5"/>
  <c r="K29" i="5"/>
  <c r="K31" i="5"/>
  <c r="K33" i="5"/>
  <c r="K37" i="5"/>
  <c r="K41" i="5"/>
  <c r="K42" i="5"/>
  <c r="K45" i="5"/>
  <c r="K47" i="5"/>
  <c r="K49" i="5"/>
  <c r="K53" i="5"/>
  <c r="K57" i="5"/>
  <c r="K58" i="5"/>
  <c r="K61" i="5"/>
  <c r="K63" i="5"/>
  <c r="K65" i="5"/>
  <c r="K69" i="5"/>
  <c r="K73" i="5"/>
  <c r="K74" i="5"/>
  <c r="K77" i="5"/>
  <c r="K79" i="5"/>
  <c r="K81" i="5"/>
  <c r="K85" i="5"/>
  <c r="K89" i="5"/>
  <c r="K90" i="5"/>
  <c r="K106" i="5"/>
  <c r="K119" i="5"/>
  <c r="K123" i="5"/>
  <c r="K127" i="5"/>
  <c r="K138" i="5"/>
  <c r="K142" i="5"/>
  <c r="K144" i="5"/>
  <c r="K146" i="5"/>
  <c r="K150" i="5"/>
  <c r="K154" i="5"/>
  <c r="K177" i="5"/>
  <c r="K179" i="5"/>
  <c r="K170" i="5"/>
  <c r="K99" i="5"/>
  <c r="K103" i="5"/>
  <c r="K137" i="5"/>
  <c r="K141" i="5"/>
  <c r="K147" i="5"/>
  <c r="K151" i="5"/>
  <c r="K153" i="5"/>
  <c r="K171" i="5"/>
  <c r="K134" i="5"/>
  <c r="K94" i="5"/>
  <c r="K96" i="5"/>
  <c r="K98" i="5"/>
  <c r="K105" i="5"/>
  <c r="K110" i="5"/>
  <c r="K112" i="5"/>
  <c r="K114" i="5"/>
  <c r="K145" i="5"/>
  <c r="K158" i="5"/>
  <c r="K160" i="5"/>
  <c r="K162" i="5"/>
  <c r="K169" i="5"/>
  <c r="K174" i="5"/>
  <c r="K176" i="5"/>
  <c r="K178" i="5"/>
  <c r="K95" i="5"/>
  <c r="K102" i="5"/>
  <c r="K111" i="5"/>
  <c r="K159" i="5"/>
  <c r="K166" i="5"/>
  <c r="K175" i="5"/>
  <c r="K108" i="5"/>
  <c r="K117" i="5"/>
  <c r="K140" i="5"/>
  <c r="K149" i="5"/>
  <c r="K172" i="5"/>
  <c r="K97" i="5"/>
  <c r="K129" i="5"/>
  <c r="K161" i="5"/>
  <c r="K101" i="5"/>
  <c r="K124" i="5"/>
  <c r="K133" i="5"/>
  <c r="K156" i="5"/>
  <c r="K165" i="5"/>
  <c r="K104" i="5"/>
  <c r="K120" i="5"/>
  <c r="K136" i="5"/>
  <c r="K152" i="5"/>
  <c r="K168" i="5"/>
  <c r="K100" i="5"/>
  <c r="K116" i="5"/>
  <c r="K132" i="5"/>
  <c r="K148" i="5"/>
  <c r="K164" i="5"/>
  <c r="K180" i="5"/>
</calcChain>
</file>

<file path=xl/sharedStrings.xml><?xml version="1.0" encoding="utf-8"?>
<sst xmlns="http://schemas.openxmlformats.org/spreadsheetml/2006/main" count="2095" uniqueCount="476">
  <si>
    <t>RBS</t>
  </si>
  <si>
    <t>Rep1</t>
  </si>
  <si>
    <t>Rep2</t>
  </si>
  <si>
    <t>Rep3</t>
  </si>
  <si>
    <t>AVERAGE</t>
  </si>
  <si>
    <t>STD</t>
  </si>
  <si>
    <t>PERC</t>
  </si>
  <si>
    <t>TTTAAGAAGGAGATATACAT</t>
  </si>
  <si>
    <t>CTTAAGAAGGAGATATACAT</t>
  </si>
  <si>
    <t>GTTAAGAAGGAGATATACAT</t>
  </si>
  <si>
    <t>ATTAAGAAGGAGATATACAT</t>
  </si>
  <si>
    <t>TCTAAGAAGGAGATATACAT</t>
  </si>
  <si>
    <t>TGTAAGAAGGAGATATACAT</t>
  </si>
  <si>
    <t>TATAAGAAGGAGATATACAT</t>
  </si>
  <si>
    <t>TTGAAGAAGGAGATATACAT</t>
  </si>
  <si>
    <t>TTAAAGAAGGAGATATACAT</t>
  </si>
  <si>
    <t>TTTCAGAAGGAGATATACAT</t>
  </si>
  <si>
    <t>TTTGAGAAGGAGATATACAT</t>
  </si>
  <si>
    <t>TTTTAGAAGGAGATATACAT</t>
  </si>
  <si>
    <t>TTTACGAAGGAGATATACAT</t>
  </si>
  <si>
    <t>TTTAGGAAGGAGATATACAT</t>
  </si>
  <si>
    <t>TTTATGAAGGAGATATACAT</t>
  </si>
  <si>
    <t>TTTAACAAGGAGATATACAT</t>
  </si>
  <si>
    <t>TTTAAAAAGGAGATATACAT</t>
  </si>
  <si>
    <t>TTTAATAAGGAGATATACAT</t>
  </si>
  <si>
    <t>TTTAAGCAGGAGATATACAT</t>
  </si>
  <si>
    <t>TTTAAGGAGGAGATATACAT</t>
  </si>
  <si>
    <t>TTTAAGTAGGAGATATACAT</t>
  </si>
  <si>
    <t>TTTAAGACGGAGATATACAT</t>
  </si>
  <si>
    <t>TTTAAGAGGGAGATATACAT</t>
  </si>
  <si>
    <t>TTTAAGATGGAGATATACAT</t>
  </si>
  <si>
    <t>TTTAAGAACGAGATATACAT</t>
  </si>
  <si>
    <t>TTTAAGAAAGAGATATACAT</t>
  </si>
  <si>
    <t>TTTAAGAATGAGATATACAT</t>
  </si>
  <si>
    <t>TTTAAGAAGCAGATATACAT</t>
  </si>
  <si>
    <t>TTTAAGAAGAAGATATACAT</t>
  </si>
  <si>
    <t>TTTAAGAAGTAGATATACAT</t>
  </si>
  <si>
    <t>TTTAAGAAGGCGATATACAT</t>
  </si>
  <si>
    <t>TTTAAGAAGGGGATATACAT</t>
  </si>
  <si>
    <t>TTTAAGAAGGTGATATACAT</t>
  </si>
  <si>
    <t>TTTAAGAAGGACATATACAT</t>
  </si>
  <si>
    <t>TTTAAGAAGGAAATATACAT</t>
  </si>
  <si>
    <t>TTTAAGAAGGATATATACAT</t>
  </si>
  <si>
    <t>TTTAAGAAGGAGCTATACAT</t>
  </si>
  <si>
    <t>TTTAAGAAGGAGGTATACAT</t>
  </si>
  <si>
    <t>TTTAAGAAGGAGTTATACAT</t>
  </si>
  <si>
    <t>TTTAAGAAGGAGACATACAT</t>
  </si>
  <si>
    <t>TTTAAGAAGGAGAGATACAT</t>
  </si>
  <si>
    <t>TTTAAGAAGGAGAAATACAT</t>
  </si>
  <si>
    <t>TTTAAGAAGGAGATCTACAT</t>
  </si>
  <si>
    <t>TTTAAGAAGGAGATGTACAT</t>
  </si>
  <si>
    <t>TTTAAGAAGGAGATTTACAT</t>
  </si>
  <si>
    <t>TTTAAGAAGGAGATACACAT</t>
  </si>
  <si>
    <t>TTTAAGAAGGAGATAGACAT</t>
  </si>
  <si>
    <t>TTTAAGAAGGAGATAAACAT</t>
  </si>
  <si>
    <t>TTTAAGAAGGAGATATCCAT</t>
  </si>
  <si>
    <t>TTTAAGAAGGAGATATGCAT</t>
  </si>
  <si>
    <t>TTTAAGAAGGAGATATTCAT</t>
  </si>
  <si>
    <t>TTTAAGAAGGAGATATAAAT</t>
  </si>
  <si>
    <t>TTTAAGAAGGAGATATAGAT</t>
  </si>
  <si>
    <t>TTTAAGAAGGAGATATATAT</t>
  </si>
  <si>
    <t>TTTAAGAAGGAGATATACCT</t>
  </si>
  <si>
    <t>TTTAAGAAGGAGATATACGT</t>
  </si>
  <si>
    <t>TTTAAGAAGGAGATATACTT</t>
  </si>
  <si>
    <t>TTTAAGAAGGAGATATACAC</t>
  </si>
  <si>
    <t>TTTAAGAAGGAGATATACAG</t>
  </si>
  <si>
    <t>TTTAAGAAGGAGATATACAA</t>
  </si>
  <si>
    <t>TTTAAGAGTTGACTATACAT</t>
  </si>
  <si>
    <t>TTTAAGATACCTGTATACAT</t>
  </si>
  <si>
    <t>TTTAAGAGAAGCGTATACAT</t>
  </si>
  <si>
    <t>TTTAAGAGTATGCTATACAT</t>
  </si>
  <si>
    <t>TTTAAGATCACTTTATACAT</t>
  </si>
  <si>
    <t>TTTAAGAGAAGCCTATACAT</t>
  </si>
  <si>
    <t>TTTAAGAATAGAATATACAT</t>
  </si>
  <si>
    <t>TTTAAGATCTGACTATACAT</t>
  </si>
  <si>
    <t>TTTAAGATAAGTATATACAT</t>
  </si>
  <si>
    <t>TTTAAGAGATAAATATACAT</t>
  </si>
  <si>
    <t>TTTAAGAGGTCAATATACAT</t>
  </si>
  <si>
    <t>TTTAAGACGATCCTATACAT</t>
  </si>
  <si>
    <t>TTTAAGAACAGACTATACAT</t>
  </si>
  <si>
    <t>TTTAAGAGTTATATATACAT</t>
  </si>
  <si>
    <t>TTTAAGAGGAACATATACAT</t>
  </si>
  <si>
    <t>TTTAAGACCCGAATATACAT</t>
  </si>
  <si>
    <t>TTTAAGAAATGTCTATACAT</t>
  </si>
  <si>
    <t>TTTAAGACGTACCTATACAT</t>
  </si>
  <si>
    <t>TTTAAGAACCGTGTATACAT</t>
  </si>
  <si>
    <t>TTTAAGAGGACACTATACAT</t>
  </si>
  <si>
    <t>TTTAAGAATCCCATATACAT</t>
  </si>
  <si>
    <t>TTTAAGAGAGCGATATACAT</t>
  </si>
  <si>
    <t>TTTAAGAATATGCTATACAT</t>
  </si>
  <si>
    <t>TTTAAGACAACATTATACAT</t>
  </si>
  <si>
    <t>TTTAAGAGCTACATATACAT</t>
  </si>
  <si>
    <t>TTTAAGAGAAGACTATACAT</t>
  </si>
  <si>
    <t>TTTAAGACTCCGTTATACAT</t>
  </si>
  <si>
    <t>TTTAAGATTACTATATACAT</t>
  </si>
  <si>
    <t>TTTAAGACGAGACTATACAT</t>
  </si>
  <si>
    <t>Name</t>
  </si>
  <si>
    <t>Rep4</t>
  </si>
  <si>
    <t>Rep5</t>
  </si>
  <si>
    <t>Group</t>
  </si>
  <si>
    <t>Usable</t>
  </si>
  <si>
    <t>Replicates</t>
  </si>
  <si>
    <t>RBS_1by1_0</t>
  </si>
  <si>
    <t>reference</t>
  </si>
  <si>
    <t>Yes</t>
  </si>
  <si>
    <t>2,4,5</t>
  </si>
  <si>
    <t>01-Well-A1</t>
  </si>
  <si>
    <t>RBS_1by1_1</t>
  </si>
  <si>
    <t>bps_noncore</t>
  </si>
  <si>
    <t>01-Well-A2</t>
  </si>
  <si>
    <t>RBS_1by1_2</t>
  </si>
  <si>
    <t>01-Well-A3</t>
  </si>
  <si>
    <t>RBS_1by1_3</t>
  </si>
  <si>
    <t>01-Well-A4</t>
  </si>
  <si>
    <t>RBS_1by1_4</t>
  </si>
  <si>
    <t>01-Well-A5</t>
  </si>
  <si>
    <t>RBS_1by1_5</t>
  </si>
  <si>
    <t>01-Well-A6</t>
  </si>
  <si>
    <t>RBS_1by1_6</t>
  </si>
  <si>
    <t>01-Well-A7</t>
  </si>
  <si>
    <t>ttcaagaaggagatatacat</t>
  </si>
  <si>
    <t>RBS_1by1_7</t>
  </si>
  <si>
    <t>No</t>
  </si>
  <si>
    <t>01-Well-A8</t>
  </si>
  <si>
    <t>RBS_1by1_8</t>
  </si>
  <si>
    <t>01-Well-A9</t>
  </si>
  <si>
    <t>RBS_1by1_9</t>
  </si>
  <si>
    <t>01-Well-A10</t>
  </si>
  <si>
    <t>RBS_1by1_10</t>
  </si>
  <si>
    <t>01-Well-A11</t>
  </si>
  <si>
    <t>RBS_1by1_11</t>
  </si>
  <si>
    <t>01-Well-A12</t>
  </si>
  <si>
    <t>RBS_1by1_12</t>
  </si>
  <si>
    <t>01-Well-B1</t>
  </si>
  <si>
    <t>RBS_1by1_13</t>
  </si>
  <si>
    <t>01-Well-B2</t>
  </si>
  <si>
    <t>RBS_1by1_14</t>
  </si>
  <si>
    <t>01-Well-B3</t>
  </si>
  <si>
    <t>RBS_1by1_15</t>
  </si>
  <si>
    <t>01-Well-B4</t>
  </si>
  <si>
    <t>RBS_1by1_16</t>
  </si>
  <si>
    <t>01-Well-B5</t>
  </si>
  <si>
    <t>RBS_1by1_17</t>
  </si>
  <si>
    <t>01-Well-B6</t>
  </si>
  <si>
    <t>RBS_1by1_18</t>
  </si>
  <si>
    <t>01-Well-B7</t>
  </si>
  <si>
    <t>RBS_1by1_19</t>
  </si>
  <si>
    <t>01-Well-B8</t>
  </si>
  <si>
    <t>RBS_1by1_20</t>
  </si>
  <si>
    <t>01-Well-B9</t>
  </si>
  <si>
    <t>RBS_1by1_21</t>
  </si>
  <si>
    <t>bps_core</t>
  </si>
  <si>
    <t>01-Well-B10</t>
  </si>
  <si>
    <t>RBS_1by1_22</t>
  </si>
  <si>
    <t>01-Well-B11</t>
  </si>
  <si>
    <t>RBS_1by1_23</t>
  </si>
  <si>
    <t>01-Well-B12</t>
  </si>
  <si>
    <t>RBS_1by1_24</t>
  </si>
  <si>
    <t>01-Well-C1</t>
  </si>
  <si>
    <t>RBS_1by1_25</t>
  </si>
  <si>
    <t>01-Well-C2</t>
  </si>
  <si>
    <t>RBS_1by1_26</t>
  </si>
  <si>
    <t>01-Well-C3</t>
  </si>
  <si>
    <t>RBS_1by1_27</t>
  </si>
  <si>
    <t>01-Well-C4</t>
  </si>
  <si>
    <t>RBS_1by1_28</t>
  </si>
  <si>
    <t>01-Well-C5</t>
  </si>
  <si>
    <t>RBS_1by1_29</t>
  </si>
  <si>
    <t>01-Well-C6</t>
  </si>
  <si>
    <t>RBS_1by1_30</t>
  </si>
  <si>
    <t>01-Well-C7</t>
  </si>
  <si>
    <t>RBS_1by1_31</t>
  </si>
  <si>
    <t>01-Well-C8</t>
  </si>
  <si>
    <t>RBS_1by1_32</t>
  </si>
  <si>
    <t>01-Well-C9</t>
  </si>
  <si>
    <t>RBS_1by1_33</t>
  </si>
  <si>
    <t>01-Well-C10</t>
  </si>
  <si>
    <t>RBS_1by1_34</t>
  </si>
  <si>
    <t>01-Well-C11</t>
  </si>
  <si>
    <t>RBS_1by1_35</t>
  </si>
  <si>
    <t>01-Well-C12</t>
  </si>
  <si>
    <t>RBS_1by1_36</t>
  </si>
  <si>
    <t>01-Well-D1</t>
  </si>
  <si>
    <t>RBS_1by1_37</t>
  </si>
  <si>
    <t>01-Well-D2</t>
  </si>
  <si>
    <t>RBS_1by1_38</t>
  </si>
  <si>
    <t>01-Well-D3</t>
  </si>
  <si>
    <t>RBS_1by1_39</t>
  </si>
  <si>
    <t>01-Well-D4</t>
  </si>
  <si>
    <t>RBS_1by1_40</t>
  </si>
  <si>
    <t>01-Well-D5</t>
  </si>
  <si>
    <t>RBS_1by1_41</t>
  </si>
  <si>
    <t>01-Well-D6</t>
  </si>
  <si>
    <t>RBS_1by1_42</t>
  </si>
  <si>
    <t>01-Well-D7</t>
  </si>
  <si>
    <t>RBS_1by1_43</t>
  </si>
  <si>
    <t>01-Well-D8</t>
  </si>
  <si>
    <t>RBS_1by1_44</t>
  </si>
  <si>
    <t>01-Well-D9</t>
  </si>
  <si>
    <t>RBS_1by1_45</t>
  </si>
  <si>
    <t>01-Well-D10</t>
  </si>
  <si>
    <t>RBS_1by1_46</t>
  </si>
  <si>
    <t>01-Well-D11</t>
  </si>
  <si>
    <t>RBS_1by1_47</t>
  </si>
  <si>
    <t>01-Well-D12</t>
  </si>
  <si>
    <t>RBS_1by1_48</t>
  </si>
  <si>
    <t>01-Well-E1</t>
  </si>
  <si>
    <t>RBS_1by1_49</t>
  </si>
  <si>
    <t>01-Well-E2</t>
  </si>
  <si>
    <t>RBS_1by1_50</t>
  </si>
  <si>
    <t>01-Well-E3</t>
  </si>
  <si>
    <t>RBS_1by1_51</t>
  </si>
  <si>
    <t>01-Well-E4</t>
  </si>
  <si>
    <t>RBS_1by1_52</t>
  </si>
  <si>
    <t>01-Well-E5</t>
  </si>
  <si>
    <t>RBS_1by1_53</t>
  </si>
  <si>
    <t>01-Well-E6</t>
  </si>
  <si>
    <t>RBS_1by1_54</t>
  </si>
  <si>
    <t>01-Well-E7</t>
  </si>
  <si>
    <t>RBS_1by1_55</t>
  </si>
  <si>
    <t>01-Well-E8</t>
  </si>
  <si>
    <t>RBS_1by1_56</t>
  </si>
  <si>
    <t>01-Well-E9</t>
  </si>
  <si>
    <t>RBS_1by1_57</t>
  </si>
  <si>
    <t>01-Well-E10</t>
  </si>
  <si>
    <t>RBS_1by1_58</t>
  </si>
  <si>
    <t>01-Well-E11</t>
  </si>
  <si>
    <t>RBS_1by1_59</t>
  </si>
  <si>
    <t>01-Well-E12</t>
  </si>
  <si>
    <t>RBS_1by1_60</t>
  </si>
  <si>
    <t>01-Well-F1</t>
  </si>
  <si>
    <t>RBS_RU_0</t>
  </si>
  <si>
    <t>uni random</t>
  </si>
  <si>
    <t>01-Well-F2</t>
  </si>
  <si>
    <t>RBS_RU_1</t>
  </si>
  <si>
    <t>01-Well-F3</t>
  </si>
  <si>
    <t>RBS_RU_2</t>
  </si>
  <si>
    <t>01-Well-F4</t>
  </si>
  <si>
    <t>RBS_RU_3</t>
  </si>
  <si>
    <t>01-Well-F5</t>
  </si>
  <si>
    <t>RBS_RU_4</t>
  </si>
  <si>
    <t>01-Well-F6</t>
  </si>
  <si>
    <t>RBS_RU_5</t>
  </si>
  <si>
    <t>01-Well-F7</t>
  </si>
  <si>
    <t>RBS_RU_6</t>
  </si>
  <si>
    <t>01-Well-F8</t>
  </si>
  <si>
    <t>RBS_RU_7</t>
  </si>
  <si>
    <t>01-Well-F9</t>
  </si>
  <si>
    <t>RBS_RU_8</t>
  </si>
  <si>
    <t>01-Well-F10</t>
  </si>
  <si>
    <t>RBS_RU_9</t>
  </si>
  <si>
    <t>01-Well-F11</t>
  </si>
  <si>
    <t>RBS_RU_10</t>
  </si>
  <si>
    <t>01-Well-F12</t>
  </si>
  <si>
    <t>RBS_RU_11</t>
  </si>
  <si>
    <t>01-Well-G1</t>
  </si>
  <si>
    <t>RBS_RU_12</t>
  </si>
  <si>
    <t>01-Well-G2</t>
  </si>
  <si>
    <t>RBS_RU_13</t>
  </si>
  <si>
    <t>01-Well-G3</t>
  </si>
  <si>
    <t>RBS_RU_14</t>
  </si>
  <si>
    <t>01-Well-G4</t>
  </si>
  <si>
    <t>RBS_RU_15</t>
  </si>
  <si>
    <t>01-Well-G5</t>
  </si>
  <si>
    <t>RBS_RU_16</t>
  </si>
  <si>
    <t>01-Well-G6</t>
  </si>
  <si>
    <t>RBS_RU_17</t>
  </si>
  <si>
    <t>01-Well-G7</t>
  </si>
  <si>
    <t>RBS_RU_18</t>
  </si>
  <si>
    <t>01-Well-G8</t>
  </si>
  <si>
    <t>RBS_RU_19</t>
  </si>
  <si>
    <t>01-Well-G9</t>
  </si>
  <si>
    <t>RBS_RU_20</t>
  </si>
  <si>
    <t>01-Well-G10</t>
  </si>
  <si>
    <t>RBS_RU_21</t>
  </si>
  <si>
    <t>01-Well-G11</t>
  </si>
  <si>
    <t>RBS_RU_22</t>
  </si>
  <si>
    <t>01-Well-G12</t>
  </si>
  <si>
    <t>RBS_RU_23</t>
  </si>
  <si>
    <t>01-Well-H1</t>
  </si>
  <si>
    <t>RBS_RU_24</t>
  </si>
  <si>
    <t>01-Well-H2</t>
  </si>
  <si>
    <t>RBS_RU_25</t>
  </si>
  <si>
    <t>01-Well-H3</t>
  </si>
  <si>
    <t>RBS_RU_26</t>
  </si>
  <si>
    <t>01-Well-H4</t>
  </si>
  <si>
    <t>RBS_RU_27</t>
  </si>
  <si>
    <t>01-Well-H5</t>
  </si>
  <si>
    <t>RBS_RU_28</t>
  </si>
  <si>
    <t>01-Well-H6</t>
  </si>
  <si>
    <t>TTTAAGACGGATTTATACAT</t>
  </si>
  <si>
    <t>RBS_BA_00</t>
  </si>
  <si>
    <t>bandit</t>
  </si>
  <si>
    <t>1,2,3</t>
  </si>
  <si>
    <t>TTTAAGATTCGGATATACAT</t>
  </si>
  <si>
    <t>RBS_BA_01</t>
  </si>
  <si>
    <t>TTTAAGACTCGGATATACAT</t>
  </si>
  <si>
    <t>RBS_BA_02</t>
  </si>
  <si>
    <t>TTTAAGAACCGGATATACAT</t>
  </si>
  <si>
    <t>RBS_BA_03</t>
  </si>
  <si>
    <t>TTTAAGAGCCGGATATACAT</t>
  </si>
  <si>
    <t>RBS_BA_04</t>
  </si>
  <si>
    <t>TTTAAGAATCGGATATACAT</t>
  </si>
  <si>
    <t>RBS_BA_05</t>
  </si>
  <si>
    <t>TTTAAGACCGGATTATACAT</t>
  </si>
  <si>
    <t>RBS_BA_06</t>
  </si>
  <si>
    <t>TTTAAGATAAAGATATACAT</t>
  </si>
  <si>
    <t>RBS_BA_07</t>
  </si>
  <si>
    <t>TTTAAGACGATAATATACAT</t>
  </si>
  <si>
    <t>RBS_BA_08</t>
  </si>
  <si>
    <t>TTTAAGAACACACTATACAT</t>
  </si>
  <si>
    <t>RBS_BA_09</t>
  </si>
  <si>
    <t>TTTAAGATATATATATACAT</t>
  </si>
  <si>
    <t>RBS_BA_10</t>
  </si>
  <si>
    <t>TTTAAGACTCTCTTATACAT</t>
  </si>
  <si>
    <t>RBS_BA_11</t>
  </si>
  <si>
    <t>TTTAAGAGTGTGTTATACAT</t>
  </si>
  <si>
    <t>RBS_BA_12</t>
  </si>
  <si>
    <t>TTTAAGAATATATTATACAT</t>
  </si>
  <si>
    <t>RBS_BA_13</t>
  </si>
  <si>
    <t>TTTAAGATGTGTGTATACAT</t>
  </si>
  <si>
    <t>RBS_BA_14</t>
  </si>
  <si>
    <t>TTTAAGATCTCTCTATACAT</t>
  </si>
  <si>
    <t>RBS_BA_15</t>
  </si>
  <si>
    <t>TTTAAGACACACATATACAT</t>
  </si>
  <si>
    <t>RBS_BA_16</t>
  </si>
  <si>
    <t>TTTAAGACTAAGATATACAT</t>
  </si>
  <si>
    <t>RBS_BA_17</t>
  </si>
  <si>
    <t>TTTAAGAATAAGATATACAT</t>
  </si>
  <si>
    <t>RBS_BA_18</t>
  </si>
  <si>
    <t>TTTAAGATAAGATTATACAT</t>
  </si>
  <si>
    <t>RBS_BA_19</t>
  </si>
  <si>
    <t>TTTAAGATTAAGATATACAT</t>
  </si>
  <si>
    <t>RBS_BA_20</t>
  </si>
  <si>
    <t>TTTAAGAGGTCGATATACAT</t>
  </si>
  <si>
    <t>RBS_BA_21</t>
  </si>
  <si>
    <t>TTTAAGAGGTAGATATACAT</t>
  </si>
  <si>
    <t>RBS_BA_22</t>
  </si>
  <si>
    <t>TTTAAGAGGAAGATATACAT</t>
  </si>
  <si>
    <t>RBS_BA_23</t>
  </si>
  <si>
    <t>TTTAAGAGGGGGATATACAT</t>
  </si>
  <si>
    <t>RBS_BA_24</t>
  </si>
  <si>
    <t>TTTAAGAGGGGATTATACAT</t>
  </si>
  <si>
    <t>RBS_BA_25</t>
  </si>
  <si>
    <t>TTTAAGAGGGATCTATACAT</t>
  </si>
  <si>
    <t>RBS_BA_26</t>
  </si>
  <si>
    <t>TTTAAGAGGGATTTATACAT</t>
  </si>
  <si>
    <t>RBS_BA_27</t>
  </si>
  <si>
    <t>TTTAAGAGGGATGTATACAT</t>
  </si>
  <si>
    <t>RBS_BA_28</t>
  </si>
  <si>
    <t>TTTAAGAGGGATATATACAT</t>
  </si>
  <si>
    <t>RBS_BA_29</t>
  </si>
  <si>
    <t>TTTAAGAGGATCTTATACAT</t>
  </si>
  <si>
    <t>RBS_BA_30</t>
  </si>
  <si>
    <t>TTTAAGAGGATTTTATACAT</t>
  </si>
  <si>
    <t>RBS_BA_31</t>
  </si>
  <si>
    <t>TTTAAGAGGATAGTATACAT</t>
  </si>
  <si>
    <t>RBS_BA_32</t>
  </si>
  <si>
    <t>TTTAAGAGGATTATATACAT</t>
  </si>
  <si>
    <t>RBS_BA_33</t>
  </si>
  <si>
    <t>TTTAAGAGGATATTATACAT</t>
  </si>
  <si>
    <t>RBS_BA_34</t>
  </si>
  <si>
    <t>TTTAAGAGGATACTATACAT</t>
  </si>
  <si>
    <t>RBS_BA_35</t>
  </si>
  <si>
    <t>TTTAAGAGGATGCTATACAT</t>
  </si>
  <si>
    <t>RBS_BA_36</t>
  </si>
  <si>
    <t>TTTAAGAGGATGTTATACAT</t>
  </si>
  <si>
    <t>RBS_BA_37</t>
  </si>
  <si>
    <t>TTTAAGAGGATTCTATACAT</t>
  </si>
  <si>
    <t>RBS_BA_38</t>
  </si>
  <si>
    <t>TTTAAGAGGATCGTATACAT</t>
  </si>
  <si>
    <t>RBS_BA_39</t>
  </si>
  <si>
    <t>TTTAAGAGGATTGTATACAT</t>
  </si>
  <si>
    <t>RBS_BA_40</t>
  </si>
  <si>
    <t>TTTAAGAGGATCCTATACAT</t>
  </si>
  <si>
    <t>RBS_BA_41</t>
  </si>
  <si>
    <t>TTTAAGAGGATGATATACAT</t>
  </si>
  <si>
    <t>RBS_BA_42</t>
  </si>
  <si>
    <t>TTTAAGAGGATCATATACAT</t>
  </si>
  <si>
    <t>RBS_BA_43</t>
  </si>
  <si>
    <t>TTTAAGACCCCGATATACAT</t>
  </si>
  <si>
    <t>RBS_BA_44</t>
  </si>
  <si>
    <t>TTTAAGATTTTTGTATACAT</t>
  </si>
  <si>
    <t>RBS_BA_45</t>
  </si>
  <si>
    <t>TTTAAGATTTTTATATACAT</t>
  </si>
  <si>
    <t>RBS_BA_46</t>
  </si>
  <si>
    <t>TTTAAGAGTTTTTTATACAT</t>
  </si>
  <si>
    <t>RBS_BA_47</t>
  </si>
  <si>
    <t>TTTAAGACTTTTTTATACAT</t>
  </si>
  <si>
    <t>RBS_BA_48</t>
  </si>
  <si>
    <t>TTTAAGACCCCCTTATACAT</t>
  </si>
  <si>
    <t>RBS_BA_49</t>
  </si>
  <si>
    <t>TTTAAGACCCCCGTATACAT</t>
  </si>
  <si>
    <t>RBS_BA_50</t>
  </si>
  <si>
    <t>TTTAAGACCCCCATATACAT</t>
  </si>
  <si>
    <t>RBS_BA_51</t>
  </si>
  <si>
    <t>TTTAAGATTTTTCTATACAT</t>
  </si>
  <si>
    <t>RBS_BA_52</t>
  </si>
  <si>
    <t>TTTAAGAGCCCCCTATACAT</t>
  </si>
  <si>
    <t>RBS_BA_53</t>
  </si>
  <si>
    <t>TTTAAGAATTTTTTATACAT</t>
  </si>
  <si>
    <t>RBS_BA_54</t>
  </si>
  <si>
    <t>TTTAAGAACCCCCTATACAT</t>
  </si>
  <si>
    <t>RBS_BA_55</t>
  </si>
  <si>
    <t>TTTAAGATCCCCCTATACAT</t>
  </si>
  <si>
    <t>RBS_BA_56</t>
  </si>
  <si>
    <t>TTTAAGAGGATAATATACAT</t>
  </si>
  <si>
    <t>RBS_BA_57</t>
  </si>
  <si>
    <t>TTTAAGACCCCCCTATACAT</t>
  </si>
  <si>
    <t>RBS_BA_58</t>
  </si>
  <si>
    <t>TTTAAGATTTTTTTATACAT</t>
  </si>
  <si>
    <t>RBS_BA_59</t>
  </si>
  <si>
    <t>tttaagaGAAAGAtatacat</t>
  </si>
  <si>
    <t>RBS_RP_30</t>
  </si>
  <si>
    <t>prob random</t>
  </si>
  <si>
    <t>tttaagaCGGGGGtatacat</t>
  </si>
  <si>
    <t>RBS_RP_31</t>
  </si>
  <si>
    <t>tttaagaTGAGGGtatacat</t>
  </si>
  <si>
    <t>RBS_RP_32</t>
  </si>
  <si>
    <t>tttaagaCCGGGAtatacat</t>
  </si>
  <si>
    <t>RBS_RP_33</t>
  </si>
  <si>
    <t>tttaagaAAGGGTtatacat</t>
  </si>
  <si>
    <t>RBS_RP_34</t>
  </si>
  <si>
    <t>tttaagaCTGTAGtatacat</t>
  </si>
  <si>
    <t>RBS_RP_35</t>
  </si>
  <si>
    <t>tttaagaCTGACAtatacat</t>
  </si>
  <si>
    <t>RBS_RP_36</t>
  </si>
  <si>
    <t>tttaagaCGTGTGtatacat</t>
  </si>
  <si>
    <t>RBS_RP_37</t>
  </si>
  <si>
    <t>tttaagaGAGGGGtatacat</t>
  </si>
  <si>
    <t>RBS_RP_38</t>
  </si>
  <si>
    <t>tttaagaCTAGGAtatacat</t>
  </si>
  <si>
    <t>RBS_RP_39</t>
  </si>
  <si>
    <t>tttaagaATTGGGtatacat</t>
  </si>
  <si>
    <t>RBS_RP_40</t>
  </si>
  <si>
    <t>tttaagaTACTGAtatacat</t>
  </si>
  <si>
    <t>RBS_RP_41</t>
  </si>
  <si>
    <t>tttaagaAGAGCGtatacat</t>
  </si>
  <si>
    <t>RBS_RP_42</t>
  </si>
  <si>
    <t>tttaagaAGGGGTtatacat</t>
  </si>
  <si>
    <t>RBS_RP_43</t>
  </si>
  <si>
    <t>tttaagaCAAGCCtatacat</t>
  </si>
  <si>
    <t>RBS_RP_45</t>
  </si>
  <si>
    <t>tttaagaCAATTGtatacat</t>
  </si>
  <si>
    <t>RBS_RP_46</t>
  </si>
  <si>
    <t>tttaagaTATTTTtatacat</t>
  </si>
  <si>
    <t>RBS_RP_47</t>
  </si>
  <si>
    <t>tttaagaTCCGGCtatacat</t>
  </si>
  <si>
    <t>RBS_RP_48</t>
  </si>
  <si>
    <t>tttaagaTGGGAGtatacat</t>
  </si>
  <si>
    <t>RBS_RP_49</t>
  </si>
  <si>
    <t>tttaagaAAAGTGtatacat</t>
  </si>
  <si>
    <t>RBS_RP_50</t>
  </si>
  <si>
    <t>tttaagaCGGGAGtatacat</t>
  </si>
  <si>
    <t>RBS_RP_51</t>
  </si>
  <si>
    <t>tttaagaTAAGAGtatacat</t>
  </si>
  <si>
    <t>RBS_RP_52</t>
  </si>
  <si>
    <t>tttaagaTAAGGGtatacat</t>
  </si>
  <si>
    <t>RBS_RP_53</t>
  </si>
  <si>
    <t>tttaagaTAGTCTtatacat</t>
  </si>
  <si>
    <t>RBS_RP_54</t>
  </si>
  <si>
    <t>tttaagaAAGTAGtatacat</t>
  </si>
  <si>
    <t>RBS_RP_55</t>
  </si>
  <si>
    <t>tttaagaCCACGCtatacat</t>
  </si>
  <si>
    <t>RBS_RP_57</t>
  </si>
  <si>
    <t>tttaagaGTAATGtatacat</t>
  </si>
  <si>
    <t>RBS_RP_58</t>
  </si>
  <si>
    <t>tttaagaCATTGAtatacat</t>
  </si>
  <si>
    <t>RBS_RP_59</t>
  </si>
  <si>
    <t>Preliminary Flow Results for 1st Plate</t>
  </si>
  <si>
    <t>Partial Results for 2nd Plate</t>
  </si>
  <si>
    <t>Microplate Reader</t>
  </si>
  <si>
    <t>Flow Cytometer</t>
  </si>
  <si>
    <t>NaN</t>
  </si>
  <si>
    <t>First Plate normalized by growth</t>
  </si>
  <si>
    <t>Rep6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</si>
</sst>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name val="Arial"/>
      <family val="2"/>
      <charset val="1"/>
    </font>
    <font>
      <sz val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2" fillId="0" borderId="0" xfId="0" applyFont="1"/>
    <xf numFmtId="10" fontId="0" fillId="0" borderId="0" xfId="0" applyNumberFormat="1"/>
    <xf numFmtId="0" fontId="3" fillId="0" borderId="0" xfId="0" applyFont="1" applyBorder="1" applyAlignment="1"/>
    <xf numFmtId="0" fontId="1" fillId="0" borderId="0" xfId="0" applyFont="1" applyBorder="1" applyAlignment="1">
      <alignment horizontal="center" vertical="top"/>
    </xf>
    <xf numFmtId="0" fontId="3" fillId="0" borderId="0" xfId="0" applyFont="1"/>
    <xf numFmtId="2" fontId="3" fillId="0" borderId="0" xfId="0" applyNumberFormat="1" applyFont="1" applyBorder="1" applyAlignment="1" applyProtection="1"/>
    <xf numFmtId="0" fontId="3" fillId="0" borderId="0" xfId="0" applyFont="1" applyBorder="1" applyAlignment="1" applyProtection="1"/>
    <xf numFmtId="0" fontId="0" fillId="0" borderId="0" xfId="0" applyFill="1"/>
    <xf numFmtId="0" fontId="1" fillId="0" borderId="0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2" borderId="0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C5E0B4"/>
        </patternFill>
      </fill>
    </dxf>
    <dxf>
      <fill>
        <patternFill>
          <bgColor rgb="FFFF0000"/>
        </patternFill>
      </fill>
    </dxf>
    <dxf>
      <fill>
        <patternFill>
          <bgColor rgb="FFC5E0B4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80"/>
  <sheetViews>
    <sheetView tabSelected="1" topLeftCell="A151" zoomScaleNormal="100" workbookViewId="0">
      <selection activeCell="L185" sqref="L185"/>
    </sheetView>
  </sheetViews>
  <sheetFormatPr defaultRowHeight="14.5" x14ac:dyDescent="0.35"/>
  <cols>
    <col min="1" max="1" width="27.1796875" customWidth="1"/>
    <col min="2" max="2" width="26" customWidth="1"/>
    <col min="3" max="10" width="8.453125" customWidth="1"/>
    <col min="11" max="11" width="9.1796875" customWidth="1"/>
    <col min="12" max="12" width="10.81640625" customWidth="1"/>
    <col min="13" max="14" width="8.81640625" customWidth="1"/>
    <col min="15" max="15" width="15.6328125" customWidth="1"/>
    <col min="16" max="17" width="9.1796875" customWidth="1"/>
    <col min="18" max="18" width="10.54296875" customWidth="1"/>
    <col min="19" max="1024" width="9.1796875" customWidth="1"/>
  </cols>
  <sheetData>
    <row r="1" spans="1:15" x14ac:dyDescent="0.35">
      <c r="C1" s="12" t="s">
        <v>471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5" x14ac:dyDescent="0.35">
      <c r="A2" t="s">
        <v>0</v>
      </c>
      <c r="B2" t="s">
        <v>96</v>
      </c>
      <c r="C2" s="1" t="s">
        <v>1</v>
      </c>
      <c r="D2" s="1" t="s">
        <v>2</v>
      </c>
      <c r="E2" s="1" t="s">
        <v>3</v>
      </c>
      <c r="F2" s="2" t="s">
        <v>97</v>
      </c>
      <c r="G2" s="2" t="s">
        <v>98</v>
      </c>
      <c r="H2" s="6" t="s">
        <v>475</v>
      </c>
      <c r="I2" s="2" t="s">
        <v>4</v>
      </c>
      <c r="J2" t="s">
        <v>5</v>
      </c>
      <c r="K2" s="2" t="s">
        <v>6</v>
      </c>
      <c r="L2" s="6" t="s">
        <v>99</v>
      </c>
      <c r="M2" s="6" t="s">
        <v>100</v>
      </c>
      <c r="N2" s="6" t="s">
        <v>101</v>
      </c>
      <c r="O2" s="6"/>
    </row>
    <row r="3" spans="1:15" x14ac:dyDescent="0.35">
      <c r="A3" s="3" t="s">
        <v>7</v>
      </c>
      <c r="B3" t="s">
        <v>102</v>
      </c>
      <c r="C3" s="5">
        <v>80.919700000000006</v>
      </c>
      <c r="D3" s="7">
        <v>52.402430874231797</v>
      </c>
      <c r="E3" s="5">
        <v>98.720439999999996</v>
      </c>
      <c r="F3" s="7">
        <v>61.622165036105699</v>
      </c>
      <c r="G3">
        <v>54.151484835097101</v>
      </c>
      <c r="I3">
        <f>AVERAGE(C3:H3)</f>
        <v>69.563244149086913</v>
      </c>
      <c r="J3">
        <f>_xlfn.STDEV.P(C3:H3)</f>
        <v>17.743662160149835</v>
      </c>
      <c r="K3" s="4">
        <f t="shared" ref="K3:K34" si="0">J3/I3</f>
        <v>0.25507237877120686</v>
      </c>
      <c r="L3" t="s">
        <v>103</v>
      </c>
      <c r="M3" t="s">
        <v>104</v>
      </c>
      <c r="N3" t="s">
        <v>105</v>
      </c>
    </row>
    <row r="4" spans="1:15" x14ac:dyDescent="0.35">
      <c r="A4" s="3" t="s">
        <v>8</v>
      </c>
      <c r="B4" t="s">
        <v>107</v>
      </c>
      <c r="C4" s="5">
        <v>58.336880000000001</v>
      </c>
      <c r="D4" s="7">
        <v>40.072951065481497</v>
      </c>
      <c r="E4" s="5">
        <v>81.136200000000002</v>
      </c>
      <c r="F4" s="7">
        <v>42.042854027511197</v>
      </c>
      <c r="G4">
        <v>45.432031622390497</v>
      </c>
      <c r="I4">
        <f t="shared" ref="I4:I67" si="1">AVERAGE(C4:H4)</f>
        <v>53.404183343076639</v>
      </c>
      <c r="J4">
        <f t="shared" ref="J4:J67" si="2">_xlfn.STDEV.P(C4:H4)</f>
        <v>15.256165999900897</v>
      </c>
      <c r="K4" s="4">
        <f t="shared" si="0"/>
        <v>0.28567361290580839</v>
      </c>
      <c r="L4" t="s">
        <v>108</v>
      </c>
      <c r="M4" t="s">
        <v>104</v>
      </c>
      <c r="N4" t="s">
        <v>105</v>
      </c>
    </row>
    <row r="5" spans="1:15" x14ac:dyDescent="0.35">
      <c r="A5" s="3" t="s">
        <v>9</v>
      </c>
      <c r="B5" t="s">
        <v>110</v>
      </c>
      <c r="C5" s="5">
        <v>38.780700000000003</v>
      </c>
      <c r="D5" s="7">
        <v>28.831559098860701</v>
      </c>
      <c r="E5" s="5">
        <v>58.763330000000003</v>
      </c>
      <c r="F5" s="7">
        <v>24.487869963654301</v>
      </c>
      <c r="G5">
        <v>24.133637075311899</v>
      </c>
      <c r="I5">
        <f t="shared" si="1"/>
        <v>34.999419227565383</v>
      </c>
      <c r="J5">
        <f t="shared" si="2"/>
        <v>13.004783179702333</v>
      </c>
      <c r="K5" s="4">
        <f t="shared" si="0"/>
        <v>0.37157139937510236</v>
      </c>
      <c r="L5" t="s">
        <v>108</v>
      </c>
      <c r="M5" t="s">
        <v>104</v>
      </c>
      <c r="N5" t="s">
        <v>105</v>
      </c>
    </row>
    <row r="6" spans="1:15" x14ac:dyDescent="0.35">
      <c r="A6" s="3" t="s">
        <v>10</v>
      </c>
      <c r="B6" t="s">
        <v>112</v>
      </c>
      <c r="C6" s="5">
        <v>60.720820000000003</v>
      </c>
      <c r="D6" s="7">
        <v>43.093359009539199</v>
      </c>
      <c r="E6" s="5">
        <v>74.605289999999997</v>
      </c>
      <c r="F6" s="7">
        <v>38.6419582348774</v>
      </c>
      <c r="G6">
        <v>38.049576803906</v>
      </c>
      <c r="I6">
        <f t="shared" si="1"/>
        <v>51.022200809664518</v>
      </c>
      <c r="J6">
        <f t="shared" si="2"/>
        <v>14.385070191384047</v>
      </c>
      <c r="K6" s="4">
        <f t="shared" si="0"/>
        <v>0.28193746963300842</v>
      </c>
      <c r="L6" t="s">
        <v>108</v>
      </c>
      <c r="M6" t="s">
        <v>104</v>
      </c>
      <c r="N6" t="s">
        <v>105</v>
      </c>
    </row>
    <row r="7" spans="1:15" x14ac:dyDescent="0.35">
      <c r="A7" s="3" t="s">
        <v>11</v>
      </c>
      <c r="B7" t="s">
        <v>114</v>
      </c>
      <c r="C7" s="5">
        <v>58.099539999999998</v>
      </c>
      <c r="D7" s="7">
        <v>45.913213688575503</v>
      </c>
      <c r="E7" s="5">
        <v>70.531620000000004</v>
      </c>
      <c r="F7" s="7">
        <v>44.352931357439502</v>
      </c>
      <c r="G7">
        <v>38.394865293671302</v>
      </c>
      <c r="I7">
        <f t="shared" si="1"/>
        <v>51.458434067937262</v>
      </c>
      <c r="J7">
        <f t="shared" si="2"/>
        <v>11.487255342721955</v>
      </c>
      <c r="K7" s="4">
        <f t="shared" si="0"/>
        <v>0.22323367492209481</v>
      </c>
      <c r="L7" t="s">
        <v>108</v>
      </c>
      <c r="M7" t="s">
        <v>104</v>
      </c>
      <c r="N7" t="s">
        <v>105</v>
      </c>
    </row>
    <row r="8" spans="1:15" x14ac:dyDescent="0.35">
      <c r="A8" s="3" t="s">
        <v>12</v>
      </c>
      <c r="B8" t="s">
        <v>116</v>
      </c>
      <c r="C8" s="5">
        <v>30.82338</v>
      </c>
      <c r="D8" s="7">
        <v>21.973718715652002</v>
      </c>
      <c r="E8" s="5">
        <v>47.703389999999999</v>
      </c>
      <c r="F8" s="7">
        <v>21.2056788752271</v>
      </c>
      <c r="G8">
        <v>21.1722417929108</v>
      </c>
      <c r="I8">
        <f t="shared" si="1"/>
        <v>28.575681876757976</v>
      </c>
      <c r="J8">
        <f t="shared" si="2"/>
        <v>10.233622543356331</v>
      </c>
      <c r="K8" s="4">
        <f t="shared" si="0"/>
        <v>0.35812347672024741</v>
      </c>
      <c r="L8" t="s">
        <v>108</v>
      </c>
      <c r="M8" t="s">
        <v>104</v>
      </c>
      <c r="N8" t="s">
        <v>105</v>
      </c>
    </row>
    <row r="9" spans="1:15" x14ac:dyDescent="0.35">
      <c r="A9" s="3" t="s">
        <v>13</v>
      </c>
      <c r="B9" t="s">
        <v>118</v>
      </c>
      <c r="C9" s="5">
        <v>51.836950000000002</v>
      </c>
      <c r="D9" s="7">
        <v>35.402643899503197</v>
      </c>
      <c r="E9" s="5">
        <v>58.743639999999999</v>
      </c>
      <c r="F9" s="7">
        <v>29.738674110669599</v>
      </c>
      <c r="G9">
        <v>31.848505915259601</v>
      </c>
      <c r="I9">
        <f t="shared" si="1"/>
        <v>41.51408278508648</v>
      </c>
      <c r="J9">
        <f t="shared" si="2"/>
        <v>11.600452924666333</v>
      </c>
      <c r="K9" s="4">
        <f t="shared" si="0"/>
        <v>0.2794341617691643</v>
      </c>
      <c r="L9" t="s">
        <v>108</v>
      </c>
      <c r="M9" t="s">
        <v>104</v>
      </c>
      <c r="N9" t="s">
        <v>105</v>
      </c>
    </row>
    <row r="10" spans="1:15" x14ac:dyDescent="0.35">
      <c r="A10" t="s">
        <v>120</v>
      </c>
      <c r="B10" t="s">
        <v>121</v>
      </c>
      <c r="C10" t="s">
        <v>473</v>
      </c>
      <c r="D10" t="s">
        <v>473</v>
      </c>
      <c r="E10" t="s">
        <v>473</v>
      </c>
      <c r="F10" t="s">
        <v>473</v>
      </c>
      <c r="G10" t="s">
        <v>473</v>
      </c>
      <c r="H10" t="s">
        <v>473</v>
      </c>
      <c r="I10" t="e">
        <f t="shared" si="1"/>
        <v>#DIV/0!</v>
      </c>
      <c r="J10" t="e">
        <f t="shared" si="2"/>
        <v>#DIV/0!</v>
      </c>
      <c r="K10" t="e">
        <f t="shared" si="0"/>
        <v>#DIV/0!</v>
      </c>
      <c r="L10" t="s">
        <v>108</v>
      </c>
      <c r="M10" t="s">
        <v>122</v>
      </c>
      <c r="N10" t="s">
        <v>105</v>
      </c>
    </row>
    <row r="11" spans="1:15" x14ac:dyDescent="0.35">
      <c r="A11" s="3" t="s">
        <v>14</v>
      </c>
      <c r="B11" t="s">
        <v>124</v>
      </c>
      <c r="C11" s="5">
        <v>57.188220000000001</v>
      </c>
      <c r="D11" s="7">
        <v>40.1977444663301</v>
      </c>
      <c r="E11" s="5"/>
      <c r="F11" s="7">
        <v>45.233411378176697</v>
      </c>
      <c r="G11">
        <v>38.655692829940598</v>
      </c>
      <c r="I11">
        <f t="shared" si="1"/>
        <v>45.318767168611849</v>
      </c>
      <c r="J11">
        <f t="shared" si="2"/>
        <v>7.2717368848070576</v>
      </c>
      <c r="K11" s="4">
        <f t="shared" si="0"/>
        <v>0.16045751769354225</v>
      </c>
      <c r="L11" t="s">
        <v>108</v>
      </c>
      <c r="M11" t="s">
        <v>104</v>
      </c>
      <c r="N11" t="s">
        <v>105</v>
      </c>
    </row>
    <row r="12" spans="1:15" x14ac:dyDescent="0.35">
      <c r="A12" s="3" t="s">
        <v>15</v>
      </c>
      <c r="B12" t="s">
        <v>126</v>
      </c>
      <c r="C12" s="5">
        <v>36.167740000000002</v>
      </c>
      <c r="D12" s="7">
        <v>27.1777393378885</v>
      </c>
      <c r="E12" s="5">
        <v>69.797920000000005</v>
      </c>
      <c r="F12" s="7">
        <v>24.135048945303499</v>
      </c>
      <c r="G12">
        <v>21.9453529617894</v>
      </c>
      <c r="I12">
        <f t="shared" si="1"/>
        <v>35.844760248996288</v>
      </c>
      <c r="J12">
        <f t="shared" si="2"/>
        <v>17.654175065529426</v>
      </c>
      <c r="K12" s="4">
        <f t="shared" si="0"/>
        <v>0.49251759372623427</v>
      </c>
      <c r="L12" t="s">
        <v>108</v>
      </c>
      <c r="M12" t="s">
        <v>104</v>
      </c>
      <c r="N12" t="s">
        <v>105</v>
      </c>
    </row>
    <row r="13" spans="1:15" x14ac:dyDescent="0.35">
      <c r="A13" s="3" t="s">
        <v>16</v>
      </c>
      <c r="B13" t="s">
        <v>128</v>
      </c>
      <c r="C13" s="5">
        <v>56.372480000000003</v>
      </c>
      <c r="D13" s="7">
        <v>30.926453127990602</v>
      </c>
      <c r="E13" s="5">
        <v>51.613819999999997</v>
      </c>
      <c r="F13" s="7">
        <v>38.223958764392201</v>
      </c>
      <c r="G13">
        <v>31.680387597935201</v>
      </c>
      <c r="I13">
        <f t="shared" si="1"/>
        <v>41.763419898063603</v>
      </c>
      <c r="J13">
        <f t="shared" si="2"/>
        <v>10.412398316315842</v>
      </c>
      <c r="K13" s="4">
        <f t="shared" si="0"/>
        <v>0.24931862241479469</v>
      </c>
      <c r="L13" t="s">
        <v>108</v>
      </c>
      <c r="M13" t="s">
        <v>104</v>
      </c>
      <c r="N13" t="s">
        <v>105</v>
      </c>
    </row>
    <row r="14" spans="1:15" x14ac:dyDescent="0.35">
      <c r="A14" s="3" t="s">
        <v>17</v>
      </c>
      <c r="B14" t="s">
        <v>130</v>
      </c>
      <c r="C14" s="5">
        <v>63.550339999999998</v>
      </c>
      <c r="D14" s="7">
        <v>44.897779461052998</v>
      </c>
      <c r="E14" s="5">
        <v>69.601749999999996</v>
      </c>
      <c r="F14" s="7">
        <v>42.063148527607297</v>
      </c>
      <c r="G14">
        <v>39.304469987386803</v>
      </c>
      <c r="I14">
        <f t="shared" si="1"/>
        <v>51.88349759520942</v>
      </c>
      <c r="J14">
        <f t="shared" si="2"/>
        <v>12.276181240075342</v>
      </c>
      <c r="K14" s="4">
        <f t="shared" si="0"/>
        <v>0.23661051796956811</v>
      </c>
      <c r="L14" t="s">
        <v>108</v>
      </c>
      <c r="M14" t="s">
        <v>104</v>
      </c>
      <c r="N14" t="s">
        <v>105</v>
      </c>
    </row>
    <row r="15" spans="1:15" x14ac:dyDescent="0.35">
      <c r="A15" s="3" t="s">
        <v>18</v>
      </c>
      <c r="B15" t="s">
        <v>132</v>
      </c>
      <c r="C15" s="5">
        <v>65.107550000000003</v>
      </c>
      <c r="D15" s="7">
        <v>37.850634254858399</v>
      </c>
      <c r="E15" s="5">
        <v>76.232690000000005</v>
      </c>
      <c r="F15" s="7">
        <v>37.078370379348499</v>
      </c>
      <c r="G15">
        <v>32.308771113994602</v>
      </c>
      <c r="I15">
        <f t="shared" si="1"/>
        <v>49.715603149640295</v>
      </c>
      <c r="J15">
        <f t="shared" si="2"/>
        <v>17.570104515088595</v>
      </c>
      <c r="K15" s="4">
        <f t="shared" si="0"/>
        <v>0.35341227707132261</v>
      </c>
      <c r="L15" t="s">
        <v>108</v>
      </c>
      <c r="M15" t="s">
        <v>104</v>
      </c>
      <c r="N15" t="s">
        <v>105</v>
      </c>
    </row>
    <row r="16" spans="1:15" x14ac:dyDescent="0.35">
      <c r="A16" s="3" t="s">
        <v>19</v>
      </c>
      <c r="B16" t="s">
        <v>134</v>
      </c>
      <c r="C16" s="5">
        <v>58.078800000000001</v>
      </c>
      <c r="D16" s="7">
        <v>37.186557387499697</v>
      </c>
      <c r="E16" s="5">
        <v>76.092160000000007</v>
      </c>
      <c r="F16" s="7">
        <v>40.679528476473799</v>
      </c>
      <c r="G16">
        <v>33.421516319064501</v>
      </c>
      <c r="I16">
        <f t="shared" si="1"/>
        <v>49.091712436607601</v>
      </c>
      <c r="J16">
        <f t="shared" si="2"/>
        <v>15.923846982311037</v>
      </c>
      <c r="K16" s="4">
        <f t="shared" si="0"/>
        <v>0.32436935262491789</v>
      </c>
      <c r="L16" t="s">
        <v>108</v>
      </c>
      <c r="M16" t="s">
        <v>104</v>
      </c>
      <c r="N16" t="s">
        <v>105</v>
      </c>
    </row>
    <row r="17" spans="1:14" x14ac:dyDescent="0.35">
      <c r="A17" s="3" t="s">
        <v>20</v>
      </c>
      <c r="B17" t="s">
        <v>136</v>
      </c>
      <c r="C17" s="5">
        <v>52.617710000000002</v>
      </c>
      <c r="D17" s="7">
        <v>36.7191236173622</v>
      </c>
      <c r="E17" s="5">
        <v>76.854759999999999</v>
      </c>
      <c r="F17" s="7">
        <v>37.733533951420597</v>
      </c>
      <c r="G17">
        <v>29.9416192635553</v>
      </c>
      <c r="I17">
        <f t="shared" si="1"/>
        <v>46.77334936646762</v>
      </c>
      <c r="J17">
        <f t="shared" si="2"/>
        <v>16.764013083551077</v>
      </c>
      <c r="K17" s="4">
        <f t="shared" si="0"/>
        <v>0.35840950692253398</v>
      </c>
      <c r="L17" t="s">
        <v>108</v>
      </c>
      <c r="M17" t="s">
        <v>104</v>
      </c>
      <c r="N17" t="s">
        <v>105</v>
      </c>
    </row>
    <row r="18" spans="1:14" x14ac:dyDescent="0.35">
      <c r="A18" s="3" t="s">
        <v>21</v>
      </c>
      <c r="B18" t="s">
        <v>138</v>
      </c>
      <c r="C18" s="5">
        <v>36.815010000000001</v>
      </c>
      <c r="D18" s="7">
        <v>23.946455342029601</v>
      </c>
      <c r="E18" s="5">
        <v>63.98509</v>
      </c>
      <c r="F18" s="7">
        <v>24.695211021941201</v>
      </c>
      <c r="G18">
        <v>20.352209802182902</v>
      </c>
      <c r="I18">
        <f t="shared" si="1"/>
        <v>33.958795233230738</v>
      </c>
      <c r="J18">
        <f t="shared" si="2"/>
        <v>16.00585174143394</v>
      </c>
      <c r="K18" s="4">
        <f t="shared" si="0"/>
        <v>0.4713315543588909</v>
      </c>
      <c r="L18" t="s">
        <v>108</v>
      </c>
      <c r="M18" t="s">
        <v>104</v>
      </c>
      <c r="N18" t="s">
        <v>105</v>
      </c>
    </row>
    <row r="19" spans="1:14" x14ac:dyDescent="0.35">
      <c r="A19" s="3" t="s">
        <v>22</v>
      </c>
      <c r="B19" t="s">
        <v>140</v>
      </c>
      <c r="C19" s="5">
        <v>42.687649999999998</v>
      </c>
      <c r="D19" s="7">
        <v>29.705522173926799</v>
      </c>
      <c r="E19" s="5">
        <v>51.966189999999997</v>
      </c>
      <c r="F19" s="7">
        <v>27.230803229479399</v>
      </c>
      <c r="G19">
        <v>26.959225705586601</v>
      </c>
      <c r="I19">
        <f t="shared" si="1"/>
        <v>35.709878221798554</v>
      </c>
      <c r="J19">
        <f t="shared" si="2"/>
        <v>9.9747470680035679</v>
      </c>
      <c r="K19" s="4">
        <f t="shared" si="0"/>
        <v>0.27932738963849602</v>
      </c>
      <c r="L19" t="s">
        <v>108</v>
      </c>
      <c r="M19" t="s">
        <v>104</v>
      </c>
      <c r="N19" t="s">
        <v>105</v>
      </c>
    </row>
    <row r="20" spans="1:14" x14ac:dyDescent="0.35">
      <c r="A20" s="3" t="s">
        <v>23</v>
      </c>
      <c r="B20" t="s">
        <v>142</v>
      </c>
      <c r="C20" s="5">
        <v>40.084040000000002</v>
      </c>
      <c r="D20" s="7">
        <v>25.1140718006925</v>
      </c>
      <c r="E20" s="5">
        <v>42.432659999999998</v>
      </c>
      <c r="F20" s="7">
        <v>24.960836048252801</v>
      </c>
      <c r="G20">
        <v>23.3457352398263</v>
      </c>
      <c r="I20">
        <f t="shared" si="1"/>
        <v>31.18746861775432</v>
      </c>
      <c r="J20">
        <f t="shared" si="2"/>
        <v>8.2795313394697612</v>
      </c>
      <c r="K20" s="4">
        <f t="shared" si="0"/>
        <v>0.26547622190652598</v>
      </c>
      <c r="L20" t="s">
        <v>108</v>
      </c>
      <c r="M20" t="s">
        <v>104</v>
      </c>
      <c r="N20" t="s">
        <v>105</v>
      </c>
    </row>
    <row r="21" spans="1:14" x14ac:dyDescent="0.35">
      <c r="A21" s="3" t="s">
        <v>24</v>
      </c>
      <c r="B21" t="s">
        <v>144</v>
      </c>
      <c r="C21" s="5">
        <v>41.378250000000001</v>
      </c>
      <c r="D21" s="7">
        <v>28.2187559874023</v>
      </c>
      <c r="E21" s="5">
        <v>45.713760000000001</v>
      </c>
      <c r="F21" s="7">
        <v>27.337416486270001</v>
      </c>
      <c r="G21">
        <v>24.537122060902501</v>
      </c>
      <c r="I21">
        <f t="shared" si="1"/>
        <v>33.437060906914965</v>
      </c>
      <c r="J21">
        <f t="shared" si="2"/>
        <v>8.4548814845432823</v>
      </c>
      <c r="K21" s="4">
        <f t="shared" si="0"/>
        <v>0.25285958918700197</v>
      </c>
      <c r="L21" t="s">
        <v>108</v>
      </c>
      <c r="M21" t="s">
        <v>104</v>
      </c>
      <c r="N21" t="s">
        <v>105</v>
      </c>
    </row>
    <row r="22" spans="1:14" x14ac:dyDescent="0.35">
      <c r="A22" s="3" t="s">
        <v>25</v>
      </c>
      <c r="B22" t="s">
        <v>146</v>
      </c>
      <c r="C22" s="5">
        <v>33.055370000000003</v>
      </c>
      <c r="D22" s="7">
        <v>21.947024504601199</v>
      </c>
      <c r="E22" s="5">
        <v>50.399459999999998</v>
      </c>
      <c r="F22" s="7">
        <v>22.5475906493885</v>
      </c>
      <c r="G22">
        <v>21.4979096286506</v>
      </c>
      <c r="I22">
        <f t="shared" si="1"/>
        <v>29.889470956528061</v>
      </c>
      <c r="J22">
        <f t="shared" si="2"/>
        <v>11.118331987509753</v>
      </c>
      <c r="K22" s="4">
        <f t="shared" si="0"/>
        <v>0.37198155844512981</v>
      </c>
      <c r="L22" t="s">
        <v>108</v>
      </c>
      <c r="M22" t="s">
        <v>104</v>
      </c>
      <c r="N22" t="s">
        <v>105</v>
      </c>
    </row>
    <row r="23" spans="1:14" x14ac:dyDescent="0.35">
      <c r="A23" s="3" t="s">
        <v>26</v>
      </c>
      <c r="B23" t="s">
        <v>148</v>
      </c>
      <c r="C23" s="5">
        <v>41.566409999999998</v>
      </c>
      <c r="D23" s="7">
        <v>38.517309197236898</v>
      </c>
      <c r="E23" s="5">
        <v>50.849089999999997</v>
      </c>
      <c r="F23" s="7">
        <v>31.2219056419998</v>
      </c>
      <c r="G23">
        <v>22.193803373861101</v>
      </c>
      <c r="I23">
        <f t="shared" si="1"/>
        <v>36.869703642619555</v>
      </c>
      <c r="J23">
        <f t="shared" si="2"/>
        <v>9.6692974776281311</v>
      </c>
      <c r="K23" s="4">
        <f t="shared" si="0"/>
        <v>0.26225590450504466</v>
      </c>
      <c r="L23" t="s">
        <v>108</v>
      </c>
      <c r="M23" t="s">
        <v>104</v>
      </c>
      <c r="N23" t="s">
        <v>105</v>
      </c>
    </row>
    <row r="24" spans="1:14" x14ac:dyDescent="0.35">
      <c r="A24" s="3" t="s">
        <v>27</v>
      </c>
      <c r="B24" t="s">
        <v>150</v>
      </c>
      <c r="C24" s="5">
        <v>28.702819999999999</v>
      </c>
      <c r="D24" s="7">
        <v>23.434212199983399</v>
      </c>
      <c r="E24" s="5">
        <v>53.352260000000001</v>
      </c>
      <c r="F24" s="7">
        <v>23.378552343325801</v>
      </c>
      <c r="G24">
        <v>17.653695224930299</v>
      </c>
      <c r="I24">
        <f t="shared" si="1"/>
        <v>29.304307953647896</v>
      </c>
      <c r="J24">
        <f t="shared" si="2"/>
        <v>12.521782349546291</v>
      </c>
      <c r="K24" s="4">
        <f t="shared" si="0"/>
        <v>0.42730175950077465</v>
      </c>
      <c r="L24" t="s">
        <v>151</v>
      </c>
      <c r="M24" t="s">
        <v>104</v>
      </c>
      <c r="N24" t="s">
        <v>105</v>
      </c>
    </row>
    <row r="25" spans="1:14" x14ac:dyDescent="0.35">
      <c r="A25" s="3" t="s">
        <v>28</v>
      </c>
      <c r="B25" t="s">
        <v>153</v>
      </c>
      <c r="C25" s="5">
        <v>38.140860000000004</v>
      </c>
      <c r="D25" s="7">
        <v>30.1165285722543</v>
      </c>
      <c r="E25" s="5">
        <v>41.817480000000003</v>
      </c>
      <c r="F25" s="7">
        <v>27.8051960760375</v>
      </c>
      <c r="G25">
        <v>25.769088486307101</v>
      </c>
      <c r="I25">
        <f t="shared" si="1"/>
        <v>32.729830626919785</v>
      </c>
      <c r="J25">
        <f t="shared" si="2"/>
        <v>6.1870496077071255</v>
      </c>
      <c r="K25" s="4">
        <f t="shared" si="0"/>
        <v>0.18903396348829168</v>
      </c>
      <c r="L25" t="s">
        <v>151</v>
      </c>
      <c r="M25" t="s">
        <v>104</v>
      </c>
      <c r="N25" t="s">
        <v>105</v>
      </c>
    </row>
    <row r="26" spans="1:14" x14ac:dyDescent="0.35">
      <c r="A26" s="3" t="s">
        <v>29</v>
      </c>
      <c r="B26" t="s">
        <v>155</v>
      </c>
      <c r="C26" s="5">
        <v>17.194130000000001</v>
      </c>
      <c r="D26" s="7">
        <v>15.7509751581518</v>
      </c>
      <c r="E26" s="5">
        <v>50.857239999999997</v>
      </c>
      <c r="F26" s="7">
        <v>14.425654783023299</v>
      </c>
      <c r="G26">
        <v>14.8699802070958</v>
      </c>
      <c r="I26">
        <f t="shared" si="1"/>
        <v>22.619596029654183</v>
      </c>
      <c r="J26">
        <f t="shared" si="2"/>
        <v>14.150444444340691</v>
      </c>
      <c r="K26" s="4">
        <f t="shared" si="0"/>
        <v>0.62558342889013252</v>
      </c>
      <c r="L26" t="s">
        <v>151</v>
      </c>
      <c r="M26" t="s">
        <v>104</v>
      </c>
      <c r="N26" t="s">
        <v>105</v>
      </c>
    </row>
    <row r="27" spans="1:14" x14ac:dyDescent="0.35">
      <c r="A27" s="3" t="s">
        <v>30</v>
      </c>
      <c r="B27" t="s">
        <v>157</v>
      </c>
      <c r="C27" s="5">
        <v>48.385629999999999</v>
      </c>
      <c r="D27" s="7">
        <v>30.410129880343899</v>
      </c>
      <c r="E27" s="5">
        <v>33.564770000000003</v>
      </c>
      <c r="F27" s="7">
        <v>28.175155765084401</v>
      </c>
      <c r="G27">
        <v>30.712356200963502</v>
      </c>
      <c r="I27">
        <f t="shared" si="1"/>
        <v>34.249608369278363</v>
      </c>
      <c r="J27">
        <f t="shared" si="2"/>
        <v>7.2725350950834384</v>
      </c>
      <c r="K27" s="4">
        <f t="shared" si="0"/>
        <v>0.21233921908452671</v>
      </c>
      <c r="L27" t="s">
        <v>151</v>
      </c>
      <c r="M27" t="s">
        <v>104</v>
      </c>
      <c r="N27" t="s">
        <v>105</v>
      </c>
    </row>
    <row r="28" spans="1:14" x14ac:dyDescent="0.35">
      <c r="A28" s="3" t="s">
        <v>31</v>
      </c>
      <c r="B28" t="s">
        <v>159</v>
      </c>
      <c r="C28" s="5">
        <v>48.905099999999997</v>
      </c>
      <c r="D28" s="7">
        <v>33.031041129423997</v>
      </c>
      <c r="E28" s="5">
        <v>69.513630000000006</v>
      </c>
      <c r="F28" s="7">
        <v>32.524704415513099</v>
      </c>
      <c r="G28">
        <v>29.9620055057425</v>
      </c>
      <c r="I28">
        <f t="shared" si="1"/>
        <v>42.787296210135921</v>
      </c>
      <c r="J28">
        <f t="shared" si="2"/>
        <v>14.944683511226884</v>
      </c>
      <c r="K28" s="4">
        <f t="shared" si="0"/>
        <v>0.34927852037742513</v>
      </c>
      <c r="L28" t="s">
        <v>151</v>
      </c>
      <c r="M28" t="s">
        <v>104</v>
      </c>
      <c r="N28" t="s">
        <v>105</v>
      </c>
    </row>
    <row r="29" spans="1:14" x14ac:dyDescent="0.35">
      <c r="A29" s="3" t="s">
        <v>32</v>
      </c>
      <c r="B29" t="s">
        <v>161</v>
      </c>
      <c r="C29" s="5">
        <v>25.205770000000001</v>
      </c>
      <c r="D29" s="7">
        <v>17.319717236411801</v>
      </c>
      <c r="E29" s="5">
        <v>63.579430000000002</v>
      </c>
      <c r="F29" s="7">
        <v>14.5349979149782</v>
      </c>
      <c r="G29">
        <v>14.2301417533457</v>
      </c>
      <c r="I29">
        <f t="shared" si="1"/>
        <v>26.974011380947143</v>
      </c>
      <c r="J29">
        <f t="shared" si="2"/>
        <v>18.726580116927192</v>
      </c>
      <c r="K29" s="4">
        <f t="shared" si="0"/>
        <v>0.69424528122482176</v>
      </c>
      <c r="L29" t="s">
        <v>151</v>
      </c>
      <c r="M29" t="s">
        <v>104</v>
      </c>
      <c r="N29" t="s">
        <v>105</v>
      </c>
    </row>
    <row r="30" spans="1:14" x14ac:dyDescent="0.35">
      <c r="A30" s="3" t="s">
        <v>33</v>
      </c>
      <c r="B30" t="s">
        <v>163</v>
      </c>
      <c r="C30" s="5">
        <v>16.40183</v>
      </c>
      <c r="D30" s="7">
        <v>14.475101201960801</v>
      </c>
      <c r="E30" s="5">
        <v>36.599069999999998</v>
      </c>
      <c r="F30" s="7">
        <v>13.5156308111582</v>
      </c>
      <c r="G30">
        <v>12.9018004593177</v>
      </c>
      <c r="I30">
        <f t="shared" si="1"/>
        <v>18.778686494487339</v>
      </c>
      <c r="J30">
        <f t="shared" si="2"/>
        <v>8.9885917255728103</v>
      </c>
      <c r="K30" s="4">
        <f t="shared" si="0"/>
        <v>0.47865923573576336</v>
      </c>
      <c r="L30" t="s">
        <v>151</v>
      </c>
      <c r="M30" t="s">
        <v>104</v>
      </c>
      <c r="N30" t="s">
        <v>105</v>
      </c>
    </row>
    <row r="31" spans="1:14" x14ac:dyDescent="0.35">
      <c r="A31" s="3" t="s">
        <v>34</v>
      </c>
      <c r="B31" t="s">
        <v>165</v>
      </c>
      <c r="C31" s="5">
        <v>19.432220000000001</v>
      </c>
      <c r="D31" s="7">
        <v>13.7006632906307</v>
      </c>
      <c r="E31" s="5">
        <v>32.797179999999997</v>
      </c>
      <c r="F31" s="7">
        <v>14.661262128155199</v>
      </c>
      <c r="G31">
        <v>10.4689189958616</v>
      </c>
      <c r="I31">
        <f t="shared" si="1"/>
        <v>18.212048882929501</v>
      </c>
      <c r="J31">
        <f t="shared" si="2"/>
        <v>7.8374946793647933</v>
      </c>
      <c r="K31" s="4">
        <f t="shared" si="0"/>
        <v>0.43034667487143774</v>
      </c>
      <c r="L31" t="s">
        <v>151</v>
      </c>
      <c r="M31" t="s">
        <v>104</v>
      </c>
      <c r="N31" t="s">
        <v>105</v>
      </c>
    </row>
    <row r="32" spans="1:14" x14ac:dyDescent="0.35">
      <c r="A32" s="3" t="s">
        <v>35</v>
      </c>
      <c r="B32" t="s">
        <v>167</v>
      </c>
      <c r="C32" s="5">
        <v>4.0942990000000004</v>
      </c>
      <c r="D32" s="7">
        <v>10.30270525886</v>
      </c>
      <c r="E32" s="5">
        <v>27.163430000000002</v>
      </c>
      <c r="F32" s="7">
        <v>6.79700512139644</v>
      </c>
      <c r="G32">
        <v>9.2213284432397593</v>
      </c>
      <c r="I32">
        <f t="shared" si="1"/>
        <v>11.515753564699239</v>
      </c>
      <c r="J32">
        <f t="shared" si="2"/>
        <v>8.1108597001947764</v>
      </c>
      <c r="K32" s="4">
        <f t="shared" si="0"/>
        <v>0.70432730733818993</v>
      </c>
      <c r="L32" t="s">
        <v>151</v>
      </c>
      <c r="M32" t="s">
        <v>104</v>
      </c>
      <c r="N32" t="s">
        <v>105</v>
      </c>
    </row>
    <row r="33" spans="1:14" x14ac:dyDescent="0.35">
      <c r="A33" s="3" t="s">
        <v>36</v>
      </c>
      <c r="B33" t="s">
        <v>169</v>
      </c>
      <c r="C33" s="5">
        <v>13.735950000000001</v>
      </c>
      <c r="D33" s="7">
        <v>2.20689740549706</v>
      </c>
      <c r="E33" s="5">
        <v>7.1227999999999998</v>
      </c>
      <c r="F33" s="7">
        <v>10.8485346306729</v>
      </c>
      <c r="G33">
        <v>6.8417408766984602</v>
      </c>
      <c r="I33">
        <f t="shared" si="1"/>
        <v>8.1511845825736842</v>
      </c>
      <c r="J33">
        <f t="shared" si="2"/>
        <v>3.9133635088437897</v>
      </c>
      <c r="K33" s="4">
        <f t="shared" si="0"/>
        <v>0.48009752069780393</v>
      </c>
      <c r="L33" t="s">
        <v>151</v>
      </c>
      <c r="M33" t="s">
        <v>104</v>
      </c>
      <c r="N33" t="s">
        <v>105</v>
      </c>
    </row>
    <row r="34" spans="1:14" x14ac:dyDescent="0.35">
      <c r="A34" s="3" t="s">
        <v>37</v>
      </c>
      <c r="B34" t="s">
        <v>171</v>
      </c>
      <c r="C34" s="5">
        <v>3.855629</v>
      </c>
      <c r="D34" s="7">
        <v>5.09390281276871</v>
      </c>
      <c r="E34" s="5">
        <v>12.219049999999999</v>
      </c>
      <c r="F34" s="7">
        <v>10.3236643085159</v>
      </c>
      <c r="G34">
        <v>9.0646765683026</v>
      </c>
      <c r="I34">
        <f t="shared" si="1"/>
        <v>8.1113845379174414</v>
      </c>
      <c r="J34">
        <f t="shared" si="2"/>
        <v>3.1588768316318512</v>
      </c>
      <c r="K34" s="4">
        <f t="shared" si="0"/>
        <v>0.38943744028721361</v>
      </c>
      <c r="L34" t="s">
        <v>151</v>
      </c>
      <c r="M34" t="s">
        <v>104</v>
      </c>
      <c r="N34" t="s">
        <v>105</v>
      </c>
    </row>
    <row r="35" spans="1:14" x14ac:dyDescent="0.35">
      <c r="A35" s="3" t="s">
        <v>38</v>
      </c>
      <c r="B35" t="s">
        <v>173</v>
      </c>
      <c r="C35" s="5">
        <v>22.466930000000001</v>
      </c>
      <c r="D35" s="7">
        <v>19.344873003205301</v>
      </c>
      <c r="E35" s="5">
        <v>15.769450000000001</v>
      </c>
      <c r="F35" s="7">
        <v>17.428368852076702</v>
      </c>
      <c r="G35">
        <v>13.7978945484861</v>
      </c>
      <c r="I35">
        <f t="shared" si="1"/>
        <v>17.761503280753622</v>
      </c>
      <c r="J35">
        <f t="shared" si="2"/>
        <v>2.9811926905724477</v>
      </c>
      <c r="K35" s="4">
        <f t="shared" ref="K35:K66" si="3">J35/I35</f>
        <v>0.1678457416272231</v>
      </c>
      <c r="L35" t="s">
        <v>151</v>
      </c>
      <c r="M35" t="s">
        <v>104</v>
      </c>
      <c r="N35" t="s">
        <v>105</v>
      </c>
    </row>
    <row r="36" spans="1:14" x14ac:dyDescent="0.35">
      <c r="A36" s="3" t="s">
        <v>39</v>
      </c>
      <c r="B36" t="s">
        <v>175</v>
      </c>
      <c r="C36" s="5">
        <v>22.96256</v>
      </c>
      <c r="D36" s="7">
        <v>19.662467746082498</v>
      </c>
      <c r="E36" s="5">
        <v>34.856940000000002</v>
      </c>
      <c r="F36" s="7">
        <v>16.994633851288899</v>
      </c>
      <c r="G36">
        <v>14.263203360011801</v>
      </c>
      <c r="I36">
        <f t="shared" si="1"/>
        <v>21.747960991476639</v>
      </c>
      <c r="J36">
        <f t="shared" si="2"/>
        <v>7.1594075058961941</v>
      </c>
      <c r="K36" s="4">
        <f t="shared" si="3"/>
        <v>0.32919902278204732</v>
      </c>
      <c r="L36" t="s">
        <v>151</v>
      </c>
      <c r="M36" t="s">
        <v>104</v>
      </c>
      <c r="N36" t="s">
        <v>105</v>
      </c>
    </row>
    <row r="37" spans="1:14" x14ac:dyDescent="0.35">
      <c r="A37" s="3" t="s">
        <v>40</v>
      </c>
      <c r="B37" t="s">
        <v>177</v>
      </c>
      <c r="C37" s="5">
        <v>29.076550000000001</v>
      </c>
      <c r="D37" s="7">
        <v>20.181648115818401</v>
      </c>
      <c r="E37" s="5">
        <v>35.253309999999999</v>
      </c>
      <c r="F37" s="7">
        <v>22.444411618568498</v>
      </c>
      <c r="G37">
        <v>16.879975707983</v>
      </c>
      <c r="I37">
        <f t="shared" si="1"/>
        <v>24.767179088473977</v>
      </c>
      <c r="J37">
        <f t="shared" si="2"/>
        <v>6.590294975681017</v>
      </c>
      <c r="K37" s="4">
        <f t="shared" si="3"/>
        <v>0.26608985028690552</v>
      </c>
      <c r="L37" t="s">
        <v>151</v>
      </c>
      <c r="M37" t="s">
        <v>104</v>
      </c>
      <c r="N37" t="s">
        <v>105</v>
      </c>
    </row>
    <row r="38" spans="1:14" x14ac:dyDescent="0.35">
      <c r="A38" s="3" t="s">
        <v>41</v>
      </c>
      <c r="B38" t="s">
        <v>179</v>
      </c>
      <c r="C38" s="5">
        <v>25.283290000000001</v>
      </c>
      <c r="D38" s="7">
        <v>19.394105164390101</v>
      </c>
      <c r="E38" s="5">
        <v>38.101759999999999</v>
      </c>
      <c r="F38" s="7">
        <v>16.6507809513895</v>
      </c>
      <c r="G38">
        <v>16.493774392662601</v>
      </c>
      <c r="I38">
        <f t="shared" si="1"/>
        <v>23.184742101688443</v>
      </c>
      <c r="J38">
        <f t="shared" si="2"/>
        <v>8.108661441289895</v>
      </c>
      <c r="K38" s="4">
        <f t="shared" si="3"/>
        <v>0.34974128268174165</v>
      </c>
      <c r="L38" t="s">
        <v>151</v>
      </c>
      <c r="M38" t="s">
        <v>104</v>
      </c>
      <c r="N38" t="s">
        <v>105</v>
      </c>
    </row>
    <row r="39" spans="1:14" x14ac:dyDescent="0.35">
      <c r="A39" s="3" t="s">
        <v>42</v>
      </c>
      <c r="B39" t="s">
        <v>181</v>
      </c>
      <c r="C39" s="5">
        <v>46.826149999999998</v>
      </c>
      <c r="D39" s="7">
        <v>33.655348913159102</v>
      </c>
      <c r="E39" s="5">
        <v>43.13908</v>
      </c>
      <c r="F39" s="7">
        <v>30.3848119444955</v>
      </c>
      <c r="G39">
        <v>30.019442833052</v>
      </c>
      <c r="I39">
        <f t="shared" si="1"/>
        <v>36.804966738141324</v>
      </c>
      <c r="J39">
        <f t="shared" si="2"/>
        <v>6.8953160836348237</v>
      </c>
      <c r="K39" s="4">
        <f t="shared" si="3"/>
        <v>0.18734743418445055</v>
      </c>
      <c r="L39" t="s">
        <v>151</v>
      </c>
      <c r="M39" t="s">
        <v>104</v>
      </c>
      <c r="N39" t="s">
        <v>105</v>
      </c>
    </row>
    <row r="40" spans="1:14" x14ac:dyDescent="0.35">
      <c r="A40" s="3" t="s">
        <v>43</v>
      </c>
      <c r="B40" t="s">
        <v>183</v>
      </c>
      <c r="C40" s="5">
        <v>31.864070000000002</v>
      </c>
      <c r="D40" s="7">
        <v>21.754566911867801</v>
      </c>
      <c r="E40" s="5">
        <v>67.089179999999999</v>
      </c>
      <c r="F40" s="7">
        <v>21.5449384547329</v>
      </c>
      <c r="G40">
        <v>18.640819524197401</v>
      </c>
      <c r="I40">
        <f t="shared" si="1"/>
        <v>32.178714978159618</v>
      </c>
      <c r="J40">
        <f t="shared" si="2"/>
        <v>18.021399772958752</v>
      </c>
      <c r="K40" s="4">
        <f t="shared" si="3"/>
        <v>0.5600410017985572</v>
      </c>
      <c r="L40" t="s">
        <v>151</v>
      </c>
      <c r="M40" t="s">
        <v>104</v>
      </c>
      <c r="N40" t="s">
        <v>105</v>
      </c>
    </row>
    <row r="41" spans="1:14" x14ac:dyDescent="0.35">
      <c r="A41" s="3" t="s">
        <v>44</v>
      </c>
      <c r="B41" t="s">
        <v>185</v>
      </c>
      <c r="C41" s="5">
        <v>29.32302</v>
      </c>
      <c r="D41" s="7">
        <v>22.6866044356542</v>
      </c>
      <c r="E41" s="5">
        <v>46.645310000000002</v>
      </c>
      <c r="F41" s="7">
        <v>19.241786954268701</v>
      </c>
      <c r="G41">
        <v>17.989919770028798</v>
      </c>
      <c r="I41">
        <f t="shared" si="1"/>
        <v>27.177328231990344</v>
      </c>
      <c r="J41">
        <f t="shared" si="2"/>
        <v>10.499087551927412</v>
      </c>
      <c r="K41" s="4">
        <f t="shared" si="3"/>
        <v>0.38631786989160216</v>
      </c>
      <c r="L41" t="s">
        <v>151</v>
      </c>
      <c r="M41" t="s">
        <v>104</v>
      </c>
      <c r="N41" t="s">
        <v>105</v>
      </c>
    </row>
    <row r="42" spans="1:14" x14ac:dyDescent="0.35">
      <c r="A42" s="3" t="s">
        <v>45</v>
      </c>
      <c r="B42" t="s">
        <v>187</v>
      </c>
      <c r="C42" s="5">
        <v>28.972580000000001</v>
      </c>
      <c r="D42" s="7">
        <v>17.606108127820999</v>
      </c>
      <c r="E42" s="5">
        <v>45.231839999999998</v>
      </c>
      <c r="F42" s="7">
        <v>18.237190689990499</v>
      </c>
      <c r="G42">
        <v>17.456148279238199</v>
      </c>
      <c r="I42">
        <f t="shared" si="1"/>
        <v>25.500773419409938</v>
      </c>
      <c r="J42">
        <f t="shared" si="2"/>
        <v>10.781185436861103</v>
      </c>
      <c r="K42" s="4">
        <f t="shared" si="3"/>
        <v>0.42277876280626819</v>
      </c>
      <c r="L42" t="s">
        <v>108</v>
      </c>
      <c r="M42" t="s">
        <v>104</v>
      </c>
      <c r="N42" t="s">
        <v>105</v>
      </c>
    </row>
    <row r="43" spans="1:14" x14ac:dyDescent="0.35">
      <c r="A43" s="3" t="s">
        <v>46</v>
      </c>
      <c r="B43" t="s">
        <v>189</v>
      </c>
      <c r="C43" s="5">
        <v>32.670119999999997</v>
      </c>
      <c r="D43" s="7">
        <v>25.027898766589701</v>
      </c>
      <c r="E43" s="5">
        <v>40.613889999999998</v>
      </c>
      <c r="F43" s="7">
        <v>32.393341833579598</v>
      </c>
      <c r="G43">
        <v>23.708214576376001</v>
      </c>
      <c r="I43">
        <f t="shared" si="1"/>
        <v>30.882693035309057</v>
      </c>
      <c r="J43">
        <f t="shared" si="2"/>
        <v>6.0979489403922313</v>
      </c>
      <c r="K43" s="4">
        <f t="shared" si="3"/>
        <v>0.1974552197705127</v>
      </c>
      <c r="L43" t="s">
        <v>108</v>
      </c>
      <c r="M43" t="s">
        <v>104</v>
      </c>
      <c r="N43" t="s">
        <v>105</v>
      </c>
    </row>
    <row r="44" spans="1:14" x14ac:dyDescent="0.35">
      <c r="A44" s="3" t="s">
        <v>47</v>
      </c>
      <c r="B44" t="s">
        <v>191</v>
      </c>
      <c r="C44" s="5">
        <v>38.546660000000003</v>
      </c>
      <c r="D44" s="7">
        <v>25.355344461352001</v>
      </c>
      <c r="E44" s="5">
        <v>44.109699999999997</v>
      </c>
      <c r="F44" s="7">
        <v>29.061844556404701</v>
      </c>
      <c r="G44">
        <v>23.148221757381901</v>
      </c>
      <c r="I44">
        <f t="shared" si="1"/>
        <v>32.044354155027719</v>
      </c>
      <c r="J44">
        <f t="shared" si="2"/>
        <v>8.0078953225521179</v>
      </c>
      <c r="K44" s="4">
        <f t="shared" si="3"/>
        <v>0.24990035011505105</v>
      </c>
      <c r="L44" t="s">
        <v>108</v>
      </c>
      <c r="M44" t="s">
        <v>104</v>
      </c>
      <c r="N44" t="s">
        <v>105</v>
      </c>
    </row>
    <row r="45" spans="1:14" x14ac:dyDescent="0.35">
      <c r="A45" s="3" t="s">
        <v>48</v>
      </c>
      <c r="B45" t="s">
        <v>193</v>
      </c>
      <c r="C45" s="5">
        <v>3.5672220000000001</v>
      </c>
      <c r="D45" s="7">
        <v>5.61783014631719</v>
      </c>
      <c r="E45" s="5">
        <v>43.193710000000003</v>
      </c>
      <c r="F45" s="7">
        <v>6.8739392896310401</v>
      </c>
      <c r="G45">
        <v>5.8717234707231301</v>
      </c>
      <c r="I45">
        <f t="shared" si="1"/>
        <v>13.024884981334273</v>
      </c>
      <c r="J45">
        <f t="shared" si="2"/>
        <v>15.122643326505409</v>
      </c>
      <c r="K45" s="4">
        <f t="shared" si="3"/>
        <v>1.1610577251298109</v>
      </c>
      <c r="L45" t="s">
        <v>108</v>
      </c>
      <c r="M45" t="s">
        <v>104</v>
      </c>
      <c r="N45" t="s">
        <v>105</v>
      </c>
    </row>
    <row r="46" spans="1:14" x14ac:dyDescent="0.35">
      <c r="A46" s="3" t="s">
        <v>49</v>
      </c>
      <c r="B46" t="s">
        <v>195</v>
      </c>
      <c r="C46" s="5">
        <v>4.3186530000000003</v>
      </c>
      <c r="D46" s="7">
        <v>5.4172448938971298</v>
      </c>
      <c r="E46" s="5">
        <v>14.297129999999999</v>
      </c>
      <c r="F46" s="7">
        <v>5.9296706764169604</v>
      </c>
      <c r="G46">
        <v>6.3098615913942</v>
      </c>
      <c r="I46">
        <f t="shared" si="1"/>
        <v>7.2545120323416583</v>
      </c>
      <c r="J46">
        <f t="shared" si="2"/>
        <v>3.5844345637247987</v>
      </c>
      <c r="K46" s="4">
        <f t="shared" si="3"/>
        <v>0.49409726632816564</v>
      </c>
      <c r="L46" t="s">
        <v>108</v>
      </c>
      <c r="M46" t="s">
        <v>104</v>
      </c>
      <c r="N46" t="s">
        <v>105</v>
      </c>
    </row>
    <row r="47" spans="1:14" x14ac:dyDescent="0.35">
      <c r="A47" s="3" t="s">
        <v>50</v>
      </c>
      <c r="B47" t="s">
        <v>197</v>
      </c>
      <c r="C47" s="5">
        <v>43.978830000000002</v>
      </c>
      <c r="D47" s="7">
        <v>37.012277350569498</v>
      </c>
      <c r="E47" s="5">
        <v>4.8521130000000001</v>
      </c>
      <c r="F47" s="7">
        <v>30.556163307764798</v>
      </c>
      <c r="G47">
        <v>27.602967991351601</v>
      </c>
      <c r="I47">
        <f t="shared" si="1"/>
        <v>28.800470329937177</v>
      </c>
      <c r="J47">
        <f t="shared" si="2"/>
        <v>13.235230752076545</v>
      </c>
      <c r="K47" s="4">
        <f t="shared" si="3"/>
        <v>0.459549118485018</v>
      </c>
      <c r="L47" t="s">
        <v>108</v>
      </c>
      <c r="M47" t="s">
        <v>104</v>
      </c>
      <c r="N47" t="s">
        <v>105</v>
      </c>
    </row>
    <row r="48" spans="1:14" x14ac:dyDescent="0.35">
      <c r="A48" s="3" t="s">
        <v>51</v>
      </c>
      <c r="B48" t="s">
        <v>199</v>
      </c>
      <c r="C48" s="5">
        <v>35.732439999999997</v>
      </c>
      <c r="D48" s="7">
        <v>28.322704559267201</v>
      </c>
      <c r="E48" s="5">
        <v>54.23715</v>
      </c>
      <c r="F48" s="7">
        <v>27.187744604819201</v>
      </c>
      <c r="G48">
        <v>22.026093065876498</v>
      </c>
      <c r="I48">
        <f t="shared" si="1"/>
        <v>33.501226445992579</v>
      </c>
      <c r="J48">
        <f t="shared" si="2"/>
        <v>11.254445055557376</v>
      </c>
      <c r="K48" s="4">
        <f t="shared" si="3"/>
        <v>0.33594128482730917</v>
      </c>
      <c r="L48" t="s">
        <v>108</v>
      </c>
      <c r="M48" t="s">
        <v>104</v>
      </c>
      <c r="N48" t="s">
        <v>105</v>
      </c>
    </row>
    <row r="49" spans="1:14" x14ac:dyDescent="0.35">
      <c r="A49" s="3" t="s">
        <v>52</v>
      </c>
      <c r="B49" t="s">
        <v>201</v>
      </c>
      <c r="C49" s="5">
        <v>38.970750000000002</v>
      </c>
      <c r="D49" s="7">
        <v>25.921623611409899</v>
      </c>
      <c r="E49" s="5">
        <v>47.02431</v>
      </c>
      <c r="F49" s="7">
        <v>29.904370910053199</v>
      </c>
      <c r="G49">
        <v>23.0535027186436</v>
      </c>
      <c r="I49">
        <f t="shared" si="1"/>
        <v>32.974911448021338</v>
      </c>
      <c r="J49">
        <f t="shared" si="2"/>
        <v>8.8424783775873887</v>
      </c>
      <c r="K49" s="4">
        <f t="shared" si="3"/>
        <v>0.26815775962054877</v>
      </c>
      <c r="L49" t="s">
        <v>108</v>
      </c>
      <c r="M49" t="s">
        <v>104</v>
      </c>
      <c r="N49" t="s">
        <v>105</v>
      </c>
    </row>
    <row r="50" spans="1:14" x14ac:dyDescent="0.35">
      <c r="A50" s="3" t="s">
        <v>53</v>
      </c>
      <c r="B50" t="s">
        <v>203</v>
      </c>
      <c r="C50" s="5">
        <v>50.103450000000002</v>
      </c>
      <c r="D50" s="7">
        <v>36.353811367536601</v>
      </c>
      <c r="E50" s="5">
        <v>47.758560000000003</v>
      </c>
      <c r="F50" s="7">
        <v>35.0955900540214</v>
      </c>
      <c r="G50">
        <v>31.4075696138237</v>
      </c>
      <c r="I50">
        <f t="shared" si="1"/>
        <v>40.143796207076335</v>
      </c>
      <c r="J50">
        <f t="shared" si="2"/>
        <v>7.3939077196467489</v>
      </c>
      <c r="K50" s="4">
        <f t="shared" si="3"/>
        <v>0.18418556335594863</v>
      </c>
      <c r="L50" t="s">
        <v>108</v>
      </c>
      <c r="M50" t="s">
        <v>104</v>
      </c>
      <c r="N50" t="s">
        <v>105</v>
      </c>
    </row>
    <row r="51" spans="1:14" x14ac:dyDescent="0.35">
      <c r="A51" s="3" t="s">
        <v>54</v>
      </c>
      <c r="B51" t="s">
        <v>205</v>
      </c>
      <c r="C51" s="5">
        <v>71.746030000000005</v>
      </c>
      <c r="D51" s="7">
        <v>43.377297230169702</v>
      </c>
      <c r="E51" s="5">
        <v>67.810839999999999</v>
      </c>
      <c r="F51" s="7">
        <v>49.202630107681699</v>
      </c>
      <c r="G51">
        <v>39.787619568243699</v>
      </c>
      <c r="I51">
        <f t="shared" si="1"/>
        <v>54.384883381219012</v>
      </c>
      <c r="J51">
        <f t="shared" si="2"/>
        <v>12.982823542956009</v>
      </c>
      <c r="K51" s="4">
        <f t="shared" si="3"/>
        <v>0.23872118014763324</v>
      </c>
      <c r="L51" t="s">
        <v>108</v>
      </c>
      <c r="M51" t="s">
        <v>104</v>
      </c>
      <c r="N51" t="s">
        <v>105</v>
      </c>
    </row>
    <row r="52" spans="1:14" x14ac:dyDescent="0.35">
      <c r="A52" s="3" t="s">
        <v>55</v>
      </c>
      <c r="B52" t="s">
        <v>207</v>
      </c>
      <c r="C52" s="5">
        <v>51.001429999999999</v>
      </c>
      <c r="D52" s="7">
        <v>30.5935251349106</v>
      </c>
      <c r="E52" s="5">
        <v>82.437029999999993</v>
      </c>
      <c r="F52" s="7">
        <v>37.128847358084798</v>
      </c>
      <c r="G52">
        <v>31.8451363658838</v>
      </c>
      <c r="I52">
        <f t="shared" si="1"/>
        <v>46.60119377177584</v>
      </c>
      <c r="J52">
        <f t="shared" si="2"/>
        <v>19.325016268944783</v>
      </c>
      <c r="K52" s="4">
        <f t="shared" si="3"/>
        <v>0.41468929666452109</v>
      </c>
      <c r="L52" t="s">
        <v>108</v>
      </c>
      <c r="M52" t="s">
        <v>104</v>
      </c>
      <c r="N52" t="s">
        <v>105</v>
      </c>
    </row>
    <row r="53" spans="1:14" x14ac:dyDescent="0.35">
      <c r="A53" s="3" t="s">
        <v>56</v>
      </c>
      <c r="B53" t="s">
        <v>209</v>
      </c>
      <c r="C53" s="5">
        <v>33.1676</v>
      </c>
      <c r="D53" s="7">
        <v>24.249969458262701</v>
      </c>
      <c r="E53" s="5">
        <v>67.169340000000005</v>
      </c>
      <c r="F53" s="7">
        <v>21.9914684361867</v>
      </c>
      <c r="G53">
        <v>18.843433209128801</v>
      </c>
      <c r="I53">
        <f t="shared" si="1"/>
        <v>33.08436222071564</v>
      </c>
      <c r="J53">
        <f t="shared" si="2"/>
        <v>17.695736694760047</v>
      </c>
      <c r="K53" s="4">
        <f t="shared" si="3"/>
        <v>0.53486709451149506</v>
      </c>
      <c r="L53" t="s">
        <v>108</v>
      </c>
      <c r="M53" t="s">
        <v>104</v>
      </c>
      <c r="N53" t="s">
        <v>105</v>
      </c>
    </row>
    <row r="54" spans="1:14" x14ac:dyDescent="0.35">
      <c r="A54" s="3" t="s">
        <v>57</v>
      </c>
      <c r="B54" t="s">
        <v>211</v>
      </c>
      <c r="C54" s="5">
        <v>47.305230000000002</v>
      </c>
      <c r="D54" s="7">
        <v>28.956546593070499</v>
      </c>
      <c r="E54" s="5">
        <v>42.539079999999998</v>
      </c>
      <c r="F54" s="7">
        <v>29.070902787807199</v>
      </c>
      <c r="G54">
        <v>23.646202186609099</v>
      </c>
      <c r="I54">
        <f t="shared" si="1"/>
        <v>34.303592313497354</v>
      </c>
      <c r="J54">
        <f t="shared" si="2"/>
        <v>9.015738925799953</v>
      </c>
      <c r="K54" s="4">
        <f t="shared" si="3"/>
        <v>0.2628220054449677</v>
      </c>
      <c r="L54" t="s">
        <v>108</v>
      </c>
      <c r="M54" t="s">
        <v>104</v>
      </c>
      <c r="N54" t="s">
        <v>105</v>
      </c>
    </row>
    <row r="55" spans="1:14" x14ac:dyDescent="0.35">
      <c r="A55" s="3" t="s">
        <v>58</v>
      </c>
      <c r="B55" t="s">
        <v>213</v>
      </c>
      <c r="C55" s="5">
        <v>39.719589999999997</v>
      </c>
      <c r="D55" s="7">
        <v>26.3713973806905</v>
      </c>
      <c r="E55" s="5">
        <v>53.893030000000003</v>
      </c>
      <c r="F55" s="7">
        <v>30.518555679877402</v>
      </c>
      <c r="G55">
        <v>29.408440648920902</v>
      </c>
      <c r="I55">
        <f t="shared" si="1"/>
        <v>35.982202741897758</v>
      </c>
      <c r="J55">
        <f t="shared" si="2"/>
        <v>10.001991437218861</v>
      </c>
      <c r="K55" s="4">
        <f t="shared" si="3"/>
        <v>0.27797051528400507</v>
      </c>
      <c r="L55" t="s">
        <v>108</v>
      </c>
      <c r="M55" t="s">
        <v>104</v>
      </c>
      <c r="N55" t="s">
        <v>105</v>
      </c>
    </row>
    <row r="56" spans="1:14" x14ac:dyDescent="0.35">
      <c r="A56" s="3" t="s">
        <v>59</v>
      </c>
      <c r="B56" t="s">
        <v>215</v>
      </c>
      <c r="C56" s="5">
        <v>38.251809999999999</v>
      </c>
      <c r="D56" s="7">
        <v>26.917531293683801</v>
      </c>
      <c r="E56" s="5">
        <v>42.681800000000003</v>
      </c>
      <c r="F56" s="7">
        <v>30.036947523879402</v>
      </c>
      <c r="G56">
        <v>23.581866196506699</v>
      </c>
      <c r="I56">
        <f t="shared" si="1"/>
        <v>32.293991002813982</v>
      </c>
      <c r="J56">
        <f t="shared" si="2"/>
        <v>7.1176381739397883</v>
      </c>
      <c r="K56" s="4">
        <f t="shared" si="3"/>
        <v>0.22040131779684904</v>
      </c>
      <c r="L56" t="s">
        <v>108</v>
      </c>
      <c r="M56" t="s">
        <v>104</v>
      </c>
      <c r="N56" t="s">
        <v>105</v>
      </c>
    </row>
    <row r="57" spans="1:14" x14ac:dyDescent="0.35">
      <c r="A57" s="3" t="s">
        <v>60</v>
      </c>
      <c r="B57" t="s">
        <v>217</v>
      </c>
      <c r="C57" s="5">
        <v>40.386330000000001</v>
      </c>
      <c r="D57" s="7">
        <v>26.203648453187501</v>
      </c>
      <c r="E57" s="5">
        <v>44.78689</v>
      </c>
      <c r="F57" s="7">
        <v>32.299823095563902</v>
      </c>
      <c r="G57">
        <v>22.705826279454701</v>
      </c>
      <c r="I57">
        <f t="shared" si="1"/>
        <v>33.276503565641221</v>
      </c>
      <c r="J57">
        <f t="shared" si="2"/>
        <v>8.3157324423777705</v>
      </c>
      <c r="K57" s="4">
        <f t="shared" si="3"/>
        <v>0.24989802266858233</v>
      </c>
      <c r="L57" t="s">
        <v>108</v>
      </c>
      <c r="M57" t="s">
        <v>104</v>
      </c>
      <c r="N57" t="s">
        <v>105</v>
      </c>
    </row>
    <row r="58" spans="1:14" x14ac:dyDescent="0.35">
      <c r="A58" s="3" t="s">
        <v>61</v>
      </c>
      <c r="B58" t="s">
        <v>219</v>
      </c>
      <c r="C58" s="5">
        <v>39.551009999999998</v>
      </c>
      <c r="D58" s="7">
        <v>28.430534944400399</v>
      </c>
      <c r="E58" s="5">
        <v>43.091169999999998</v>
      </c>
      <c r="F58" s="7">
        <v>29.940182531718001</v>
      </c>
      <c r="G58">
        <v>25.5368184106771</v>
      </c>
      <c r="I58">
        <f t="shared" si="1"/>
        <v>33.309943177359095</v>
      </c>
      <c r="J58">
        <f t="shared" si="2"/>
        <v>6.7854063016418227</v>
      </c>
      <c r="K58" s="4">
        <f t="shared" si="3"/>
        <v>0.20370512989208253</v>
      </c>
      <c r="L58" t="s">
        <v>108</v>
      </c>
      <c r="M58" t="s">
        <v>104</v>
      </c>
      <c r="N58" t="s">
        <v>105</v>
      </c>
    </row>
    <row r="59" spans="1:14" x14ac:dyDescent="0.35">
      <c r="A59" s="3" t="s">
        <v>62</v>
      </c>
      <c r="B59" t="s">
        <v>221</v>
      </c>
      <c r="C59" s="5">
        <v>42.609099999999998</v>
      </c>
      <c r="D59" s="7">
        <v>32.680488071308503</v>
      </c>
      <c r="E59" s="5">
        <v>52.602699999999999</v>
      </c>
      <c r="F59" s="7">
        <v>34.439062400366403</v>
      </c>
      <c r="G59">
        <v>24.113670224242401</v>
      </c>
      <c r="I59">
        <f t="shared" si="1"/>
        <v>37.289004139183461</v>
      </c>
      <c r="J59">
        <f t="shared" si="2"/>
        <v>9.6515564850294915</v>
      </c>
      <c r="K59" s="4">
        <f t="shared" si="3"/>
        <v>0.25883116773525178</v>
      </c>
      <c r="L59" t="s">
        <v>108</v>
      </c>
      <c r="M59" t="s">
        <v>104</v>
      </c>
      <c r="N59" t="s">
        <v>105</v>
      </c>
    </row>
    <row r="60" spans="1:14" x14ac:dyDescent="0.35">
      <c r="A60" s="3" t="s">
        <v>63</v>
      </c>
      <c r="B60" t="s">
        <v>223</v>
      </c>
      <c r="C60" s="5">
        <v>44.16422</v>
      </c>
      <c r="D60" s="7">
        <v>31.204319990647399</v>
      </c>
      <c r="E60" s="5">
        <v>54.207979999999999</v>
      </c>
      <c r="F60" s="7">
        <v>31.9382486522844</v>
      </c>
      <c r="G60">
        <v>23.701256363127701</v>
      </c>
      <c r="I60">
        <f t="shared" si="1"/>
        <v>37.043205001211902</v>
      </c>
      <c r="J60">
        <f t="shared" si="2"/>
        <v>10.802769147994534</v>
      </c>
      <c r="K60" s="4">
        <f t="shared" si="3"/>
        <v>0.29162620101692366</v>
      </c>
      <c r="L60" t="s">
        <v>108</v>
      </c>
      <c r="M60" t="s">
        <v>104</v>
      </c>
      <c r="N60" t="s">
        <v>105</v>
      </c>
    </row>
    <row r="61" spans="1:14" x14ac:dyDescent="0.35">
      <c r="A61" s="3" t="s">
        <v>64</v>
      </c>
      <c r="B61" t="s">
        <v>225</v>
      </c>
      <c r="C61" s="5">
        <v>46.538730000000001</v>
      </c>
      <c r="D61" s="7">
        <v>29.175152229521299</v>
      </c>
      <c r="E61" s="5">
        <v>54.336779999999997</v>
      </c>
      <c r="F61" s="7">
        <v>34.4090433315586</v>
      </c>
      <c r="G61">
        <v>29.8368526732785</v>
      </c>
      <c r="I61">
        <f t="shared" si="1"/>
        <v>38.859311646871674</v>
      </c>
      <c r="J61">
        <f t="shared" si="2"/>
        <v>9.9349694563552866</v>
      </c>
      <c r="K61" s="4">
        <f t="shared" si="3"/>
        <v>0.25566509120485387</v>
      </c>
      <c r="L61" t="s">
        <v>108</v>
      </c>
      <c r="M61" t="s">
        <v>104</v>
      </c>
      <c r="N61" t="s">
        <v>105</v>
      </c>
    </row>
    <row r="62" spans="1:14" x14ac:dyDescent="0.35">
      <c r="A62" s="3" t="s">
        <v>65</v>
      </c>
      <c r="B62" t="s">
        <v>227</v>
      </c>
      <c r="C62" s="5">
        <v>23.192260000000001</v>
      </c>
      <c r="D62" s="7">
        <v>12.902679501977399</v>
      </c>
      <c r="E62" s="5">
        <v>55.675849999999997</v>
      </c>
      <c r="F62" s="7">
        <v>15.4151223879278</v>
      </c>
      <c r="G62">
        <v>16.277300312684499</v>
      </c>
      <c r="I62">
        <f t="shared" si="1"/>
        <v>24.692642440517936</v>
      </c>
      <c r="J62">
        <f t="shared" si="2"/>
        <v>15.86255897192266</v>
      </c>
      <c r="K62" s="4">
        <f t="shared" si="3"/>
        <v>0.64240022144790498</v>
      </c>
      <c r="L62" t="s">
        <v>108</v>
      </c>
      <c r="M62" t="s">
        <v>104</v>
      </c>
      <c r="N62" t="s">
        <v>105</v>
      </c>
    </row>
    <row r="63" spans="1:14" x14ac:dyDescent="0.35">
      <c r="A63" s="3" t="s">
        <v>66</v>
      </c>
      <c r="B63" t="s">
        <v>229</v>
      </c>
      <c r="C63" s="5">
        <v>73.865489999999994</v>
      </c>
      <c r="D63" s="7">
        <v>43.183172777048902</v>
      </c>
      <c r="E63" s="5">
        <v>40.655140000000003</v>
      </c>
      <c r="F63" s="7">
        <v>47.433873848541502</v>
      </c>
      <c r="G63">
        <v>48.048027824141499</v>
      </c>
      <c r="I63">
        <f t="shared" si="1"/>
        <v>50.637140889946387</v>
      </c>
      <c r="J63">
        <f t="shared" si="2"/>
        <v>11.930822360420757</v>
      </c>
      <c r="K63" s="4">
        <f t="shared" si="3"/>
        <v>0.23561406016881831</v>
      </c>
      <c r="L63" t="s">
        <v>108</v>
      </c>
      <c r="M63" t="s">
        <v>104</v>
      </c>
      <c r="N63" t="s">
        <v>105</v>
      </c>
    </row>
    <row r="64" spans="1:14" x14ac:dyDescent="0.35">
      <c r="A64" s="3" t="s">
        <v>67</v>
      </c>
      <c r="B64" t="s">
        <v>231</v>
      </c>
      <c r="C64" s="5">
        <v>47.506039999999999</v>
      </c>
      <c r="D64" s="7">
        <v>33.7559427295161</v>
      </c>
      <c r="E64" s="5">
        <v>89.856620000000007</v>
      </c>
      <c r="F64" s="7">
        <v>30.995325654898501</v>
      </c>
      <c r="G64">
        <v>28.867128747304999</v>
      </c>
      <c r="I64">
        <f t="shared" si="1"/>
        <v>46.196211426343922</v>
      </c>
      <c r="J64">
        <f t="shared" si="2"/>
        <v>22.777494364805435</v>
      </c>
      <c r="K64" s="4">
        <f t="shared" si="3"/>
        <v>0.49305979130176691</v>
      </c>
      <c r="L64" t="s">
        <v>232</v>
      </c>
      <c r="M64" t="s">
        <v>104</v>
      </c>
      <c r="N64" t="s">
        <v>105</v>
      </c>
    </row>
    <row r="65" spans="1:14" x14ac:dyDescent="0.35">
      <c r="A65" s="3" t="s">
        <v>68</v>
      </c>
      <c r="B65" t="s">
        <v>234</v>
      </c>
      <c r="C65" s="5">
        <v>12.620520000000001</v>
      </c>
      <c r="D65" s="7">
        <v>8.1777624324439309</v>
      </c>
      <c r="E65" s="5">
        <v>66.764380000000003</v>
      </c>
      <c r="F65" s="7">
        <v>13.8595181761621</v>
      </c>
      <c r="G65">
        <v>5.8523965066437</v>
      </c>
      <c r="I65">
        <f t="shared" si="1"/>
        <v>21.454915423049947</v>
      </c>
      <c r="J65">
        <f t="shared" si="2"/>
        <v>22.840339621605896</v>
      </c>
      <c r="K65" s="4">
        <f t="shared" si="3"/>
        <v>1.0645737431836961</v>
      </c>
      <c r="L65" t="s">
        <v>232</v>
      </c>
      <c r="M65" t="s">
        <v>104</v>
      </c>
      <c r="N65" t="s">
        <v>105</v>
      </c>
    </row>
    <row r="66" spans="1:14" x14ac:dyDescent="0.35">
      <c r="A66" s="3" t="s">
        <v>69</v>
      </c>
      <c r="B66" t="s">
        <v>236</v>
      </c>
      <c r="C66" s="5">
        <v>12.715909999999999</v>
      </c>
      <c r="D66" s="7">
        <v>4.7651926574889298</v>
      </c>
      <c r="E66" s="5">
        <v>32.500979999999998</v>
      </c>
      <c r="F66" s="7">
        <v>10.779172408873301</v>
      </c>
      <c r="G66">
        <v>4.2202208050945904</v>
      </c>
      <c r="I66">
        <f t="shared" si="1"/>
        <v>12.996295174291365</v>
      </c>
      <c r="J66">
        <f t="shared" si="2"/>
        <v>10.297548342483369</v>
      </c>
      <c r="K66" s="4">
        <f t="shared" si="3"/>
        <v>0.79234491094458015</v>
      </c>
      <c r="L66" t="s">
        <v>232</v>
      </c>
      <c r="M66" t="s">
        <v>104</v>
      </c>
      <c r="N66" t="s">
        <v>105</v>
      </c>
    </row>
    <row r="67" spans="1:14" x14ac:dyDescent="0.35">
      <c r="A67" s="3" t="s">
        <v>70</v>
      </c>
      <c r="B67" t="s">
        <v>238</v>
      </c>
      <c r="C67" s="5">
        <v>18.181619999999999</v>
      </c>
      <c r="D67" s="7">
        <v>7.5752968302688197</v>
      </c>
      <c r="E67" s="5">
        <v>10.473649999999999</v>
      </c>
      <c r="F67" s="7">
        <v>7.6740038206439003</v>
      </c>
      <c r="G67">
        <v>9.5769138980661008</v>
      </c>
      <c r="I67">
        <f t="shared" si="1"/>
        <v>10.696296909795764</v>
      </c>
      <c r="J67">
        <f t="shared" si="2"/>
        <v>3.9040376215215296</v>
      </c>
      <c r="K67" s="4">
        <f t="shared" ref="K67:K98" si="4">J67/I67</f>
        <v>0.36498964589756078</v>
      </c>
      <c r="L67" t="s">
        <v>232</v>
      </c>
      <c r="M67" t="s">
        <v>104</v>
      </c>
      <c r="N67" t="s">
        <v>105</v>
      </c>
    </row>
    <row r="68" spans="1:14" x14ac:dyDescent="0.35">
      <c r="A68" s="3" t="s">
        <v>71</v>
      </c>
      <c r="B68" t="s">
        <v>240</v>
      </c>
      <c r="C68" s="5">
        <v>2.2850109999999999</v>
      </c>
      <c r="D68" s="7">
        <v>6.8250689346512097</v>
      </c>
      <c r="E68" s="5">
        <v>10.42136</v>
      </c>
      <c r="F68" s="7">
        <v>8.5410948849661601</v>
      </c>
      <c r="G68">
        <v>10.674066278582901</v>
      </c>
      <c r="I68">
        <f t="shared" ref="I68:I131" si="5">AVERAGE(C68:H68)</f>
        <v>7.7493202196400546</v>
      </c>
      <c r="J68">
        <f t="shared" ref="J68:J131" si="6">_xlfn.STDEV.P(C68:H68)</f>
        <v>3.0670428397212457</v>
      </c>
      <c r="K68" s="4">
        <f t="shared" si="4"/>
        <v>0.39578217866749937</v>
      </c>
      <c r="L68" t="s">
        <v>232</v>
      </c>
      <c r="M68" t="s">
        <v>104</v>
      </c>
      <c r="N68" t="s">
        <v>105</v>
      </c>
    </row>
    <row r="69" spans="1:14" x14ac:dyDescent="0.35">
      <c r="A69" s="3" t="s">
        <v>72</v>
      </c>
      <c r="B69" t="s">
        <v>242</v>
      </c>
      <c r="C69" s="5">
        <v>2.512394</v>
      </c>
      <c r="D69" s="7">
        <v>11.3625378363528</v>
      </c>
      <c r="E69" s="5">
        <v>20.987960000000001</v>
      </c>
      <c r="F69" s="7">
        <v>5.8294724703378398</v>
      </c>
      <c r="G69">
        <v>10.717208322091</v>
      </c>
      <c r="I69">
        <f t="shared" si="5"/>
        <v>10.28191452575633</v>
      </c>
      <c r="J69">
        <f t="shared" si="6"/>
        <v>6.2636463275334009</v>
      </c>
      <c r="K69" s="4">
        <f t="shared" si="4"/>
        <v>0.60919066306599667</v>
      </c>
      <c r="L69" t="s">
        <v>232</v>
      </c>
      <c r="M69" t="s">
        <v>104</v>
      </c>
      <c r="N69" t="s">
        <v>105</v>
      </c>
    </row>
    <row r="70" spans="1:14" x14ac:dyDescent="0.35">
      <c r="A70" s="3" t="s">
        <v>73</v>
      </c>
      <c r="B70" t="s">
        <v>244</v>
      </c>
      <c r="C70" s="5">
        <v>5.2466369999999998</v>
      </c>
      <c r="D70" s="7">
        <v>6.6917936578940598</v>
      </c>
      <c r="E70" s="5">
        <v>12.877879999999999</v>
      </c>
      <c r="F70" s="7">
        <v>11.1002631547703</v>
      </c>
      <c r="G70">
        <v>10.768347908870499</v>
      </c>
      <c r="I70">
        <f t="shared" si="5"/>
        <v>9.3369843443069698</v>
      </c>
      <c r="J70">
        <f t="shared" si="6"/>
        <v>2.8783283699557152</v>
      </c>
      <c r="K70" s="4">
        <f t="shared" si="4"/>
        <v>0.30827173569276844</v>
      </c>
      <c r="L70" t="s">
        <v>232</v>
      </c>
      <c r="M70" t="s">
        <v>104</v>
      </c>
      <c r="N70" t="s">
        <v>105</v>
      </c>
    </row>
    <row r="71" spans="1:14" x14ac:dyDescent="0.35">
      <c r="A71" s="3" t="s">
        <v>74</v>
      </c>
      <c r="B71" t="s">
        <v>246</v>
      </c>
      <c r="C71" s="5">
        <v>3.5395460000000001</v>
      </c>
      <c r="D71" s="7">
        <v>12.706530323474301</v>
      </c>
      <c r="E71" s="5">
        <v>13.957610000000001</v>
      </c>
      <c r="F71" s="7">
        <v>11.217656928992801</v>
      </c>
      <c r="G71">
        <v>10.578396745693301</v>
      </c>
      <c r="I71">
        <f t="shared" si="5"/>
        <v>10.399947999632081</v>
      </c>
      <c r="J71">
        <f t="shared" si="6"/>
        <v>3.6260967546442036</v>
      </c>
      <c r="K71" s="4">
        <f t="shared" si="4"/>
        <v>0.34866489282181834</v>
      </c>
      <c r="L71" t="s">
        <v>232</v>
      </c>
      <c r="M71" t="s">
        <v>104</v>
      </c>
      <c r="N71" t="s">
        <v>105</v>
      </c>
    </row>
    <row r="72" spans="1:14" x14ac:dyDescent="0.35">
      <c r="A72" s="3" t="s">
        <v>75</v>
      </c>
      <c r="B72" t="s">
        <v>248</v>
      </c>
      <c r="C72" s="5">
        <v>12.43055</v>
      </c>
      <c r="D72" s="7">
        <v>12.2883984596519</v>
      </c>
      <c r="E72" s="5">
        <v>15.95393</v>
      </c>
      <c r="F72" s="7">
        <v>7.36080243131667</v>
      </c>
      <c r="G72">
        <v>8.6562646569683093</v>
      </c>
      <c r="I72">
        <f t="shared" si="5"/>
        <v>11.337989109587376</v>
      </c>
      <c r="J72">
        <f t="shared" si="6"/>
        <v>3.0467535984822129</v>
      </c>
      <c r="K72" s="4">
        <f t="shared" si="4"/>
        <v>0.26872080834033307</v>
      </c>
      <c r="L72" t="s">
        <v>232</v>
      </c>
      <c r="M72" t="s">
        <v>104</v>
      </c>
      <c r="N72" t="s">
        <v>105</v>
      </c>
    </row>
    <row r="73" spans="1:14" x14ac:dyDescent="0.35">
      <c r="A73" s="3" t="s">
        <v>76</v>
      </c>
      <c r="B73" t="s">
        <v>250</v>
      </c>
      <c r="C73" s="5">
        <v>16.559249999999999</v>
      </c>
      <c r="D73" s="7">
        <v>11.395635346500899</v>
      </c>
      <c r="E73" s="5">
        <v>14.902950000000001</v>
      </c>
      <c r="F73" s="7">
        <v>7.0600708378732797</v>
      </c>
      <c r="G73">
        <v>11.7414573357705</v>
      </c>
      <c r="I73">
        <f t="shared" si="5"/>
        <v>12.331872704028935</v>
      </c>
      <c r="J73">
        <f t="shared" si="6"/>
        <v>3.2710298952182857</v>
      </c>
      <c r="K73" s="4">
        <f t="shared" si="4"/>
        <v>0.26525005355833836</v>
      </c>
      <c r="L73" t="s">
        <v>232</v>
      </c>
      <c r="M73" t="s">
        <v>104</v>
      </c>
      <c r="N73" t="s">
        <v>105</v>
      </c>
    </row>
    <row r="74" spans="1:14" x14ac:dyDescent="0.35">
      <c r="A74" s="3" t="s">
        <v>77</v>
      </c>
      <c r="B74" t="s">
        <v>252</v>
      </c>
      <c r="C74" s="5">
        <v>23.679120000000001</v>
      </c>
      <c r="D74" s="7">
        <v>17.539773573039799</v>
      </c>
      <c r="E74" s="5">
        <v>32.916739999999997</v>
      </c>
      <c r="F74" s="7">
        <v>18.9132505173209</v>
      </c>
      <c r="G74">
        <v>15.6735921434102</v>
      </c>
      <c r="I74">
        <f t="shared" si="5"/>
        <v>21.74449524675418</v>
      </c>
      <c r="J74">
        <f t="shared" si="6"/>
        <v>6.1824480802322741</v>
      </c>
      <c r="K74" s="4">
        <f t="shared" si="4"/>
        <v>0.28432244621337593</v>
      </c>
      <c r="L74" t="s">
        <v>232</v>
      </c>
      <c r="M74" t="s">
        <v>104</v>
      </c>
      <c r="N74" t="s">
        <v>105</v>
      </c>
    </row>
    <row r="75" spans="1:14" x14ac:dyDescent="0.35">
      <c r="A75" s="3" t="s">
        <v>78</v>
      </c>
      <c r="B75" t="s">
        <v>254</v>
      </c>
      <c r="C75" s="5">
        <v>29.369589999999999</v>
      </c>
      <c r="D75" s="7">
        <v>19.188772567785499</v>
      </c>
      <c r="E75" s="5">
        <v>45.357889999999998</v>
      </c>
      <c r="F75" s="7">
        <v>17.079993115501001</v>
      </c>
      <c r="G75">
        <v>18.764788083403499</v>
      </c>
      <c r="I75">
        <f t="shared" si="5"/>
        <v>25.952206753337997</v>
      </c>
      <c r="J75">
        <f t="shared" si="6"/>
        <v>10.624295312904181</v>
      </c>
      <c r="K75" s="4">
        <f t="shared" si="4"/>
        <v>0.40937926450272571</v>
      </c>
      <c r="L75" t="s">
        <v>232</v>
      </c>
      <c r="M75" t="s">
        <v>104</v>
      </c>
      <c r="N75" t="s">
        <v>105</v>
      </c>
    </row>
    <row r="76" spans="1:14" x14ac:dyDescent="0.35">
      <c r="A76" s="3" t="s">
        <v>79</v>
      </c>
      <c r="B76" t="s">
        <v>256</v>
      </c>
      <c r="C76" s="5">
        <v>19.615659999999998</v>
      </c>
      <c r="D76" s="7">
        <v>12.4890034130825</v>
      </c>
      <c r="E76" s="5">
        <v>48.225960000000001</v>
      </c>
      <c r="F76" s="7">
        <v>13.186679705605799</v>
      </c>
      <c r="G76">
        <v>11.6115925804387</v>
      </c>
      <c r="I76">
        <f t="shared" si="5"/>
        <v>21.025779139825396</v>
      </c>
      <c r="J76">
        <f t="shared" si="6"/>
        <v>13.890955353307685</v>
      </c>
      <c r="K76" s="4">
        <f t="shared" si="4"/>
        <v>0.66066304896147787</v>
      </c>
      <c r="L76" t="s">
        <v>232</v>
      </c>
      <c r="M76" t="s">
        <v>104</v>
      </c>
      <c r="N76" t="s">
        <v>105</v>
      </c>
    </row>
    <row r="77" spans="1:14" x14ac:dyDescent="0.35">
      <c r="A77" s="3" t="s">
        <v>80</v>
      </c>
      <c r="B77" t="s">
        <v>258</v>
      </c>
      <c r="C77" s="5">
        <v>22.033429999999999</v>
      </c>
      <c r="D77" s="7">
        <v>12.730751126601399</v>
      </c>
      <c r="E77" s="5">
        <v>36.40934</v>
      </c>
      <c r="F77" s="7">
        <v>12.0135743576053</v>
      </c>
      <c r="G77">
        <v>11.0212630611852</v>
      </c>
      <c r="I77">
        <f t="shared" si="5"/>
        <v>18.84167170907838</v>
      </c>
      <c r="J77">
        <f t="shared" si="6"/>
        <v>9.6326044805555746</v>
      </c>
      <c r="K77" s="4">
        <f t="shared" si="4"/>
        <v>0.51123937563960153</v>
      </c>
      <c r="L77" t="s">
        <v>232</v>
      </c>
      <c r="M77" t="s">
        <v>104</v>
      </c>
      <c r="N77" t="s">
        <v>105</v>
      </c>
    </row>
    <row r="78" spans="1:14" x14ac:dyDescent="0.35">
      <c r="A78" s="3" t="s">
        <v>81</v>
      </c>
      <c r="B78" t="s">
        <v>260</v>
      </c>
      <c r="C78" s="5">
        <v>20.21415</v>
      </c>
      <c r="D78" s="7">
        <v>11.5617172966071</v>
      </c>
      <c r="E78" s="5">
        <v>32.784280000000003</v>
      </c>
      <c r="F78" s="7">
        <v>10.235302573096201</v>
      </c>
      <c r="G78">
        <v>8.6526315646393606</v>
      </c>
      <c r="I78">
        <f t="shared" si="5"/>
        <v>16.689616286868535</v>
      </c>
      <c r="J78">
        <f t="shared" si="6"/>
        <v>8.9889618413835759</v>
      </c>
      <c r="K78" s="4">
        <f t="shared" si="4"/>
        <v>0.53859607595988479</v>
      </c>
      <c r="L78" t="s">
        <v>232</v>
      </c>
      <c r="M78" t="s">
        <v>104</v>
      </c>
      <c r="N78" t="s">
        <v>105</v>
      </c>
    </row>
    <row r="79" spans="1:14" x14ac:dyDescent="0.35">
      <c r="A79" s="3" t="s">
        <v>82</v>
      </c>
      <c r="B79" t="s">
        <v>262</v>
      </c>
      <c r="C79" s="5">
        <v>38.307490000000001</v>
      </c>
      <c r="D79" s="7">
        <v>26.092047759046</v>
      </c>
      <c r="E79" s="5">
        <v>11.96909</v>
      </c>
      <c r="F79" s="7">
        <v>26.00441221881</v>
      </c>
      <c r="G79">
        <v>21.477357509413</v>
      </c>
      <c r="I79">
        <f t="shared" si="5"/>
        <v>24.7700794974538</v>
      </c>
      <c r="J79">
        <f t="shared" si="6"/>
        <v>8.4998824776648139</v>
      </c>
      <c r="K79" s="4">
        <f t="shared" si="4"/>
        <v>0.34315119895107909</v>
      </c>
      <c r="L79" t="s">
        <v>232</v>
      </c>
      <c r="M79" t="s">
        <v>104</v>
      </c>
      <c r="N79" t="s">
        <v>105</v>
      </c>
    </row>
    <row r="80" spans="1:14" x14ac:dyDescent="0.35">
      <c r="A80" s="3" t="s">
        <v>83</v>
      </c>
      <c r="B80" t="s">
        <v>264</v>
      </c>
      <c r="C80" s="5">
        <v>2.8491559999999998</v>
      </c>
      <c r="D80" s="7">
        <v>12.3028665794186</v>
      </c>
      <c r="E80" s="5">
        <v>41.555430000000001</v>
      </c>
      <c r="F80" s="7">
        <v>10.292231992779699</v>
      </c>
      <c r="G80">
        <v>8.32621758676847</v>
      </c>
      <c r="I80">
        <f t="shared" si="5"/>
        <v>15.065180431793355</v>
      </c>
      <c r="J80">
        <f t="shared" si="6"/>
        <v>13.614621624938206</v>
      </c>
      <c r="K80" s="4">
        <f t="shared" si="4"/>
        <v>0.90371447501591751</v>
      </c>
      <c r="L80" t="s">
        <v>232</v>
      </c>
      <c r="M80" t="s">
        <v>104</v>
      </c>
      <c r="N80" t="s">
        <v>105</v>
      </c>
    </row>
    <row r="81" spans="1:14" x14ac:dyDescent="0.35">
      <c r="A81" s="3" t="s">
        <v>84</v>
      </c>
      <c r="B81" t="s">
        <v>266</v>
      </c>
      <c r="C81" s="5">
        <v>17.769400000000001</v>
      </c>
      <c r="D81" s="7">
        <v>11.7345705352473</v>
      </c>
      <c r="E81" s="5">
        <v>10.037559999999999</v>
      </c>
      <c r="F81" s="7">
        <v>12.4970127608154</v>
      </c>
      <c r="G81">
        <v>12.1284998407834</v>
      </c>
      <c r="I81">
        <f t="shared" si="5"/>
        <v>12.83340862736922</v>
      </c>
      <c r="J81">
        <f t="shared" si="6"/>
        <v>2.6076151597575237</v>
      </c>
      <c r="K81" s="4">
        <f t="shared" si="4"/>
        <v>0.20318959954227458</v>
      </c>
      <c r="L81" t="s">
        <v>232</v>
      </c>
      <c r="M81" t="s">
        <v>104</v>
      </c>
      <c r="N81" t="s">
        <v>105</v>
      </c>
    </row>
    <row r="82" spans="1:14" x14ac:dyDescent="0.35">
      <c r="A82" s="3" t="s">
        <v>85</v>
      </c>
      <c r="B82" t="s">
        <v>268</v>
      </c>
      <c r="C82" s="5">
        <v>21.084050000000001</v>
      </c>
      <c r="D82" s="7">
        <v>12.069074065451399</v>
      </c>
      <c r="E82" s="5">
        <v>28.825279999999999</v>
      </c>
      <c r="F82" s="7">
        <v>11.913828026547099</v>
      </c>
      <c r="G82">
        <v>11.707384970514401</v>
      </c>
      <c r="I82">
        <f t="shared" si="5"/>
        <v>17.11992341250258</v>
      </c>
      <c r="J82">
        <f t="shared" si="6"/>
        <v>6.8503978442488647</v>
      </c>
      <c r="K82" s="4">
        <f t="shared" si="4"/>
        <v>0.40014185105793521</v>
      </c>
      <c r="L82" t="s">
        <v>232</v>
      </c>
      <c r="M82" t="s">
        <v>104</v>
      </c>
      <c r="N82" t="s">
        <v>105</v>
      </c>
    </row>
    <row r="83" spans="1:14" x14ac:dyDescent="0.35">
      <c r="A83" s="3" t="s">
        <v>86</v>
      </c>
      <c r="B83" t="s">
        <v>270</v>
      </c>
      <c r="C83" s="5">
        <v>0.70825800000000005</v>
      </c>
      <c r="D83" s="7">
        <v>13.9831766434003</v>
      </c>
      <c r="E83" s="5">
        <v>32.90795</v>
      </c>
      <c r="F83" s="7">
        <v>11.0447091184299</v>
      </c>
      <c r="G83">
        <v>12.017648817912599</v>
      </c>
      <c r="I83">
        <f t="shared" si="5"/>
        <v>14.132348515948559</v>
      </c>
      <c r="J83">
        <f t="shared" si="6"/>
        <v>10.457123326975134</v>
      </c>
      <c r="K83" s="4">
        <f t="shared" si="4"/>
        <v>0.739942360972355</v>
      </c>
      <c r="L83" t="s">
        <v>232</v>
      </c>
      <c r="M83" t="s">
        <v>104</v>
      </c>
      <c r="N83" t="s">
        <v>105</v>
      </c>
    </row>
    <row r="84" spans="1:14" x14ac:dyDescent="0.35">
      <c r="A84" s="3" t="s">
        <v>87</v>
      </c>
      <c r="B84" t="s">
        <v>272</v>
      </c>
      <c r="C84" s="5">
        <v>20.770009999999999</v>
      </c>
      <c r="D84" s="7">
        <v>15.1244360198307</v>
      </c>
      <c r="E84" s="5">
        <v>32.293480000000002</v>
      </c>
      <c r="F84" s="7">
        <v>12.242910450783601</v>
      </c>
      <c r="G84">
        <v>11.8933724868456</v>
      </c>
      <c r="I84">
        <f t="shared" si="5"/>
        <v>18.464841791491978</v>
      </c>
      <c r="J84">
        <f t="shared" si="6"/>
        <v>7.6105188301596227</v>
      </c>
      <c r="K84" s="4">
        <f t="shared" si="4"/>
        <v>0.41216268821032154</v>
      </c>
      <c r="L84" t="s">
        <v>232</v>
      </c>
      <c r="M84" t="s">
        <v>104</v>
      </c>
      <c r="N84" t="s">
        <v>105</v>
      </c>
    </row>
    <row r="85" spans="1:14" x14ac:dyDescent="0.35">
      <c r="A85" s="3" t="s">
        <v>88</v>
      </c>
      <c r="B85" t="s">
        <v>274</v>
      </c>
      <c r="C85" s="5">
        <v>18.358529999999998</v>
      </c>
      <c r="D85" s="7">
        <v>9.3599341180013198</v>
      </c>
      <c r="E85" s="5">
        <v>35.41892</v>
      </c>
      <c r="F85" s="7">
        <v>13.056672402141301</v>
      </c>
      <c r="G85">
        <v>11.889291732419499</v>
      </c>
      <c r="I85">
        <f t="shared" si="5"/>
        <v>17.616669650512424</v>
      </c>
      <c r="J85">
        <f t="shared" si="6"/>
        <v>9.3727326715277055</v>
      </c>
      <c r="K85" s="4">
        <f t="shared" si="4"/>
        <v>0.53203771527015475</v>
      </c>
      <c r="L85" t="s">
        <v>232</v>
      </c>
      <c r="M85" t="s">
        <v>104</v>
      </c>
      <c r="N85" t="s">
        <v>105</v>
      </c>
    </row>
    <row r="86" spans="1:14" x14ac:dyDescent="0.35">
      <c r="A86" s="3" t="s">
        <v>89</v>
      </c>
      <c r="B86" t="s">
        <v>276</v>
      </c>
      <c r="C86" s="5">
        <v>46.042450000000002</v>
      </c>
      <c r="D86" s="7">
        <v>27.224196199935299</v>
      </c>
      <c r="E86" s="5">
        <v>38.03884</v>
      </c>
      <c r="F86" s="7">
        <v>27.561543832645899</v>
      </c>
      <c r="G86">
        <v>24.75041120325</v>
      </c>
      <c r="I86">
        <f t="shared" si="5"/>
        <v>32.723488247166237</v>
      </c>
      <c r="J86">
        <f t="shared" si="6"/>
        <v>8.0759587311645173</v>
      </c>
      <c r="K86" s="4">
        <f t="shared" si="4"/>
        <v>0.24679394415917358</v>
      </c>
      <c r="L86" t="s">
        <v>232</v>
      </c>
      <c r="M86" t="s">
        <v>104</v>
      </c>
      <c r="N86" t="s">
        <v>105</v>
      </c>
    </row>
    <row r="87" spans="1:14" x14ac:dyDescent="0.35">
      <c r="A87" s="3" t="s">
        <v>90</v>
      </c>
      <c r="B87" t="s">
        <v>278</v>
      </c>
      <c r="C87" s="5">
        <v>35.040779999999998</v>
      </c>
      <c r="D87" s="7">
        <v>20.457286705187599</v>
      </c>
      <c r="E87" s="5">
        <v>61.108539999999998</v>
      </c>
      <c r="F87" s="7">
        <v>19.024864485335701</v>
      </c>
      <c r="G87">
        <v>20.217338927014001</v>
      </c>
      <c r="I87">
        <f t="shared" si="5"/>
        <v>31.169762023507463</v>
      </c>
      <c r="J87">
        <f t="shared" si="6"/>
        <v>16.084318090879382</v>
      </c>
      <c r="K87" s="4">
        <f t="shared" si="4"/>
        <v>0.51602312775917214</v>
      </c>
      <c r="L87" t="s">
        <v>232</v>
      </c>
      <c r="M87" t="s">
        <v>104</v>
      </c>
      <c r="N87" t="s">
        <v>105</v>
      </c>
    </row>
    <row r="88" spans="1:14" x14ac:dyDescent="0.35">
      <c r="A88" s="3" t="s">
        <v>91</v>
      </c>
      <c r="B88" t="s">
        <v>280</v>
      </c>
      <c r="C88" s="5">
        <v>41.262779999999999</v>
      </c>
      <c r="D88" s="7">
        <v>26.0038628260927</v>
      </c>
      <c r="E88" s="5">
        <v>56.102730000000001</v>
      </c>
      <c r="F88" s="7">
        <v>23.686498489203601</v>
      </c>
      <c r="G88">
        <v>27.2903666766863</v>
      </c>
      <c r="I88">
        <f t="shared" si="5"/>
        <v>34.86924759839652</v>
      </c>
      <c r="J88">
        <f t="shared" si="6"/>
        <v>12.270504409315642</v>
      </c>
      <c r="K88" s="4">
        <f t="shared" si="4"/>
        <v>0.35190046400312658</v>
      </c>
      <c r="L88" t="s">
        <v>232</v>
      </c>
      <c r="M88" t="s">
        <v>104</v>
      </c>
      <c r="N88" t="s">
        <v>105</v>
      </c>
    </row>
    <row r="89" spans="1:14" x14ac:dyDescent="0.35">
      <c r="A89" s="3" t="s">
        <v>92</v>
      </c>
      <c r="B89" t="s">
        <v>282</v>
      </c>
      <c r="C89" s="5">
        <v>23.49241</v>
      </c>
      <c r="D89" s="7">
        <v>17.164391937633301</v>
      </c>
      <c r="E89" s="5">
        <v>61.075339999999997</v>
      </c>
      <c r="F89" s="7">
        <v>15.9000428778351</v>
      </c>
      <c r="G89">
        <v>17.7696158758996</v>
      </c>
      <c r="I89">
        <f t="shared" si="5"/>
        <v>27.080360138273601</v>
      </c>
      <c r="J89">
        <f t="shared" si="6"/>
        <v>17.196208419959436</v>
      </c>
      <c r="K89" s="4">
        <f t="shared" si="4"/>
        <v>0.63500663699281623</v>
      </c>
      <c r="L89" t="s">
        <v>232</v>
      </c>
      <c r="M89" t="s">
        <v>104</v>
      </c>
      <c r="N89" t="s">
        <v>105</v>
      </c>
    </row>
    <row r="90" spans="1:14" x14ac:dyDescent="0.35">
      <c r="A90" s="3" t="s">
        <v>93</v>
      </c>
      <c r="B90" t="s">
        <v>284</v>
      </c>
      <c r="C90" s="5">
        <v>31.044440000000002</v>
      </c>
      <c r="D90" s="7">
        <v>18.5043678218635</v>
      </c>
      <c r="E90" s="5">
        <v>43.165689999999998</v>
      </c>
      <c r="F90" s="7">
        <v>18.803817231104201</v>
      </c>
      <c r="G90">
        <v>18.442798818957701</v>
      </c>
      <c r="I90">
        <f t="shared" si="5"/>
        <v>25.992222774385084</v>
      </c>
      <c r="J90">
        <f t="shared" si="6"/>
        <v>9.8507646763844949</v>
      </c>
      <c r="K90" s="4">
        <f t="shared" si="4"/>
        <v>0.37898892918431987</v>
      </c>
      <c r="L90" t="s">
        <v>232</v>
      </c>
      <c r="M90" t="s">
        <v>104</v>
      </c>
      <c r="N90" t="s">
        <v>105</v>
      </c>
    </row>
    <row r="91" spans="1:14" x14ac:dyDescent="0.35">
      <c r="A91" s="3" t="s">
        <v>94</v>
      </c>
      <c r="B91" t="s">
        <v>286</v>
      </c>
      <c r="C91" s="5">
        <v>25.85005</v>
      </c>
      <c r="D91" s="7">
        <v>17.0914214980466</v>
      </c>
      <c r="E91" s="5">
        <v>51.641970000000001</v>
      </c>
      <c r="F91" s="7">
        <v>15.5264757173783</v>
      </c>
      <c r="G91">
        <v>17.417029045003201</v>
      </c>
      <c r="I91">
        <f t="shared" si="5"/>
        <v>25.505389252085621</v>
      </c>
      <c r="J91">
        <f t="shared" si="6"/>
        <v>13.557542430411864</v>
      </c>
      <c r="K91" s="4">
        <f t="shared" si="4"/>
        <v>0.53155598985038977</v>
      </c>
      <c r="L91" t="s">
        <v>232</v>
      </c>
      <c r="M91" t="s">
        <v>104</v>
      </c>
      <c r="N91" t="s">
        <v>105</v>
      </c>
    </row>
    <row r="92" spans="1:14" x14ac:dyDescent="0.35">
      <c r="A92" s="3" t="s">
        <v>95</v>
      </c>
      <c r="B92" t="s">
        <v>288</v>
      </c>
      <c r="C92" s="5">
        <v>24.439340000000001</v>
      </c>
      <c r="D92" s="7">
        <v>16.090270679436198</v>
      </c>
      <c r="E92" s="5">
        <v>38.236710000000002</v>
      </c>
      <c r="F92" s="7">
        <v>14.299060820765201</v>
      </c>
      <c r="G92">
        <v>18.538759036861698</v>
      </c>
      <c r="I92">
        <f t="shared" si="5"/>
        <v>22.32082810741262</v>
      </c>
      <c r="J92">
        <f t="shared" si="6"/>
        <v>8.6634407919334464</v>
      </c>
      <c r="K92" s="4">
        <f t="shared" si="4"/>
        <v>0.38813258855106575</v>
      </c>
      <c r="L92" t="s">
        <v>232</v>
      </c>
      <c r="M92" t="s">
        <v>104</v>
      </c>
      <c r="N92" t="s">
        <v>105</v>
      </c>
    </row>
    <row r="93" spans="1:14" x14ac:dyDescent="0.35">
      <c r="A93" s="10" t="s">
        <v>290</v>
      </c>
      <c r="B93" t="s">
        <v>291</v>
      </c>
      <c r="C93">
        <v>43.291469113201302</v>
      </c>
      <c r="D93">
        <v>29.6957218351174</v>
      </c>
      <c r="E93">
        <v>56.671974546803199</v>
      </c>
      <c r="F93">
        <v>26.206176828644601</v>
      </c>
      <c r="G93">
        <v>28.448262390593399</v>
      </c>
      <c r="H93">
        <v>23.262168779541199</v>
      </c>
      <c r="I93">
        <f t="shared" si="5"/>
        <v>34.595962248983511</v>
      </c>
      <c r="J93">
        <f t="shared" si="6"/>
        <v>11.716171886677174</v>
      </c>
      <c r="K93" s="4">
        <f t="shared" si="4"/>
        <v>0.33865720520669762</v>
      </c>
      <c r="L93" t="s">
        <v>292</v>
      </c>
      <c r="M93" t="s">
        <v>104</v>
      </c>
      <c r="N93" t="s">
        <v>105</v>
      </c>
    </row>
    <row r="94" spans="1:14" x14ac:dyDescent="0.35">
      <c r="A94" s="10" t="s">
        <v>294</v>
      </c>
      <c r="B94" t="s">
        <v>295</v>
      </c>
      <c r="C94">
        <v>36.172167239174797</v>
      </c>
      <c r="D94">
        <v>28.185620010431499</v>
      </c>
      <c r="E94">
        <v>53.049213243228202</v>
      </c>
      <c r="F94">
        <v>23.410972979038501</v>
      </c>
      <c r="G94">
        <v>22.781510188163899</v>
      </c>
      <c r="H94">
        <v>17.258585804365499</v>
      </c>
      <c r="I94">
        <f t="shared" si="5"/>
        <v>30.143011577400401</v>
      </c>
      <c r="J94">
        <f t="shared" si="6"/>
        <v>11.76432919457749</v>
      </c>
      <c r="K94" s="4">
        <f t="shared" si="4"/>
        <v>0.39028380307552774</v>
      </c>
      <c r="L94" t="s">
        <v>292</v>
      </c>
      <c r="M94" t="s">
        <v>104</v>
      </c>
      <c r="N94" t="s">
        <v>105</v>
      </c>
    </row>
    <row r="95" spans="1:14" x14ac:dyDescent="0.35">
      <c r="A95" s="10" t="s">
        <v>296</v>
      </c>
      <c r="B95" t="s">
        <v>297</v>
      </c>
      <c r="C95">
        <v>39.073169062787102</v>
      </c>
      <c r="D95">
        <v>25.672576594454899</v>
      </c>
      <c r="E95">
        <v>50.791504996331199</v>
      </c>
      <c r="F95">
        <v>22.866424807441302</v>
      </c>
      <c r="G95">
        <v>20.6679366849243</v>
      </c>
      <c r="H95">
        <v>17.6555852007256</v>
      </c>
      <c r="I95">
        <f t="shared" si="5"/>
        <v>29.45453289111073</v>
      </c>
      <c r="J95">
        <f t="shared" si="6"/>
        <v>11.704061556179106</v>
      </c>
      <c r="K95" s="4">
        <f t="shared" si="4"/>
        <v>0.39736028405024709</v>
      </c>
      <c r="L95" t="s">
        <v>292</v>
      </c>
      <c r="M95" t="s">
        <v>104</v>
      </c>
      <c r="N95" t="s">
        <v>105</v>
      </c>
    </row>
    <row r="96" spans="1:14" x14ac:dyDescent="0.35">
      <c r="A96" s="10" t="s">
        <v>298</v>
      </c>
      <c r="B96" t="s">
        <v>299</v>
      </c>
      <c r="C96">
        <v>37.567211661427997</v>
      </c>
      <c r="D96">
        <v>22.032648252148</v>
      </c>
      <c r="E96">
        <v>48.479264650928002</v>
      </c>
      <c r="F96">
        <v>22.549677723625098</v>
      </c>
      <c r="G96">
        <v>20.847422421645302</v>
      </c>
      <c r="H96">
        <v>14.4400166181033</v>
      </c>
      <c r="I96">
        <f t="shared" si="5"/>
        <v>27.652706887979615</v>
      </c>
      <c r="J96">
        <f t="shared" si="6"/>
        <v>11.622936804110021</v>
      </c>
      <c r="K96" s="4">
        <f t="shared" si="4"/>
        <v>0.42031822964725407</v>
      </c>
      <c r="L96" t="s">
        <v>292</v>
      </c>
      <c r="M96" t="s">
        <v>104</v>
      </c>
      <c r="N96" t="s">
        <v>105</v>
      </c>
    </row>
    <row r="97" spans="1:14" x14ac:dyDescent="0.35">
      <c r="A97" s="10" t="s">
        <v>300</v>
      </c>
      <c r="B97" t="s">
        <v>301</v>
      </c>
      <c r="C97">
        <v>37.959404144319599</v>
      </c>
      <c r="D97">
        <v>26.948334587568102</v>
      </c>
      <c r="E97">
        <v>47.639883011034698</v>
      </c>
      <c r="F97">
        <v>23.571594743845999</v>
      </c>
      <c r="G97">
        <v>19.5712612716571</v>
      </c>
      <c r="H97">
        <v>16.1518751561084</v>
      </c>
      <c r="I97">
        <f t="shared" si="5"/>
        <v>28.640392152422319</v>
      </c>
      <c r="J97">
        <f t="shared" si="6"/>
        <v>10.913238100759871</v>
      </c>
      <c r="K97" s="4">
        <f t="shared" si="4"/>
        <v>0.38104359893818224</v>
      </c>
      <c r="L97" t="s">
        <v>292</v>
      </c>
      <c r="M97" t="s">
        <v>104</v>
      </c>
      <c r="N97" t="s">
        <v>105</v>
      </c>
    </row>
    <row r="98" spans="1:14" x14ac:dyDescent="0.35">
      <c r="A98" s="10" t="s">
        <v>302</v>
      </c>
      <c r="B98" t="s">
        <v>303</v>
      </c>
      <c r="C98">
        <v>32.489537846797703</v>
      </c>
      <c r="D98">
        <v>27.464737266894101</v>
      </c>
      <c r="E98">
        <v>44.100146127076698</v>
      </c>
      <c r="F98">
        <v>19.889512352733998</v>
      </c>
      <c r="G98">
        <v>19.7120943595311</v>
      </c>
      <c r="H98">
        <v>15.340774237211299</v>
      </c>
      <c r="I98">
        <f t="shared" si="5"/>
        <v>26.499467031707482</v>
      </c>
      <c r="J98">
        <f t="shared" si="6"/>
        <v>9.6684448348388496</v>
      </c>
      <c r="K98" s="4">
        <f t="shared" si="4"/>
        <v>0.36485431285354675</v>
      </c>
      <c r="L98" t="s">
        <v>292</v>
      </c>
      <c r="M98" t="s">
        <v>104</v>
      </c>
      <c r="N98" t="s">
        <v>105</v>
      </c>
    </row>
    <row r="99" spans="1:14" x14ac:dyDescent="0.35">
      <c r="A99" s="10" t="s">
        <v>304</v>
      </c>
      <c r="B99" t="s">
        <v>305</v>
      </c>
      <c r="C99">
        <v>38.093921253941303</v>
      </c>
      <c r="D99">
        <v>28.0114924694659</v>
      </c>
      <c r="E99">
        <v>48.133595112397003</v>
      </c>
      <c r="F99">
        <v>22.240944894074499</v>
      </c>
      <c r="G99">
        <v>20.800327597900601</v>
      </c>
      <c r="H99">
        <v>16.5078180107508</v>
      </c>
      <c r="I99">
        <f t="shared" si="5"/>
        <v>28.964683223088354</v>
      </c>
      <c r="J99">
        <f t="shared" si="6"/>
        <v>10.94484348499916</v>
      </c>
      <c r="K99" s="4">
        <f t="shared" ref="K99:K130" si="7">J99/I99</f>
        <v>0.37786857189844203</v>
      </c>
      <c r="L99" t="s">
        <v>292</v>
      </c>
      <c r="M99" t="s">
        <v>104</v>
      </c>
      <c r="N99" t="s">
        <v>105</v>
      </c>
    </row>
    <row r="100" spans="1:14" x14ac:dyDescent="0.35">
      <c r="A100" s="10" t="s">
        <v>306</v>
      </c>
      <c r="B100" t="s">
        <v>307</v>
      </c>
      <c r="C100">
        <v>31.2815253129857</v>
      </c>
      <c r="D100">
        <v>20.7448747737654</v>
      </c>
      <c r="E100">
        <v>40.792736695050202</v>
      </c>
      <c r="F100">
        <v>20.0314310018762</v>
      </c>
      <c r="G100">
        <v>17.0593774488521</v>
      </c>
      <c r="H100">
        <v>14.5013371018462</v>
      </c>
      <c r="I100">
        <f t="shared" si="5"/>
        <v>24.068547055729297</v>
      </c>
      <c r="J100">
        <f t="shared" si="6"/>
        <v>9.126250076760698</v>
      </c>
      <c r="K100" s="4">
        <f t="shared" si="7"/>
        <v>0.37917744081640681</v>
      </c>
      <c r="L100" t="s">
        <v>292</v>
      </c>
      <c r="M100" t="s">
        <v>104</v>
      </c>
      <c r="N100" t="s">
        <v>105</v>
      </c>
    </row>
    <row r="101" spans="1:14" x14ac:dyDescent="0.35">
      <c r="A101" s="10" t="s">
        <v>308</v>
      </c>
      <c r="B101" t="s">
        <v>309</v>
      </c>
      <c r="C101">
        <v>25.340734970718898</v>
      </c>
      <c r="D101">
        <v>23.595858802267401</v>
      </c>
      <c r="E101">
        <v>37.242328057279799</v>
      </c>
      <c r="F101">
        <v>18.529548309465302</v>
      </c>
      <c r="G101">
        <v>15.4131932253265</v>
      </c>
      <c r="H101">
        <v>15.561305111031199</v>
      </c>
      <c r="I101">
        <f t="shared" si="5"/>
        <v>22.613828079348181</v>
      </c>
      <c r="J101">
        <f t="shared" si="6"/>
        <v>7.5350512152381688</v>
      </c>
      <c r="K101" s="4">
        <f t="shared" si="7"/>
        <v>0.33320547006897377</v>
      </c>
      <c r="L101" t="s">
        <v>292</v>
      </c>
      <c r="M101" t="s">
        <v>104</v>
      </c>
      <c r="N101" t="s">
        <v>105</v>
      </c>
    </row>
    <row r="102" spans="1:14" x14ac:dyDescent="0.35">
      <c r="A102" s="10" t="s">
        <v>310</v>
      </c>
      <c r="B102" t="s">
        <v>311</v>
      </c>
      <c r="C102">
        <v>29.569091707625901</v>
      </c>
      <c r="D102">
        <v>20.101138344458299</v>
      </c>
      <c r="E102">
        <v>39.151656367198399</v>
      </c>
      <c r="F102">
        <v>19.0135906839539</v>
      </c>
      <c r="G102">
        <v>16.130277057782301</v>
      </c>
      <c r="H102">
        <v>12.381104672108499</v>
      </c>
      <c r="I102">
        <f t="shared" si="5"/>
        <v>22.724476472187888</v>
      </c>
      <c r="J102">
        <f t="shared" si="6"/>
        <v>9.0168580947168788</v>
      </c>
      <c r="K102" s="4">
        <f t="shared" si="7"/>
        <v>0.39679057538476026</v>
      </c>
      <c r="L102" t="s">
        <v>292</v>
      </c>
      <c r="M102" t="s">
        <v>104</v>
      </c>
      <c r="N102" t="s">
        <v>105</v>
      </c>
    </row>
    <row r="103" spans="1:14" x14ac:dyDescent="0.35">
      <c r="A103" s="10" t="s">
        <v>312</v>
      </c>
      <c r="B103" t="s">
        <v>313</v>
      </c>
      <c r="C103">
        <v>35.180036246617902</v>
      </c>
      <c r="D103">
        <v>24.203828546774499</v>
      </c>
      <c r="E103">
        <v>43.029398835609904</v>
      </c>
      <c r="F103">
        <v>21.641915203995101</v>
      </c>
      <c r="G103">
        <v>18.025865508528</v>
      </c>
      <c r="H103">
        <v>16.954894877374699</v>
      </c>
      <c r="I103">
        <f t="shared" si="5"/>
        <v>26.505989869816684</v>
      </c>
      <c r="J103">
        <f t="shared" si="6"/>
        <v>9.4899703041977013</v>
      </c>
      <c r="K103" s="4">
        <f t="shared" si="7"/>
        <v>0.35803116015690734</v>
      </c>
      <c r="L103" t="s">
        <v>292</v>
      </c>
      <c r="M103" t="s">
        <v>104</v>
      </c>
      <c r="N103" t="s">
        <v>105</v>
      </c>
    </row>
    <row r="104" spans="1:14" x14ac:dyDescent="0.35">
      <c r="A104" s="10" t="s">
        <v>314</v>
      </c>
      <c r="B104" t="s">
        <v>315</v>
      </c>
      <c r="C104">
        <v>54.327184568814801</v>
      </c>
      <c r="D104">
        <v>28.722435970537799</v>
      </c>
      <c r="E104">
        <v>59.9032911215685</v>
      </c>
      <c r="F104">
        <v>27.118930340946701</v>
      </c>
      <c r="G104">
        <v>24.478803718440499</v>
      </c>
      <c r="H104">
        <v>21.7488586289391</v>
      </c>
      <c r="I104">
        <f t="shared" si="5"/>
        <v>36.049917391541236</v>
      </c>
      <c r="J104">
        <f t="shared" si="6"/>
        <v>15.137742020163005</v>
      </c>
      <c r="K104" s="4">
        <f t="shared" si="7"/>
        <v>0.41991058830317679</v>
      </c>
      <c r="L104" t="s">
        <v>292</v>
      </c>
      <c r="M104" t="s">
        <v>104</v>
      </c>
      <c r="N104" t="s">
        <v>105</v>
      </c>
    </row>
    <row r="105" spans="1:14" x14ac:dyDescent="0.35">
      <c r="A105" s="10" t="s">
        <v>316</v>
      </c>
      <c r="B105" t="s">
        <v>317</v>
      </c>
      <c r="C105">
        <v>27.8407812500046</v>
      </c>
      <c r="D105">
        <v>24.235179156460902</v>
      </c>
      <c r="E105">
        <v>48.192532380371603</v>
      </c>
      <c r="F105">
        <v>19.502980880460999</v>
      </c>
      <c r="G105">
        <v>23.292963837659901</v>
      </c>
      <c r="H105">
        <v>14.2181358747037</v>
      </c>
      <c r="I105">
        <f t="shared" si="5"/>
        <v>26.213762229943615</v>
      </c>
      <c r="J105">
        <f t="shared" si="6"/>
        <v>10.701160532228226</v>
      </c>
      <c r="K105" s="4">
        <f t="shared" si="7"/>
        <v>0.40822680996184663</v>
      </c>
      <c r="L105" t="s">
        <v>292</v>
      </c>
      <c r="M105" t="s">
        <v>104</v>
      </c>
      <c r="N105" t="s">
        <v>105</v>
      </c>
    </row>
    <row r="106" spans="1:14" x14ac:dyDescent="0.35">
      <c r="A106" s="10" t="s">
        <v>318</v>
      </c>
      <c r="B106" t="s">
        <v>319</v>
      </c>
      <c r="C106">
        <v>24.323975215950298</v>
      </c>
      <c r="D106">
        <v>20.362910306224201</v>
      </c>
      <c r="E106">
        <v>37.217652375537298</v>
      </c>
      <c r="F106">
        <v>19.7624291901862</v>
      </c>
      <c r="G106">
        <v>18.937206740355201</v>
      </c>
      <c r="H106">
        <v>13.867273125957199</v>
      </c>
      <c r="I106">
        <f t="shared" si="5"/>
        <v>22.411907825701736</v>
      </c>
      <c r="J106">
        <f t="shared" si="6"/>
        <v>7.2934734642155954</v>
      </c>
      <c r="K106" s="4">
        <f t="shared" si="7"/>
        <v>0.32542849635725873</v>
      </c>
      <c r="L106" t="s">
        <v>292</v>
      </c>
      <c r="M106" t="s">
        <v>104</v>
      </c>
      <c r="N106" t="s">
        <v>105</v>
      </c>
    </row>
    <row r="107" spans="1:14" x14ac:dyDescent="0.35">
      <c r="A107" s="10" t="s">
        <v>320</v>
      </c>
      <c r="B107" t="s">
        <v>321</v>
      </c>
      <c r="C107">
        <v>25.5890437532052</v>
      </c>
      <c r="D107">
        <v>17.4790893192209</v>
      </c>
      <c r="E107">
        <v>37.892943701569699</v>
      </c>
      <c r="F107">
        <v>18.352732621086101</v>
      </c>
      <c r="G107">
        <v>17.9290942250482</v>
      </c>
      <c r="H107">
        <v>12.084160813680199</v>
      </c>
      <c r="I107">
        <f t="shared" si="5"/>
        <v>21.554510738968386</v>
      </c>
      <c r="J107">
        <f t="shared" si="6"/>
        <v>8.295716402536522</v>
      </c>
      <c r="K107" s="4">
        <f t="shared" si="7"/>
        <v>0.3848714778544568</v>
      </c>
      <c r="L107" t="s">
        <v>292</v>
      </c>
      <c r="M107" t="s">
        <v>104</v>
      </c>
      <c r="N107" t="s">
        <v>105</v>
      </c>
    </row>
    <row r="108" spans="1:14" x14ac:dyDescent="0.35">
      <c r="A108" s="10" t="s">
        <v>322</v>
      </c>
      <c r="B108" t="s">
        <v>323</v>
      </c>
      <c r="C108">
        <v>15.8213701932972</v>
      </c>
      <c r="D108">
        <v>17.180616729759699</v>
      </c>
      <c r="E108">
        <v>34.237210121866198</v>
      </c>
      <c r="F108">
        <v>8.0606280005404294</v>
      </c>
      <c r="G108">
        <v>15.154030195477601</v>
      </c>
      <c r="H108">
        <v>11.9142748180138</v>
      </c>
      <c r="I108">
        <f t="shared" si="5"/>
        <v>17.061355009825821</v>
      </c>
      <c r="J108">
        <f t="shared" si="6"/>
        <v>8.2432315030465926</v>
      </c>
      <c r="K108" s="4">
        <f t="shared" si="7"/>
        <v>0.48315221729453645</v>
      </c>
      <c r="L108" t="s">
        <v>292</v>
      </c>
      <c r="M108" t="s">
        <v>104</v>
      </c>
      <c r="N108" t="s">
        <v>105</v>
      </c>
    </row>
    <row r="109" spans="1:14" x14ac:dyDescent="0.35">
      <c r="A109" s="10" t="s">
        <v>324</v>
      </c>
      <c r="B109" t="s">
        <v>325</v>
      </c>
      <c r="C109">
        <v>7.7119936617897897</v>
      </c>
      <c r="D109">
        <v>7.73006084032916</v>
      </c>
      <c r="E109">
        <v>29.925394121098801</v>
      </c>
      <c r="F109">
        <v>16.242686192707499</v>
      </c>
      <c r="G109">
        <v>14.045493624243599</v>
      </c>
      <c r="H109">
        <v>6.1018566361708402</v>
      </c>
      <c r="I109">
        <f t="shared" si="5"/>
        <v>13.626247512723282</v>
      </c>
      <c r="J109">
        <f t="shared" si="6"/>
        <v>8.1551984727698574</v>
      </c>
      <c r="K109" s="4">
        <f t="shared" si="7"/>
        <v>0.59849187864487829</v>
      </c>
      <c r="L109" t="s">
        <v>292</v>
      </c>
      <c r="M109" t="s">
        <v>104</v>
      </c>
      <c r="N109" t="s">
        <v>105</v>
      </c>
    </row>
    <row r="110" spans="1:14" x14ac:dyDescent="0.35">
      <c r="A110" s="10" t="s">
        <v>326</v>
      </c>
      <c r="B110" t="s">
        <v>327</v>
      </c>
      <c r="C110">
        <v>20.952531743292401</v>
      </c>
      <c r="D110">
        <v>8.6478545553017998</v>
      </c>
      <c r="E110">
        <v>15.568849740115599</v>
      </c>
      <c r="F110">
        <v>6.8530911913149604</v>
      </c>
      <c r="G110">
        <v>13.561199369137499</v>
      </c>
      <c r="H110">
        <v>7.7079738465329699</v>
      </c>
      <c r="I110">
        <f t="shared" si="5"/>
        <v>12.215250074282537</v>
      </c>
      <c r="J110">
        <f t="shared" si="6"/>
        <v>5.0198422759896975</v>
      </c>
      <c r="K110" s="4">
        <f t="shared" si="7"/>
        <v>0.4109487931449114</v>
      </c>
      <c r="L110" t="s">
        <v>292</v>
      </c>
      <c r="M110" t="s">
        <v>104</v>
      </c>
      <c r="N110" t="s">
        <v>105</v>
      </c>
    </row>
    <row r="111" spans="1:14" x14ac:dyDescent="0.35">
      <c r="A111" s="10" t="s">
        <v>328</v>
      </c>
      <c r="B111" t="s">
        <v>329</v>
      </c>
      <c r="C111">
        <v>13.227445830574201</v>
      </c>
      <c r="D111">
        <v>14.914491402996999</v>
      </c>
      <c r="E111">
        <v>29.3673420388835</v>
      </c>
      <c r="F111">
        <v>6.2912430800547599</v>
      </c>
      <c r="G111">
        <v>13.4848841211061</v>
      </c>
      <c r="H111">
        <v>11.860307879032099</v>
      </c>
      <c r="I111">
        <f t="shared" si="5"/>
        <v>14.857619058774612</v>
      </c>
      <c r="J111">
        <f t="shared" si="6"/>
        <v>7.0408786514074624</v>
      </c>
      <c r="K111" s="4">
        <f t="shared" si="7"/>
        <v>0.47389010470350301</v>
      </c>
      <c r="L111" t="s">
        <v>292</v>
      </c>
      <c r="M111" t="s">
        <v>104</v>
      </c>
      <c r="N111" t="s">
        <v>105</v>
      </c>
    </row>
    <row r="112" spans="1:14" x14ac:dyDescent="0.35">
      <c r="A112" s="10" t="s">
        <v>330</v>
      </c>
      <c r="B112" t="s">
        <v>331</v>
      </c>
      <c r="C112">
        <v>18.137581955520702</v>
      </c>
      <c r="D112">
        <v>8.5645391957837305</v>
      </c>
      <c r="E112">
        <v>16.4964186456031</v>
      </c>
      <c r="F112">
        <v>5.9891283763664296</v>
      </c>
      <c r="G112">
        <v>12.8601746947795</v>
      </c>
      <c r="H112">
        <v>11.400421397996601</v>
      </c>
      <c r="I112">
        <f t="shared" si="5"/>
        <v>12.241377377675009</v>
      </c>
      <c r="J112">
        <f t="shared" si="6"/>
        <v>4.2144686949675698</v>
      </c>
      <c r="K112" s="4">
        <f t="shared" si="7"/>
        <v>0.34428059563408531</v>
      </c>
      <c r="L112" t="s">
        <v>292</v>
      </c>
      <c r="M112" t="s">
        <v>104</v>
      </c>
      <c r="N112" t="s">
        <v>105</v>
      </c>
    </row>
    <row r="113" spans="1:14" x14ac:dyDescent="0.35">
      <c r="A113" s="10" t="s">
        <v>332</v>
      </c>
      <c r="B113" t="s">
        <v>333</v>
      </c>
      <c r="C113">
        <v>10.929035718686301</v>
      </c>
      <c r="D113">
        <v>10.1388022635022</v>
      </c>
      <c r="E113">
        <v>11.1797560387321</v>
      </c>
      <c r="F113">
        <v>6.9873032224768199</v>
      </c>
      <c r="G113">
        <v>12.513820027362501</v>
      </c>
      <c r="H113">
        <v>10.971589018711301</v>
      </c>
      <c r="I113">
        <f t="shared" si="5"/>
        <v>10.453384381578536</v>
      </c>
      <c r="J113">
        <f t="shared" si="6"/>
        <v>1.7019827449999254</v>
      </c>
      <c r="K113" s="4">
        <f t="shared" si="7"/>
        <v>0.1628164317767978</v>
      </c>
      <c r="L113" t="s">
        <v>292</v>
      </c>
      <c r="M113" t="s">
        <v>104</v>
      </c>
      <c r="N113" t="s">
        <v>105</v>
      </c>
    </row>
    <row r="114" spans="1:14" x14ac:dyDescent="0.35">
      <c r="A114" s="10" t="s">
        <v>334</v>
      </c>
      <c r="B114" t="s">
        <v>335</v>
      </c>
      <c r="C114">
        <v>16.6588551878774</v>
      </c>
      <c r="D114">
        <v>16.2085117033401</v>
      </c>
      <c r="E114">
        <v>15.3703106842965</v>
      </c>
      <c r="F114">
        <v>4.60500862500583</v>
      </c>
      <c r="G114">
        <v>12.725108225303901</v>
      </c>
      <c r="H114">
        <v>10.2260478090571</v>
      </c>
      <c r="I114">
        <f t="shared" si="5"/>
        <v>12.632307039146804</v>
      </c>
      <c r="J114">
        <f t="shared" si="6"/>
        <v>4.2177246853272088</v>
      </c>
      <c r="K114" s="4">
        <f t="shared" si="7"/>
        <v>0.33388395898363765</v>
      </c>
      <c r="L114" t="s">
        <v>292</v>
      </c>
      <c r="M114" t="s">
        <v>104</v>
      </c>
      <c r="N114" t="s">
        <v>105</v>
      </c>
    </row>
    <row r="115" spans="1:14" x14ac:dyDescent="0.35">
      <c r="A115" s="10" t="s">
        <v>336</v>
      </c>
      <c r="B115" t="s">
        <v>337</v>
      </c>
      <c r="C115">
        <v>46.227024833877699</v>
      </c>
      <c r="D115">
        <v>27.136256457643501</v>
      </c>
      <c r="E115">
        <v>55.572581953179103</v>
      </c>
      <c r="F115">
        <v>33.292137356929501</v>
      </c>
      <c r="G115">
        <v>29.781028898584299</v>
      </c>
      <c r="H115">
        <v>24.982772031021199</v>
      </c>
      <c r="I115">
        <f t="shared" si="5"/>
        <v>36.165300255205885</v>
      </c>
      <c r="J115">
        <f t="shared" si="6"/>
        <v>11.056426785506048</v>
      </c>
      <c r="K115" s="4">
        <f t="shared" si="7"/>
        <v>0.30571920342108894</v>
      </c>
      <c r="L115" t="s">
        <v>292</v>
      </c>
      <c r="M115" t="s">
        <v>104</v>
      </c>
      <c r="N115" t="s">
        <v>105</v>
      </c>
    </row>
    <row r="116" spans="1:14" x14ac:dyDescent="0.35">
      <c r="A116" s="10" t="s">
        <v>338</v>
      </c>
      <c r="B116" t="s">
        <v>339</v>
      </c>
      <c r="C116" t="s">
        <v>473</v>
      </c>
      <c r="D116" t="s">
        <v>473</v>
      </c>
      <c r="E116" t="s">
        <v>473</v>
      </c>
      <c r="F116" t="s">
        <v>473</v>
      </c>
      <c r="G116" t="s">
        <v>473</v>
      </c>
      <c r="H116" t="s">
        <v>473</v>
      </c>
      <c r="I116" t="e">
        <f t="shared" si="5"/>
        <v>#DIV/0!</v>
      </c>
      <c r="J116" t="e">
        <f t="shared" si="6"/>
        <v>#DIV/0!</v>
      </c>
      <c r="K116" s="4" t="e">
        <f t="shared" si="7"/>
        <v>#DIV/0!</v>
      </c>
      <c r="L116" t="s">
        <v>292</v>
      </c>
      <c r="M116" t="s">
        <v>122</v>
      </c>
      <c r="N116" t="s">
        <v>105</v>
      </c>
    </row>
    <row r="117" spans="1:14" x14ac:dyDescent="0.35">
      <c r="A117" s="10" t="s">
        <v>340</v>
      </c>
      <c r="B117" t="s">
        <v>341</v>
      </c>
      <c r="C117">
        <v>33.553072880380299</v>
      </c>
      <c r="D117">
        <v>30.139517718673201</v>
      </c>
      <c r="E117">
        <v>68.368574614275005</v>
      </c>
      <c r="F117">
        <v>38.097428804270599</v>
      </c>
      <c r="G117">
        <v>41.906710389288797</v>
      </c>
      <c r="H117">
        <v>31.632059485511299</v>
      </c>
      <c r="I117">
        <f t="shared" si="5"/>
        <v>40.616227315399868</v>
      </c>
      <c r="J117">
        <f t="shared" si="6"/>
        <v>13.029244920842025</v>
      </c>
      <c r="K117" s="4">
        <f t="shared" si="7"/>
        <v>0.32078914714715306</v>
      </c>
      <c r="L117" t="s">
        <v>292</v>
      </c>
      <c r="M117" t="s">
        <v>104</v>
      </c>
      <c r="N117" t="s">
        <v>105</v>
      </c>
    </row>
    <row r="118" spans="1:14" x14ac:dyDescent="0.35">
      <c r="A118" s="10" t="s">
        <v>342</v>
      </c>
      <c r="B118" t="s">
        <v>343</v>
      </c>
      <c r="C118">
        <v>33.828008472563603</v>
      </c>
      <c r="D118">
        <v>32.600828684259902</v>
      </c>
      <c r="E118">
        <v>66.773543039937906</v>
      </c>
      <c r="F118">
        <v>43.819689094954803</v>
      </c>
      <c r="G118">
        <v>42.3487107783954</v>
      </c>
      <c r="H118">
        <v>35.837060681794199</v>
      </c>
      <c r="I118">
        <f t="shared" si="5"/>
        <v>42.53464012531763</v>
      </c>
      <c r="J118">
        <f t="shared" si="6"/>
        <v>11.608574058042457</v>
      </c>
      <c r="K118" s="4">
        <f t="shared" si="7"/>
        <v>0.27292047196921637</v>
      </c>
      <c r="L118" t="s">
        <v>292</v>
      </c>
      <c r="M118" t="s">
        <v>104</v>
      </c>
      <c r="N118" t="s">
        <v>105</v>
      </c>
    </row>
    <row r="119" spans="1:14" x14ac:dyDescent="0.35">
      <c r="A119" s="10" t="s">
        <v>344</v>
      </c>
      <c r="B119" t="s">
        <v>345</v>
      </c>
      <c r="C119">
        <v>20.2276698477915</v>
      </c>
      <c r="D119">
        <v>14.624173517581999</v>
      </c>
      <c r="E119">
        <v>34.715701302244199</v>
      </c>
      <c r="F119">
        <v>15.9738651575256</v>
      </c>
      <c r="G119">
        <v>15.3896542491626</v>
      </c>
      <c r="H119">
        <v>12.4974482175872</v>
      </c>
      <c r="I119">
        <f t="shared" si="5"/>
        <v>18.904752048648849</v>
      </c>
      <c r="J119">
        <f t="shared" si="6"/>
        <v>7.4393002947828233</v>
      </c>
      <c r="K119" s="4">
        <f t="shared" si="7"/>
        <v>0.39351483032619416</v>
      </c>
      <c r="L119" t="s">
        <v>292</v>
      </c>
      <c r="M119" t="s">
        <v>104</v>
      </c>
      <c r="N119" t="s">
        <v>105</v>
      </c>
    </row>
    <row r="120" spans="1:14" x14ac:dyDescent="0.35">
      <c r="A120" s="10" t="s">
        <v>346</v>
      </c>
      <c r="B120" t="s">
        <v>347</v>
      </c>
      <c r="C120">
        <v>24.259680702994199</v>
      </c>
      <c r="D120">
        <v>14.703895994215999</v>
      </c>
      <c r="E120">
        <v>24.3081165236704</v>
      </c>
      <c r="F120">
        <v>16.937361861757001</v>
      </c>
      <c r="G120">
        <v>16.292013374925901</v>
      </c>
      <c r="H120">
        <v>12.1120741060064</v>
      </c>
      <c r="I120">
        <f t="shared" si="5"/>
        <v>18.10219042726165</v>
      </c>
      <c r="J120">
        <f t="shared" si="6"/>
        <v>4.6276644640949636</v>
      </c>
      <c r="K120" s="4">
        <f t="shared" si="7"/>
        <v>0.25564113264026683</v>
      </c>
      <c r="L120" t="s">
        <v>292</v>
      </c>
      <c r="M120" t="s">
        <v>104</v>
      </c>
      <c r="N120" t="s">
        <v>105</v>
      </c>
    </row>
    <row r="121" spans="1:14" x14ac:dyDescent="0.35">
      <c r="A121" s="10" t="s">
        <v>348</v>
      </c>
      <c r="B121" t="s">
        <v>349</v>
      </c>
      <c r="C121">
        <v>24.3905582754543</v>
      </c>
      <c r="D121">
        <v>16.436448589971299</v>
      </c>
      <c r="E121">
        <v>20.3078988353668</v>
      </c>
      <c r="F121">
        <v>9.8783749658822497</v>
      </c>
      <c r="G121">
        <v>15.392516624826699</v>
      </c>
      <c r="H121">
        <v>12.2926324551701</v>
      </c>
      <c r="I121">
        <f t="shared" si="5"/>
        <v>16.44973829111191</v>
      </c>
      <c r="J121">
        <f t="shared" si="6"/>
        <v>4.8222447048407995</v>
      </c>
      <c r="K121" s="4">
        <f t="shared" si="7"/>
        <v>0.29315023859354317</v>
      </c>
      <c r="L121" t="s">
        <v>292</v>
      </c>
      <c r="M121" t="s">
        <v>104</v>
      </c>
      <c r="N121" t="s">
        <v>105</v>
      </c>
    </row>
    <row r="122" spans="1:14" x14ac:dyDescent="0.35">
      <c r="A122" s="10" t="s">
        <v>350</v>
      </c>
      <c r="B122" t="s">
        <v>351</v>
      </c>
      <c r="C122">
        <v>19.9747984889786</v>
      </c>
      <c r="D122">
        <v>17.308625372857801</v>
      </c>
      <c r="E122">
        <v>27.908517830075201</v>
      </c>
      <c r="F122">
        <v>17.063773936698801</v>
      </c>
      <c r="G122">
        <v>16.096393779276902</v>
      </c>
      <c r="H122">
        <v>12.750376986486399</v>
      </c>
      <c r="I122">
        <f t="shared" si="5"/>
        <v>18.517081065728949</v>
      </c>
      <c r="J122">
        <f t="shared" si="6"/>
        <v>4.7083453256607006</v>
      </c>
      <c r="K122" s="4">
        <f t="shared" si="7"/>
        <v>0.25427038467606072</v>
      </c>
      <c r="L122" t="s">
        <v>292</v>
      </c>
      <c r="M122" t="s">
        <v>104</v>
      </c>
      <c r="N122" t="s">
        <v>105</v>
      </c>
    </row>
    <row r="123" spans="1:14" x14ac:dyDescent="0.35">
      <c r="A123" s="10" t="s">
        <v>352</v>
      </c>
      <c r="B123" t="s">
        <v>353</v>
      </c>
      <c r="C123">
        <v>13.403657089991899</v>
      </c>
      <c r="D123">
        <v>10.6837430730866</v>
      </c>
      <c r="E123">
        <v>8.89858956733271</v>
      </c>
      <c r="F123">
        <v>4.2949159363459497</v>
      </c>
      <c r="G123">
        <v>11.8919119535608</v>
      </c>
      <c r="H123">
        <v>3.4567538875053301</v>
      </c>
      <c r="I123">
        <f t="shared" si="5"/>
        <v>8.7715952513038804</v>
      </c>
      <c r="J123">
        <f t="shared" si="6"/>
        <v>3.722745547302905</v>
      </c>
      <c r="K123" s="4">
        <f t="shared" si="7"/>
        <v>0.42440917993218236</v>
      </c>
      <c r="L123" t="s">
        <v>292</v>
      </c>
      <c r="M123" t="s">
        <v>104</v>
      </c>
      <c r="N123" t="s">
        <v>105</v>
      </c>
    </row>
    <row r="124" spans="1:14" x14ac:dyDescent="0.35">
      <c r="A124" s="10" t="s">
        <v>354</v>
      </c>
      <c r="B124" t="s">
        <v>355</v>
      </c>
      <c r="C124">
        <v>33.099630414666898</v>
      </c>
      <c r="D124">
        <v>25.6546299651711</v>
      </c>
      <c r="E124">
        <v>44.7734363778073</v>
      </c>
      <c r="F124">
        <v>25.757212860550801</v>
      </c>
      <c r="G124">
        <v>24.058542588976099</v>
      </c>
      <c r="H124">
        <v>22.571712339790398</v>
      </c>
      <c r="I124">
        <f t="shared" si="5"/>
        <v>29.319194091160437</v>
      </c>
      <c r="J124">
        <f t="shared" si="6"/>
        <v>7.6642569566318661</v>
      </c>
      <c r="K124" s="4">
        <f t="shared" si="7"/>
        <v>0.26140749069711278</v>
      </c>
      <c r="L124" t="s">
        <v>292</v>
      </c>
      <c r="M124" t="s">
        <v>104</v>
      </c>
      <c r="N124" t="s">
        <v>105</v>
      </c>
    </row>
    <row r="125" spans="1:14" x14ac:dyDescent="0.35">
      <c r="A125" s="10" t="s">
        <v>356</v>
      </c>
      <c r="B125" t="s">
        <v>357</v>
      </c>
      <c r="C125">
        <v>33.350289414918301</v>
      </c>
      <c r="D125">
        <v>22.869589874968099</v>
      </c>
      <c r="E125">
        <v>39.350461572013401</v>
      </c>
      <c r="F125">
        <v>23.866068427195302</v>
      </c>
      <c r="G125">
        <v>20.724565249267801</v>
      </c>
      <c r="H125">
        <v>19.637013496329299</v>
      </c>
      <c r="I125">
        <f t="shared" si="5"/>
        <v>26.632998005782039</v>
      </c>
      <c r="J125">
        <f t="shared" si="6"/>
        <v>7.2172062967647559</v>
      </c>
      <c r="K125" s="4">
        <f t="shared" si="7"/>
        <v>0.27098737795864725</v>
      </c>
      <c r="L125" t="s">
        <v>292</v>
      </c>
      <c r="M125" t="s">
        <v>104</v>
      </c>
      <c r="N125" t="s">
        <v>105</v>
      </c>
    </row>
    <row r="126" spans="1:14" x14ac:dyDescent="0.35">
      <c r="A126" s="10" t="s">
        <v>358</v>
      </c>
      <c r="B126" t="s">
        <v>359</v>
      </c>
      <c r="C126">
        <v>38.617411674998003</v>
      </c>
      <c r="D126">
        <v>29.5335086772943</v>
      </c>
      <c r="E126">
        <v>49.416361361694101</v>
      </c>
      <c r="F126">
        <v>30.666588746782299</v>
      </c>
      <c r="G126">
        <v>28.923218311693802</v>
      </c>
      <c r="H126">
        <v>20.215735228685901</v>
      </c>
      <c r="I126">
        <f t="shared" si="5"/>
        <v>32.895470666858067</v>
      </c>
      <c r="J126">
        <f t="shared" si="6"/>
        <v>9.1150573305877725</v>
      </c>
      <c r="K126" s="4">
        <f t="shared" si="7"/>
        <v>0.27709156141581287</v>
      </c>
      <c r="L126" t="s">
        <v>292</v>
      </c>
      <c r="M126" t="s">
        <v>104</v>
      </c>
      <c r="N126" t="s">
        <v>105</v>
      </c>
    </row>
    <row r="127" spans="1:14" x14ac:dyDescent="0.35">
      <c r="A127" s="10" t="s">
        <v>360</v>
      </c>
      <c r="B127" t="s">
        <v>361</v>
      </c>
      <c r="C127">
        <v>51.159786957378799</v>
      </c>
      <c r="D127">
        <v>30.269365068591402</v>
      </c>
      <c r="E127">
        <v>67.884784136668003</v>
      </c>
      <c r="F127">
        <v>33.313452512386597</v>
      </c>
      <c r="G127">
        <v>31.842625412094499</v>
      </c>
      <c r="H127">
        <v>31.208842060785098</v>
      </c>
      <c r="I127">
        <f t="shared" si="5"/>
        <v>40.946476024650728</v>
      </c>
      <c r="J127">
        <f t="shared" si="6"/>
        <v>14.023489352055654</v>
      </c>
      <c r="K127" s="4">
        <f t="shared" si="7"/>
        <v>0.34248342503548262</v>
      </c>
      <c r="L127" t="s">
        <v>292</v>
      </c>
      <c r="M127" t="s">
        <v>104</v>
      </c>
      <c r="N127" t="s">
        <v>105</v>
      </c>
    </row>
    <row r="128" spans="1:14" x14ac:dyDescent="0.35">
      <c r="A128" s="10" t="s">
        <v>362</v>
      </c>
      <c r="B128" t="s">
        <v>363</v>
      </c>
      <c r="C128">
        <v>51.3576600900806</v>
      </c>
      <c r="D128">
        <v>39.725075080306901</v>
      </c>
      <c r="E128">
        <v>63.474021287853503</v>
      </c>
      <c r="F128">
        <v>30.3735591807418</v>
      </c>
      <c r="G128">
        <v>28.9504845790049</v>
      </c>
      <c r="H128">
        <v>30.822554048619299</v>
      </c>
      <c r="I128">
        <f t="shared" si="5"/>
        <v>40.783892377767835</v>
      </c>
      <c r="J128">
        <f t="shared" si="6"/>
        <v>12.750166315074372</v>
      </c>
      <c r="K128" s="4">
        <f t="shared" si="7"/>
        <v>0.31262750001823658</v>
      </c>
      <c r="L128" t="s">
        <v>292</v>
      </c>
      <c r="M128" t="s">
        <v>104</v>
      </c>
      <c r="N128" t="s">
        <v>105</v>
      </c>
    </row>
    <row r="129" spans="1:14" x14ac:dyDescent="0.35">
      <c r="A129" s="10" t="s">
        <v>364</v>
      </c>
      <c r="B129" t="s">
        <v>365</v>
      </c>
      <c r="C129">
        <v>41.327456074169902</v>
      </c>
      <c r="D129">
        <v>38.228460399107803</v>
      </c>
      <c r="E129">
        <v>55.537752849105402</v>
      </c>
      <c r="F129">
        <v>26.977535126198902</v>
      </c>
      <c r="G129">
        <v>33.732149301183497</v>
      </c>
      <c r="H129">
        <v>26.230445187712899</v>
      </c>
      <c r="I129">
        <f t="shared" si="5"/>
        <v>37.005633156246397</v>
      </c>
      <c r="J129">
        <f t="shared" si="6"/>
        <v>9.9246833913989096</v>
      </c>
      <c r="K129" s="4">
        <f t="shared" si="7"/>
        <v>0.26819385441926064</v>
      </c>
      <c r="L129" t="s">
        <v>292</v>
      </c>
      <c r="M129" t="s">
        <v>104</v>
      </c>
      <c r="N129" t="s">
        <v>105</v>
      </c>
    </row>
    <row r="130" spans="1:14" x14ac:dyDescent="0.35">
      <c r="A130" s="10" t="s">
        <v>366</v>
      </c>
      <c r="B130" t="s">
        <v>367</v>
      </c>
      <c r="C130">
        <v>32.788037124434503</v>
      </c>
      <c r="D130">
        <v>32.370227304704798</v>
      </c>
      <c r="E130">
        <v>51.928101303223102</v>
      </c>
      <c r="F130">
        <v>29.643630267089499</v>
      </c>
      <c r="G130">
        <v>30.7405571104213</v>
      </c>
      <c r="H130">
        <v>26.7766392314504</v>
      </c>
      <c r="I130">
        <f t="shared" si="5"/>
        <v>34.041198723553933</v>
      </c>
      <c r="J130">
        <f t="shared" si="6"/>
        <v>8.2392405735463985</v>
      </c>
      <c r="K130" s="4">
        <f t="shared" si="7"/>
        <v>0.24203732190680663</v>
      </c>
      <c r="L130" t="s">
        <v>292</v>
      </c>
      <c r="M130" t="s">
        <v>104</v>
      </c>
      <c r="N130" t="s">
        <v>105</v>
      </c>
    </row>
    <row r="131" spans="1:14" x14ac:dyDescent="0.35">
      <c r="A131" s="10" t="s">
        <v>368</v>
      </c>
      <c r="B131" t="s">
        <v>369</v>
      </c>
      <c r="C131">
        <v>27.8306616475952</v>
      </c>
      <c r="D131">
        <v>20.585977217164402</v>
      </c>
      <c r="E131">
        <v>36.318990939199203</v>
      </c>
      <c r="F131">
        <v>18.209712126689301</v>
      </c>
      <c r="G131">
        <v>20.126161469957399</v>
      </c>
      <c r="H131">
        <v>13.706173011651501</v>
      </c>
      <c r="I131">
        <f t="shared" si="5"/>
        <v>22.796279402042831</v>
      </c>
      <c r="J131">
        <f t="shared" si="6"/>
        <v>7.3472254512749551</v>
      </c>
      <c r="K131" s="4">
        <f t="shared" ref="K131:K162" si="8">J131/I131</f>
        <v>0.32229932445101334</v>
      </c>
      <c r="L131" t="s">
        <v>292</v>
      </c>
      <c r="M131" t="s">
        <v>104</v>
      </c>
      <c r="N131" t="s">
        <v>105</v>
      </c>
    </row>
    <row r="132" spans="1:14" x14ac:dyDescent="0.35">
      <c r="A132" s="10" t="s">
        <v>370</v>
      </c>
      <c r="B132" t="s">
        <v>371</v>
      </c>
      <c r="C132">
        <v>12.535734522027299</v>
      </c>
      <c r="D132">
        <v>15.0058781721867</v>
      </c>
      <c r="E132">
        <v>30.9533431320761</v>
      </c>
      <c r="F132">
        <v>16.368983008659299</v>
      </c>
      <c r="G132">
        <v>14.784999501861799</v>
      </c>
      <c r="H132">
        <v>10.6280465185802</v>
      </c>
      <c r="I132">
        <f t="shared" ref="I132:I180" si="9">AVERAGE(C132:H132)</f>
        <v>16.7128308092319</v>
      </c>
      <c r="J132">
        <f t="shared" ref="J132:J180" si="10">_xlfn.STDEV.P(C132:H132)</f>
        <v>6.6334176289221132</v>
      </c>
      <c r="K132" s="4">
        <f t="shared" si="8"/>
        <v>0.39690568908637069</v>
      </c>
      <c r="L132" t="s">
        <v>292</v>
      </c>
      <c r="M132" t="s">
        <v>104</v>
      </c>
      <c r="N132" t="s">
        <v>105</v>
      </c>
    </row>
    <row r="133" spans="1:14" x14ac:dyDescent="0.35">
      <c r="A133" s="10" t="s">
        <v>372</v>
      </c>
      <c r="B133" t="s">
        <v>373</v>
      </c>
      <c r="C133">
        <v>35.5737759860612</v>
      </c>
      <c r="D133">
        <v>25.094961225374</v>
      </c>
      <c r="E133">
        <v>39.840825770313998</v>
      </c>
      <c r="F133">
        <v>25.765824222058399</v>
      </c>
      <c r="G133">
        <v>22.7707941779741</v>
      </c>
      <c r="H133">
        <v>21.033275570229801</v>
      </c>
      <c r="I133">
        <f t="shared" si="9"/>
        <v>28.346576158668583</v>
      </c>
      <c r="J133">
        <f t="shared" si="10"/>
        <v>6.9060020019510668</v>
      </c>
      <c r="K133" s="4">
        <f t="shared" si="8"/>
        <v>0.24362737719345914</v>
      </c>
      <c r="L133" t="s">
        <v>292</v>
      </c>
      <c r="M133" t="s">
        <v>104</v>
      </c>
      <c r="N133" t="s">
        <v>105</v>
      </c>
    </row>
    <row r="134" spans="1:14" x14ac:dyDescent="0.35">
      <c r="A134" s="10" t="s">
        <v>374</v>
      </c>
      <c r="B134" t="s">
        <v>375</v>
      </c>
      <c r="C134">
        <v>16.864894275491299</v>
      </c>
      <c r="D134">
        <v>13.605052185843199</v>
      </c>
      <c r="E134">
        <v>21.990147679349299</v>
      </c>
      <c r="F134">
        <v>10.617184570185101</v>
      </c>
      <c r="G134">
        <v>13.592459968259799</v>
      </c>
      <c r="H134">
        <v>11.761114620851499</v>
      </c>
      <c r="I134">
        <f t="shared" si="9"/>
        <v>14.7384755499967</v>
      </c>
      <c r="J134">
        <f t="shared" si="10"/>
        <v>3.7761559586973439</v>
      </c>
      <c r="K134" s="4">
        <f t="shared" si="8"/>
        <v>0.25621075571131163</v>
      </c>
      <c r="L134" t="s">
        <v>292</v>
      </c>
      <c r="M134" t="s">
        <v>104</v>
      </c>
      <c r="N134" t="s">
        <v>105</v>
      </c>
    </row>
    <row r="135" spans="1:14" x14ac:dyDescent="0.35">
      <c r="A135" s="10" t="s">
        <v>376</v>
      </c>
      <c r="B135" t="s">
        <v>377</v>
      </c>
      <c r="C135">
        <v>31.7114980874526</v>
      </c>
      <c r="D135">
        <v>22.0329749882372</v>
      </c>
      <c r="E135">
        <v>42.124904186833803</v>
      </c>
      <c r="F135">
        <v>24.8983044164498</v>
      </c>
      <c r="G135">
        <v>23.289561896719299</v>
      </c>
      <c r="H135">
        <v>20.3432026758252</v>
      </c>
      <c r="I135">
        <f t="shared" si="9"/>
        <v>27.400074375252984</v>
      </c>
      <c r="J135">
        <f t="shared" si="10"/>
        <v>7.4963251795060497</v>
      </c>
      <c r="K135" s="4">
        <f t="shared" si="8"/>
        <v>0.273587767567395</v>
      </c>
      <c r="L135" t="s">
        <v>292</v>
      </c>
      <c r="M135" t="s">
        <v>104</v>
      </c>
      <c r="N135" t="s">
        <v>105</v>
      </c>
    </row>
    <row r="136" spans="1:14" x14ac:dyDescent="0.35">
      <c r="A136" s="10" t="s">
        <v>378</v>
      </c>
      <c r="B136" t="s">
        <v>379</v>
      </c>
      <c r="C136">
        <v>11.3226358021361</v>
      </c>
      <c r="D136">
        <v>10.958825428446399</v>
      </c>
      <c r="E136">
        <v>4.9634977215934901</v>
      </c>
      <c r="F136">
        <v>13.3142024887359</v>
      </c>
      <c r="G136">
        <v>13.111065299456101</v>
      </c>
      <c r="H136">
        <v>7.4714301007704202</v>
      </c>
      <c r="I136">
        <f t="shared" si="9"/>
        <v>10.190276140189736</v>
      </c>
      <c r="J136">
        <f t="shared" si="10"/>
        <v>3.0241849585103502</v>
      </c>
      <c r="K136" s="4">
        <f t="shared" si="8"/>
        <v>0.29677163964018366</v>
      </c>
      <c r="L136" t="s">
        <v>292</v>
      </c>
      <c r="M136" t="s">
        <v>104</v>
      </c>
      <c r="N136" t="s">
        <v>105</v>
      </c>
    </row>
    <row r="137" spans="1:14" x14ac:dyDescent="0.35">
      <c r="A137" s="10" t="s">
        <v>380</v>
      </c>
      <c r="B137" t="s">
        <v>381</v>
      </c>
      <c r="C137">
        <v>11.30373630427</v>
      </c>
      <c r="D137">
        <v>5.3401970148590001</v>
      </c>
      <c r="E137">
        <v>11.7998231711885</v>
      </c>
      <c r="F137">
        <v>11.7590603130572</v>
      </c>
      <c r="G137">
        <v>6.5029278809294597</v>
      </c>
      <c r="H137">
        <v>6.90082759547247</v>
      </c>
      <c r="I137">
        <f t="shared" si="9"/>
        <v>8.9344287132961053</v>
      </c>
      <c r="J137">
        <f t="shared" si="10"/>
        <v>2.731570941192361</v>
      </c>
      <c r="K137" s="4">
        <f t="shared" si="8"/>
        <v>0.3057353781476001</v>
      </c>
      <c r="L137" t="s">
        <v>292</v>
      </c>
      <c r="M137" t="s">
        <v>104</v>
      </c>
      <c r="N137" t="s">
        <v>105</v>
      </c>
    </row>
    <row r="138" spans="1:14" x14ac:dyDescent="0.35">
      <c r="A138" s="10" t="s">
        <v>382</v>
      </c>
      <c r="B138" t="s">
        <v>383</v>
      </c>
      <c r="C138">
        <v>12.495998980920801</v>
      </c>
      <c r="D138">
        <v>8.7823318916201192</v>
      </c>
      <c r="E138">
        <v>15.6518817707121</v>
      </c>
      <c r="F138">
        <v>7.4001883623979596</v>
      </c>
      <c r="G138">
        <v>10.724451520743401</v>
      </c>
      <c r="H138">
        <v>8.0096381444235298</v>
      </c>
      <c r="I138">
        <f t="shared" si="9"/>
        <v>10.51074844513632</v>
      </c>
      <c r="J138">
        <f t="shared" si="10"/>
        <v>2.8675396281140855</v>
      </c>
      <c r="K138" s="4">
        <f t="shared" si="8"/>
        <v>0.27281973715591995</v>
      </c>
      <c r="L138" t="s">
        <v>292</v>
      </c>
      <c r="M138" t="s">
        <v>104</v>
      </c>
      <c r="N138" t="s">
        <v>105</v>
      </c>
    </row>
    <row r="139" spans="1:14" x14ac:dyDescent="0.35">
      <c r="A139" s="10" t="s">
        <v>384</v>
      </c>
      <c r="B139" t="s">
        <v>385</v>
      </c>
      <c r="C139">
        <v>32.375038630985003</v>
      </c>
      <c r="D139">
        <v>17.6126129429583</v>
      </c>
      <c r="E139">
        <v>35.3470097258351</v>
      </c>
      <c r="F139">
        <v>16.228736283204199</v>
      </c>
      <c r="G139">
        <v>15.671395483422</v>
      </c>
      <c r="H139">
        <v>13.201125278418999</v>
      </c>
      <c r="I139">
        <f t="shared" si="9"/>
        <v>21.739319724137271</v>
      </c>
      <c r="J139">
        <f t="shared" si="10"/>
        <v>8.7121031860763782</v>
      </c>
      <c r="K139" s="4">
        <f t="shared" si="8"/>
        <v>0.40075325707654452</v>
      </c>
      <c r="L139" t="s">
        <v>292</v>
      </c>
      <c r="M139" t="s">
        <v>104</v>
      </c>
      <c r="N139" t="s">
        <v>105</v>
      </c>
    </row>
    <row r="140" spans="1:14" x14ac:dyDescent="0.35">
      <c r="A140" s="10" t="s">
        <v>386</v>
      </c>
      <c r="B140" t="s">
        <v>387</v>
      </c>
      <c r="C140">
        <v>41.820983369237901</v>
      </c>
      <c r="D140">
        <v>22.805413909811801</v>
      </c>
      <c r="E140">
        <v>48.703848345039198</v>
      </c>
      <c r="F140">
        <v>24.1188104142906</v>
      </c>
      <c r="G140">
        <v>22.269784006469202</v>
      </c>
      <c r="H140">
        <v>20.537597368838501</v>
      </c>
      <c r="I140">
        <f t="shared" si="9"/>
        <v>30.042739568947866</v>
      </c>
      <c r="J140">
        <f t="shared" si="10"/>
        <v>10.99395586613041</v>
      </c>
      <c r="K140" s="4">
        <f t="shared" si="8"/>
        <v>0.36594385278677272</v>
      </c>
      <c r="L140" t="s">
        <v>292</v>
      </c>
      <c r="M140" t="s">
        <v>104</v>
      </c>
      <c r="N140" t="s">
        <v>105</v>
      </c>
    </row>
    <row r="141" spans="1:14" x14ac:dyDescent="0.35">
      <c r="A141" s="10" t="s">
        <v>388</v>
      </c>
      <c r="B141" t="s">
        <v>389</v>
      </c>
      <c r="C141">
        <v>9.3161449541799701</v>
      </c>
      <c r="D141">
        <v>18.5998404357594</v>
      </c>
      <c r="E141">
        <v>33.594900798252397</v>
      </c>
      <c r="F141">
        <v>15.484879540069</v>
      </c>
      <c r="G141">
        <v>17.838274224084198</v>
      </c>
      <c r="H141">
        <v>12.7779971784936</v>
      </c>
      <c r="I141">
        <f t="shared" si="9"/>
        <v>17.935339521806426</v>
      </c>
      <c r="J141">
        <f t="shared" si="10"/>
        <v>7.6655755564543036</v>
      </c>
      <c r="K141" s="4">
        <f t="shared" si="8"/>
        <v>0.42740063811639711</v>
      </c>
      <c r="L141" t="s">
        <v>292</v>
      </c>
      <c r="M141" t="s">
        <v>104</v>
      </c>
      <c r="N141" t="s">
        <v>105</v>
      </c>
    </row>
    <row r="142" spans="1:14" x14ac:dyDescent="0.35">
      <c r="A142" s="10" t="s">
        <v>390</v>
      </c>
      <c r="B142" t="s">
        <v>391</v>
      </c>
      <c r="C142">
        <v>13.7706451668966</v>
      </c>
      <c r="D142">
        <v>10.911718988826999</v>
      </c>
      <c r="E142">
        <v>21.573957836549699</v>
      </c>
      <c r="F142">
        <v>15.897886350645701</v>
      </c>
      <c r="G142">
        <v>3.8317418335727802</v>
      </c>
      <c r="H142">
        <v>12.1637720022437</v>
      </c>
      <c r="I142">
        <f t="shared" si="9"/>
        <v>13.024953696455915</v>
      </c>
      <c r="J142">
        <f t="shared" si="10"/>
        <v>5.3481742801908183</v>
      </c>
      <c r="K142" s="4">
        <f t="shared" si="8"/>
        <v>0.41060984974142783</v>
      </c>
      <c r="L142" t="s">
        <v>292</v>
      </c>
      <c r="M142" t="s">
        <v>104</v>
      </c>
      <c r="N142" t="s">
        <v>105</v>
      </c>
    </row>
    <row r="143" spans="1:14" x14ac:dyDescent="0.35">
      <c r="A143" s="10" t="s">
        <v>392</v>
      </c>
      <c r="B143" t="s">
        <v>393</v>
      </c>
      <c r="C143">
        <v>38.4358441690406</v>
      </c>
      <c r="D143">
        <v>22.957936980221799</v>
      </c>
      <c r="E143">
        <v>45.181556516031698</v>
      </c>
      <c r="F143">
        <v>23.9305174776574</v>
      </c>
      <c r="G143">
        <v>25.609905464745299</v>
      </c>
      <c r="H143">
        <v>20.923516506435899</v>
      </c>
      <c r="I143">
        <f t="shared" si="9"/>
        <v>29.50654618568878</v>
      </c>
      <c r="J143">
        <f t="shared" si="10"/>
        <v>9.0209653714150431</v>
      </c>
      <c r="K143" s="4">
        <f t="shared" si="8"/>
        <v>0.30572759395982368</v>
      </c>
      <c r="L143" t="s">
        <v>292</v>
      </c>
      <c r="M143" t="s">
        <v>104</v>
      </c>
      <c r="N143" t="s">
        <v>105</v>
      </c>
    </row>
    <row r="144" spans="1:14" x14ac:dyDescent="0.35">
      <c r="A144" s="10" t="s">
        <v>394</v>
      </c>
      <c r="B144" t="s">
        <v>395</v>
      </c>
      <c r="C144">
        <v>14.1052078835217</v>
      </c>
      <c r="D144">
        <v>2.1766208577485902</v>
      </c>
      <c r="E144">
        <v>13.287102166286701</v>
      </c>
      <c r="F144">
        <v>13.0447411335072</v>
      </c>
      <c r="G144">
        <v>4.3208021293111996</v>
      </c>
      <c r="H144">
        <v>9.4095397547567501</v>
      </c>
      <c r="I144">
        <f t="shared" si="9"/>
        <v>9.3906689875220231</v>
      </c>
      <c r="J144">
        <f t="shared" si="10"/>
        <v>4.6279532598306856</v>
      </c>
      <c r="K144" s="4">
        <f t="shared" si="8"/>
        <v>0.49282466094589644</v>
      </c>
      <c r="L144" t="s">
        <v>292</v>
      </c>
      <c r="M144" t="s">
        <v>104</v>
      </c>
      <c r="N144" t="s">
        <v>105</v>
      </c>
    </row>
    <row r="145" spans="1:14" x14ac:dyDescent="0.35">
      <c r="A145" s="10" t="s">
        <v>396</v>
      </c>
      <c r="B145" t="s">
        <v>397</v>
      </c>
      <c r="C145">
        <v>11.780990683377199</v>
      </c>
      <c r="D145">
        <v>6.3586127115047999</v>
      </c>
      <c r="E145">
        <v>10.9249525698736</v>
      </c>
      <c r="F145">
        <v>6.5680590466586404</v>
      </c>
      <c r="G145">
        <v>0.951690505261933</v>
      </c>
      <c r="H145">
        <v>5.5746158391898701</v>
      </c>
      <c r="I145">
        <f t="shared" si="9"/>
        <v>7.02648689264434</v>
      </c>
      <c r="J145">
        <f t="shared" si="10"/>
        <v>3.5932954616537574</v>
      </c>
      <c r="K145" s="4">
        <f t="shared" si="8"/>
        <v>0.51139289328432247</v>
      </c>
      <c r="L145" t="s">
        <v>292</v>
      </c>
      <c r="M145" t="s">
        <v>104</v>
      </c>
      <c r="N145" t="s">
        <v>105</v>
      </c>
    </row>
    <row r="146" spans="1:14" x14ac:dyDescent="0.35">
      <c r="A146" s="10" t="s">
        <v>398</v>
      </c>
      <c r="B146" t="s">
        <v>399</v>
      </c>
      <c r="C146">
        <v>11.288780473224101</v>
      </c>
      <c r="D146">
        <v>8.5204731943237295</v>
      </c>
      <c r="E146">
        <v>15.1856807994125</v>
      </c>
      <c r="F146">
        <v>12.4447912733404</v>
      </c>
      <c r="G146">
        <v>5.5604195573194799</v>
      </c>
      <c r="H146">
        <v>9.7908103948234899</v>
      </c>
      <c r="I146">
        <f t="shared" si="9"/>
        <v>10.46515928207395</v>
      </c>
      <c r="J146">
        <f t="shared" si="10"/>
        <v>3.032425878517707</v>
      </c>
      <c r="K146" s="4">
        <f t="shared" si="8"/>
        <v>0.28976394881175199</v>
      </c>
      <c r="L146" t="s">
        <v>292</v>
      </c>
      <c r="M146" t="s">
        <v>104</v>
      </c>
      <c r="N146" t="s">
        <v>105</v>
      </c>
    </row>
    <row r="147" spans="1:14" x14ac:dyDescent="0.35">
      <c r="A147" s="10" t="s">
        <v>400</v>
      </c>
      <c r="B147" t="s">
        <v>401</v>
      </c>
      <c r="C147">
        <v>9.4252011661392991</v>
      </c>
      <c r="D147">
        <v>7.3452827754550203</v>
      </c>
      <c r="E147">
        <v>21.308723910555099</v>
      </c>
      <c r="F147">
        <v>7.1396006676827497</v>
      </c>
      <c r="G147">
        <v>12.897622769928001</v>
      </c>
      <c r="H147">
        <v>10.3439888246888</v>
      </c>
      <c r="I147">
        <f t="shared" si="9"/>
        <v>11.410070019074828</v>
      </c>
      <c r="J147">
        <f t="shared" si="10"/>
        <v>4.8310074750397352</v>
      </c>
      <c r="K147" s="4">
        <f t="shared" si="8"/>
        <v>0.42339858273993763</v>
      </c>
      <c r="L147" t="s">
        <v>292</v>
      </c>
      <c r="M147" t="s">
        <v>104</v>
      </c>
      <c r="N147" t="s">
        <v>105</v>
      </c>
    </row>
    <row r="148" spans="1:14" x14ac:dyDescent="0.35">
      <c r="A148" s="10" t="s">
        <v>402</v>
      </c>
      <c r="B148" t="s">
        <v>403</v>
      </c>
      <c r="C148">
        <v>10.491431662671401</v>
      </c>
      <c r="D148">
        <v>9.3922303001399108</v>
      </c>
      <c r="E148">
        <v>9.1200966125642609</v>
      </c>
      <c r="F148">
        <v>2.4364037585850702</v>
      </c>
      <c r="G148">
        <v>4.49098106286994</v>
      </c>
      <c r="H148">
        <v>9.94784613165222</v>
      </c>
      <c r="I148">
        <f t="shared" si="9"/>
        <v>7.646498254747133</v>
      </c>
      <c r="J148">
        <f t="shared" si="10"/>
        <v>3.0471651866311902</v>
      </c>
      <c r="K148" s="4">
        <f t="shared" si="8"/>
        <v>0.39850465992579487</v>
      </c>
      <c r="L148" t="s">
        <v>292</v>
      </c>
      <c r="M148" t="s">
        <v>104</v>
      </c>
      <c r="N148" t="s">
        <v>105</v>
      </c>
    </row>
    <row r="149" spans="1:14" x14ac:dyDescent="0.35">
      <c r="A149" s="10" t="s">
        <v>404</v>
      </c>
      <c r="B149" t="s">
        <v>405</v>
      </c>
      <c r="C149">
        <v>12.7013272388781</v>
      </c>
      <c r="D149">
        <v>7.7671942285636399</v>
      </c>
      <c r="E149">
        <v>23.756857919504199</v>
      </c>
      <c r="F149">
        <v>5.7382064283743297</v>
      </c>
      <c r="G149">
        <v>11.7916656958004</v>
      </c>
      <c r="H149">
        <v>9.8733064193188191</v>
      </c>
      <c r="I149">
        <f t="shared" si="9"/>
        <v>11.938092988406583</v>
      </c>
      <c r="J149">
        <f t="shared" si="10"/>
        <v>5.7790643038423406</v>
      </c>
      <c r="K149" s="4">
        <f t="shared" si="8"/>
        <v>0.48408605205660171</v>
      </c>
      <c r="L149" t="s">
        <v>292</v>
      </c>
      <c r="M149" t="s">
        <v>104</v>
      </c>
      <c r="N149" t="s">
        <v>105</v>
      </c>
    </row>
    <row r="150" spans="1:14" x14ac:dyDescent="0.35">
      <c r="A150" s="10" t="s">
        <v>406</v>
      </c>
      <c r="B150" t="s">
        <v>407</v>
      </c>
      <c r="C150">
        <v>41.282193421734398</v>
      </c>
      <c r="D150">
        <v>21.7775818178498</v>
      </c>
      <c r="E150">
        <v>46.099405763774101</v>
      </c>
      <c r="F150">
        <v>23.9509365509563</v>
      </c>
      <c r="G150">
        <v>26.105160466718701</v>
      </c>
      <c r="H150">
        <v>17.2792513838729</v>
      </c>
      <c r="I150">
        <f t="shared" si="9"/>
        <v>29.415754900817699</v>
      </c>
      <c r="J150">
        <f t="shared" si="10"/>
        <v>10.532625899666703</v>
      </c>
      <c r="K150" s="4">
        <f t="shared" si="8"/>
        <v>0.35806070370044851</v>
      </c>
      <c r="L150" t="s">
        <v>292</v>
      </c>
      <c r="M150" t="s">
        <v>104</v>
      </c>
      <c r="N150" t="s">
        <v>105</v>
      </c>
    </row>
    <row r="151" spans="1:14" x14ac:dyDescent="0.35">
      <c r="A151" s="10" t="s">
        <v>408</v>
      </c>
      <c r="B151" t="s">
        <v>409</v>
      </c>
      <c r="C151">
        <v>35.748057484680999</v>
      </c>
      <c r="D151">
        <v>19.285115644387201</v>
      </c>
      <c r="E151">
        <v>39.489279974037302</v>
      </c>
      <c r="F151">
        <v>17.203586166922999</v>
      </c>
      <c r="G151">
        <v>16.387940116071601</v>
      </c>
      <c r="H151">
        <v>13.8077083486627</v>
      </c>
      <c r="I151">
        <f t="shared" si="9"/>
        <v>23.65361462246047</v>
      </c>
      <c r="J151">
        <f t="shared" si="10"/>
        <v>10.06199443498916</v>
      </c>
      <c r="K151" s="4">
        <f t="shared" si="8"/>
        <v>0.42538929443091189</v>
      </c>
      <c r="L151" t="s">
        <v>292</v>
      </c>
      <c r="M151" t="s">
        <v>104</v>
      </c>
      <c r="N151" t="s">
        <v>105</v>
      </c>
    </row>
    <row r="152" spans="1:14" x14ac:dyDescent="0.35">
      <c r="A152" s="10" t="s">
        <v>410</v>
      </c>
      <c r="B152" t="s">
        <v>411</v>
      </c>
      <c r="C152">
        <v>43.230990597926997</v>
      </c>
      <c r="D152">
        <v>23.5679526326795</v>
      </c>
      <c r="E152">
        <v>49.443107530455798</v>
      </c>
      <c r="F152">
        <v>21.728839973430102</v>
      </c>
      <c r="G152">
        <v>21.282032890943501</v>
      </c>
      <c r="H152">
        <v>18.4272743580634</v>
      </c>
      <c r="I152">
        <f t="shared" si="9"/>
        <v>29.613366330583215</v>
      </c>
      <c r="J152">
        <f t="shared" si="10"/>
        <v>12.054811486816165</v>
      </c>
      <c r="K152" s="4">
        <f t="shared" si="8"/>
        <v>0.40707332466848101</v>
      </c>
      <c r="L152" t="s">
        <v>292</v>
      </c>
      <c r="M152" t="s">
        <v>104</v>
      </c>
      <c r="N152" t="s">
        <v>105</v>
      </c>
    </row>
    <row r="153" spans="1:14" x14ac:dyDescent="0.35">
      <c r="A153" s="10" t="s">
        <v>412</v>
      </c>
      <c r="B153" t="s">
        <v>413</v>
      </c>
      <c r="C153">
        <v>28.343151303124198</v>
      </c>
      <c r="D153">
        <v>20.1611140537659</v>
      </c>
      <c r="E153">
        <v>35.7647449211604</v>
      </c>
      <c r="F153">
        <v>15.9303746611377</v>
      </c>
      <c r="G153">
        <v>18.900745249679701</v>
      </c>
      <c r="H153">
        <v>14.2398343570955</v>
      </c>
      <c r="I153">
        <f t="shared" si="9"/>
        <v>22.223327424327234</v>
      </c>
      <c r="J153">
        <f t="shared" si="10"/>
        <v>7.5216567817902948</v>
      </c>
      <c r="K153" s="4">
        <f t="shared" si="8"/>
        <v>0.33845772229214222</v>
      </c>
      <c r="L153" t="s">
        <v>414</v>
      </c>
      <c r="M153" t="s">
        <v>104</v>
      </c>
      <c r="N153" t="s">
        <v>105</v>
      </c>
    </row>
    <row r="154" spans="1:14" x14ac:dyDescent="0.35">
      <c r="A154" s="10" t="s">
        <v>415</v>
      </c>
      <c r="B154" t="s">
        <v>416</v>
      </c>
      <c r="C154">
        <v>35.102549537297598</v>
      </c>
      <c r="D154">
        <v>29.828350248078301</v>
      </c>
      <c r="E154">
        <v>58.658116631132401</v>
      </c>
      <c r="F154">
        <v>35.453497948327403</v>
      </c>
      <c r="G154">
        <v>34.711870402620903</v>
      </c>
      <c r="H154">
        <v>30.2114155794198</v>
      </c>
      <c r="I154">
        <f t="shared" si="9"/>
        <v>37.327633391146065</v>
      </c>
      <c r="J154">
        <f t="shared" si="10"/>
        <v>9.8079467498044117</v>
      </c>
      <c r="K154" s="4">
        <f t="shared" si="8"/>
        <v>0.26275297571184381</v>
      </c>
      <c r="L154" t="s">
        <v>414</v>
      </c>
      <c r="M154" t="s">
        <v>104</v>
      </c>
      <c r="N154" t="s">
        <v>105</v>
      </c>
    </row>
    <row r="155" spans="1:14" x14ac:dyDescent="0.35">
      <c r="A155" s="10" t="s">
        <v>417</v>
      </c>
      <c r="B155" t="s">
        <v>418</v>
      </c>
      <c r="C155">
        <v>39.906818657271998</v>
      </c>
      <c r="D155">
        <v>23.227991396841102</v>
      </c>
      <c r="E155">
        <v>48.324663322958401</v>
      </c>
      <c r="F155">
        <v>26.954312270116802</v>
      </c>
      <c r="G155">
        <v>26.971265811047399</v>
      </c>
      <c r="H155">
        <v>25.750244072769402</v>
      </c>
      <c r="I155">
        <f t="shared" si="9"/>
        <v>31.855882588500851</v>
      </c>
      <c r="J155">
        <f t="shared" si="10"/>
        <v>9.0888439970074177</v>
      </c>
      <c r="K155" s="4">
        <f t="shared" si="8"/>
        <v>0.28531132269705989</v>
      </c>
      <c r="L155" t="s">
        <v>414</v>
      </c>
      <c r="M155" t="s">
        <v>104</v>
      </c>
      <c r="N155" t="s">
        <v>105</v>
      </c>
    </row>
    <row r="156" spans="1:14" x14ac:dyDescent="0.35">
      <c r="A156" s="10" t="s">
        <v>419</v>
      </c>
      <c r="B156" t="s">
        <v>420</v>
      </c>
      <c r="C156">
        <v>12.8834680714639</v>
      </c>
      <c r="D156">
        <v>13.0456101825117</v>
      </c>
      <c r="E156">
        <v>30.055230714072898</v>
      </c>
      <c r="F156">
        <v>14.897677522862301</v>
      </c>
      <c r="G156">
        <v>5.8521459622915799</v>
      </c>
      <c r="H156">
        <v>8.9639686070492495</v>
      </c>
      <c r="I156">
        <f t="shared" si="9"/>
        <v>14.28301684337527</v>
      </c>
      <c r="J156">
        <f t="shared" si="10"/>
        <v>7.6594419737679589</v>
      </c>
      <c r="K156" s="4">
        <f t="shared" si="8"/>
        <v>0.53626219570836331</v>
      </c>
      <c r="L156" t="s">
        <v>414</v>
      </c>
      <c r="M156" t="s">
        <v>104</v>
      </c>
      <c r="N156" t="s">
        <v>105</v>
      </c>
    </row>
    <row r="157" spans="1:14" x14ac:dyDescent="0.35">
      <c r="A157" s="10" t="s">
        <v>421</v>
      </c>
      <c r="B157" t="s">
        <v>422</v>
      </c>
      <c r="C157">
        <v>33.737330353145197</v>
      </c>
      <c r="D157">
        <v>21.653961344766401</v>
      </c>
      <c r="E157">
        <v>34.524237804420999</v>
      </c>
      <c r="F157">
        <v>19.8974072284439</v>
      </c>
      <c r="G157">
        <v>20.368758091847099</v>
      </c>
      <c r="H157">
        <v>16.995381239923901</v>
      </c>
      <c r="I157">
        <f t="shared" si="9"/>
        <v>24.529512677091247</v>
      </c>
      <c r="J157">
        <f t="shared" si="10"/>
        <v>6.9339580845490163</v>
      </c>
      <c r="K157" s="4">
        <f t="shared" si="8"/>
        <v>0.28267818345306228</v>
      </c>
      <c r="L157" t="s">
        <v>414</v>
      </c>
      <c r="M157" t="s">
        <v>104</v>
      </c>
      <c r="N157" t="s">
        <v>105</v>
      </c>
    </row>
    <row r="158" spans="1:14" x14ac:dyDescent="0.35">
      <c r="A158" s="10" t="s">
        <v>423</v>
      </c>
      <c r="B158" t="s">
        <v>424</v>
      </c>
      <c r="C158">
        <v>13.599234558609901</v>
      </c>
      <c r="D158">
        <v>15.013560315600101</v>
      </c>
      <c r="E158">
        <v>29.3171417082653</v>
      </c>
      <c r="F158">
        <v>13.454547327677099</v>
      </c>
      <c r="G158">
        <v>6.9304959358788203</v>
      </c>
      <c r="H158">
        <v>7.2906869994483401</v>
      </c>
      <c r="I158">
        <f t="shared" si="9"/>
        <v>14.267611140913262</v>
      </c>
      <c r="J158">
        <f t="shared" si="10"/>
        <v>7.4236484796532531</v>
      </c>
      <c r="K158" s="4">
        <f t="shared" si="8"/>
        <v>0.5203147469000946</v>
      </c>
      <c r="L158" t="s">
        <v>414</v>
      </c>
      <c r="M158" t="s">
        <v>104</v>
      </c>
      <c r="N158" t="s">
        <v>105</v>
      </c>
    </row>
    <row r="159" spans="1:14" x14ac:dyDescent="0.35">
      <c r="A159" s="10" t="s">
        <v>425</v>
      </c>
      <c r="B159" t="s">
        <v>426</v>
      </c>
      <c r="C159">
        <v>16.057044062448998</v>
      </c>
      <c r="D159">
        <v>8.4744703950412408</v>
      </c>
      <c r="E159">
        <v>17.372107805560301</v>
      </c>
      <c r="F159">
        <v>9.2704311059651694</v>
      </c>
      <c r="G159">
        <v>13.079344598580599</v>
      </c>
      <c r="H159">
        <v>10.7545790456681</v>
      </c>
      <c r="I159">
        <f t="shared" si="9"/>
        <v>12.501329502210735</v>
      </c>
      <c r="J159">
        <f t="shared" si="10"/>
        <v>3.3268384551299999</v>
      </c>
      <c r="K159" s="4">
        <f t="shared" si="8"/>
        <v>0.26611877197074774</v>
      </c>
      <c r="L159" t="s">
        <v>414</v>
      </c>
      <c r="M159" t="s">
        <v>104</v>
      </c>
      <c r="N159" t="s">
        <v>105</v>
      </c>
    </row>
    <row r="160" spans="1:14" x14ac:dyDescent="0.35">
      <c r="A160" s="10" t="s">
        <v>427</v>
      </c>
      <c r="B160" t="s">
        <v>428</v>
      </c>
      <c r="C160">
        <v>12.501229026707099</v>
      </c>
      <c r="D160">
        <v>11.8867956803773</v>
      </c>
      <c r="E160">
        <v>26.886455831864801</v>
      </c>
      <c r="F160">
        <v>10.7349653145068</v>
      </c>
      <c r="G160">
        <v>13.549582365229901</v>
      </c>
      <c r="H160">
        <v>10.9464190374499</v>
      </c>
      <c r="I160">
        <f t="shared" si="9"/>
        <v>14.4175745426893</v>
      </c>
      <c r="J160">
        <f t="shared" si="10"/>
        <v>5.6555896256016869</v>
      </c>
      <c r="K160" s="4">
        <f t="shared" si="8"/>
        <v>0.39227053127805461</v>
      </c>
      <c r="L160" t="s">
        <v>414</v>
      </c>
      <c r="M160" t="s">
        <v>104</v>
      </c>
      <c r="N160" t="s">
        <v>105</v>
      </c>
    </row>
    <row r="161" spans="1:14" x14ac:dyDescent="0.35">
      <c r="A161" s="10" t="s">
        <v>429</v>
      </c>
      <c r="B161" t="s">
        <v>430</v>
      </c>
      <c r="C161">
        <v>12.6287951521309</v>
      </c>
      <c r="D161">
        <v>9.2583073741266908</v>
      </c>
      <c r="E161">
        <v>21.876354772646501</v>
      </c>
      <c r="F161">
        <v>13.473583751983201</v>
      </c>
      <c r="G161">
        <v>12.4157563905103</v>
      </c>
      <c r="H161">
        <v>10.6472888007777</v>
      </c>
      <c r="I161">
        <f t="shared" si="9"/>
        <v>13.383347707029216</v>
      </c>
      <c r="J161">
        <f t="shared" si="10"/>
        <v>4.0444791622014646</v>
      </c>
      <c r="K161" s="4">
        <f t="shared" si="8"/>
        <v>0.30220235256065409</v>
      </c>
      <c r="L161" t="s">
        <v>414</v>
      </c>
      <c r="M161" t="s">
        <v>104</v>
      </c>
      <c r="N161" t="s">
        <v>105</v>
      </c>
    </row>
    <row r="162" spans="1:14" x14ac:dyDescent="0.35">
      <c r="A162" s="10" t="s">
        <v>431</v>
      </c>
      <c r="B162" t="s">
        <v>432</v>
      </c>
      <c r="C162">
        <v>31.192348854745301</v>
      </c>
      <c r="D162">
        <v>19.033592995329698</v>
      </c>
      <c r="E162">
        <v>31.531853525764902</v>
      </c>
      <c r="F162">
        <v>17.454146862423599</v>
      </c>
      <c r="G162">
        <v>17.703692836545802</v>
      </c>
      <c r="H162">
        <v>13.873605659301299</v>
      </c>
      <c r="I162">
        <f t="shared" si="9"/>
        <v>21.798206789018433</v>
      </c>
      <c r="J162">
        <f t="shared" si="10"/>
        <v>6.9410863414051098</v>
      </c>
      <c r="K162" s="4">
        <f t="shared" si="8"/>
        <v>0.31842464880652072</v>
      </c>
      <c r="L162" t="s">
        <v>414</v>
      </c>
      <c r="M162" t="s">
        <v>104</v>
      </c>
      <c r="N162" t="s">
        <v>105</v>
      </c>
    </row>
    <row r="163" spans="1:14" x14ac:dyDescent="0.35">
      <c r="A163" s="10" t="s">
        <v>433</v>
      </c>
      <c r="B163" t="s">
        <v>434</v>
      </c>
      <c r="C163">
        <v>36.806609431731097</v>
      </c>
      <c r="D163">
        <v>18.868031545208499</v>
      </c>
      <c r="E163">
        <v>39.092380458460603</v>
      </c>
      <c r="F163">
        <v>18.555563304335099</v>
      </c>
      <c r="G163">
        <v>19.143799390120801</v>
      </c>
      <c r="H163">
        <v>13.533138776631899</v>
      </c>
      <c r="I163">
        <f t="shared" si="9"/>
        <v>24.333253817747998</v>
      </c>
      <c r="J163">
        <f t="shared" si="10"/>
        <v>9.8339522724782658</v>
      </c>
      <c r="K163" s="4">
        <f t="shared" ref="K163:K180" si="11">J163/I163</f>
        <v>0.40413634551847949</v>
      </c>
      <c r="L163" t="s">
        <v>414</v>
      </c>
      <c r="M163" t="s">
        <v>104</v>
      </c>
      <c r="N163" t="s">
        <v>105</v>
      </c>
    </row>
    <row r="164" spans="1:14" x14ac:dyDescent="0.35">
      <c r="A164" s="10" t="s">
        <v>435</v>
      </c>
      <c r="B164" t="s">
        <v>436</v>
      </c>
      <c r="C164">
        <v>32.9724665380595</v>
      </c>
      <c r="D164">
        <v>27.798918791793</v>
      </c>
      <c r="E164">
        <v>48.1963007999639</v>
      </c>
      <c r="F164">
        <v>20.6482158346003</v>
      </c>
      <c r="G164">
        <v>22.092158841316198</v>
      </c>
      <c r="H164">
        <v>17.780085550229099</v>
      </c>
      <c r="I164">
        <f t="shared" si="9"/>
        <v>28.248024392660337</v>
      </c>
      <c r="J164">
        <f t="shared" si="10"/>
        <v>10.211801142651959</v>
      </c>
      <c r="K164" s="4">
        <f t="shared" si="11"/>
        <v>0.36150496759360218</v>
      </c>
      <c r="L164" t="s">
        <v>414</v>
      </c>
      <c r="M164" t="s">
        <v>104</v>
      </c>
      <c r="N164" t="s">
        <v>105</v>
      </c>
    </row>
    <row r="165" spans="1:14" x14ac:dyDescent="0.35">
      <c r="A165" s="10" t="s">
        <v>437</v>
      </c>
      <c r="B165" t="s">
        <v>438</v>
      </c>
      <c r="C165">
        <v>26.608814532125098</v>
      </c>
      <c r="D165">
        <v>23.763780516080502</v>
      </c>
      <c r="E165">
        <v>37.661564415565202</v>
      </c>
      <c r="F165">
        <v>18.139238953194099</v>
      </c>
      <c r="G165">
        <v>19.369843101083301</v>
      </c>
      <c r="H165">
        <v>15.128302073916799</v>
      </c>
      <c r="I165">
        <f t="shared" si="9"/>
        <v>23.445257265327502</v>
      </c>
      <c r="J165">
        <f t="shared" si="10"/>
        <v>7.3727823244940156</v>
      </c>
      <c r="K165" s="4">
        <f t="shared" si="11"/>
        <v>0.3144679642904753</v>
      </c>
      <c r="L165" t="s">
        <v>414</v>
      </c>
      <c r="M165" t="s">
        <v>104</v>
      </c>
      <c r="N165" t="s">
        <v>105</v>
      </c>
    </row>
    <row r="166" spans="1:14" x14ac:dyDescent="0.35">
      <c r="A166" s="10" t="s">
        <v>439</v>
      </c>
      <c r="B166" t="s">
        <v>440</v>
      </c>
      <c r="C166">
        <v>34.933932820166298</v>
      </c>
      <c r="D166">
        <v>32.295150624148697</v>
      </c>
      <c r="E166">
        <v>54.153157767716003</v>
      </c>
      <c r="F166">
        <v>30.452424831329399</v>
      </c>
      <c r="G166">
        <v>33.459357214648897</v>
      </c>
      <c r="H166">
        <v>28.279497006719001</v>
      </c>
      <c r="I166">
        <f t="shared" si="9"/>
        <v>35.595586710788048</v>
      </c>
      <c r="J166">
        <f t="shared" si="10"/>
        <v>8.5659681969054358</v>
      </c>
      <c r="K166" s="4">
        <f t="shared" si="11"/>
        <v>0.24064691689178774</v>
      </c>
      <c r="L166" t="s">
        <v>414</v>
      </c>
      <c r="M166" t="s">
        <v>104</v>
      </c>
      <c r="N166" t="s">
        <v>105</v>
      </c>
    </row>
    <row r="167" spans="1:14" x14ac:dyDescent="0.35">
      <c r="A167" s="10" t="s">
        <v>441</v>
      </c>
      <c r="B167" t="s">
        <v>442</v>
      </c>
      <c r="C167">
        <v>11.156815033121299</v>
      </c>
      <c r="D167">
        <v>14.762546712623299</v>
      </c>
      <c r="E167">
        <v>33.099940519886403</v>
      </c>
      <c r="F167">
        <v>13.5164926843735</v>
      </c>
      <c r="G167">
        <v>6.2141164797847797</v>
      </c>
      <c r="H167">
        <v>11.2036270818873</v>
      </c>
      <c r="I167">
        <f t="shared" si="9"/>
        <v>14.992256418612763</v>
      </c>
      <c r="J167">
        <f t="shared" si="10"/>
        <v>8.5268099966920428</v>
      </c>
      <c r="K167" s="4">
        <f t="shared" si="11"/>
        <v>0.56874760933958401</v>
      </c>
      <c r="L167" t="s">
        <v>414</v>
      </c>
      <c r="M167" t="s">
        <v>104</v>
      </c>
      <c r="N167" t="s">
        <v>105</v>
      </c>
    </row>
    <row r="168" spans="1:14" x14ac:dyDescent="0.35">
      <c r="A168" s="10" t="s">
        <v>443</v>
      </c>
      <c r="B168" t="s">
        <v>444</v>
      </c>
      <c r="C168">
        <v>19.5566621008123</v>
      </c>
      <c r="D168">
        <v>8.0077693153042109</v>
      </c>
      <c r="E168">
        <v>31.9655863492431</v>
      </c>
      <c r="F168">
        <v>14.879707698037301</v>
      </c>
      <c r="G168">
        <v>14.1597317187858</v>
      </c>
      <c r="H168">
        <v>10.974608217190999</v>
      </c>
      <c r="I168">
        <f t="shared" si="9"/>
        <v>16.590677566562285</v>
      </c>
      <c r="J168">
        <f t="shared" si="10"/>
        <v>7.7376605952687649</v>
      </c>
      <c r="K168" s="4">
        <f t="shared" si="11"/>
        <v>0.46638605109556519</v>
      </c>
      <c r="L168" t="s">
        <v>414</v>
      </c>
      <c r="M168" t="s">
        <v>104</v>
      </c>
      <c r="N168" t="s">
        <v>105</v>
      </c>
    </row>
    <row r="169" spans="1:14" x14ac:dyDescent="0.35">
      <c r="A169" s="10" t="s">
        <v>445</v>
      </c>
      <c r="B169" t="s">
        <v>446</v>
      </c>
      <c r="C169">
        <v>20.969597726126999</v>
      </c>
      <c r="D169">
        <v>18.018290932960198</v>
      </c>
      <c r="E169">
        <v>21.197224098081001</v>
      </c>
      <c r="F169">
        <v>13.8692700260781</v>
      </c>
      <c r="G169">
        <v>14.8767585556466</v>
      </c>
      <c r="H169">
        <v>7.1919200993058396</v>
      </c>
      <c r="I169">
        <f t="shared" si="9"/>
        <v>16.020510239699789</v>
      </c>
      <c r="J169">
        <f t="shared" si="10"/>
        <v>4.8159970801619343</v>
      </c>
      <c r="K169" s="4">
        <f t="shared" si="11"/>
        <v>0.30061446284198889</v>
      </c>
      <c r="L169" t="s">
        <v>414</v>
      </c>
      <c r="M169" t="s">
        <v>104</v>
      </c>
      <c r="N169" t="s">
        <v>105</v>
      </c>
    </row>
    <row r="170" spans="1:14" x14ac:dyDescent="0.35">
      <c r="A170" s="10" t="s">
        <v>447</v>
      </c>
      <c r="B170" t="s">
        <v>448</v>
      </c>
      <c r="C170">
        <v>16.121371700077699</v>
      </c>
      <c r="D170">
        <v>14.1144726639944</v>
      </c>
      <c r="E170">
        <v>30.499944054390099</v>
      </c>
      <c r="F170">
        <v>14.600904622926199</v>
      </c>
      <c r="G170">
        <v>6.6099855876625098</v>
      </c>
      <c r="H170">
        <v>11.9027207234912</v>
      </c>
      <c r="I170">
        <f t="shared" si="9"/>
        <v>15.641566558757019</v>
      </c>
      <c r="J170">
        <f t="shared" si="10"/>
        <v>7.302568164942647</v>
      </c>
      <c r="K170" s="4">
        <f t="shared" si="11"/>
        <v>0.46686935976078836</v>
      </c>
      <c r="L170" t="s">
        <v>414</v>
      </c>
      <c r="M170" t="s">
        <v>104</v>
      </c>
      <c r="N170" t="s">
        <v>105</v>
      </c>
    </row>
    <row r="171" spans="1:14" x14ac:dyDescent="0.35">
      <c r="A171" s="10" t="s">
        <v>449</v>
      </c>
      <c r="B171" t="s">
        <v>450</v>
      </c>
      <c r="C171">
        <v>47.630539623529501</v>
      </c>
      <c r="D171">
        <v>31.490936844282999</v>
      </c>
      <c r="E171">
        <v>57.567249051733299</v>
      </c>
      <c r="F171">
        <v>34.987832304724598</v>
      </c>
      <c r="G171">
        <v>32.741801452917002</v>
      </c>
      <c r="H171">
        <v>29.2674636273474</v>
      </c>
      <c r="I171">
        <f t="shared" si="9"/>
        <v>38.947637150755803</v>
      </c>
      <c r="J171">
        <f t="shared" si="10"/>
        <v>10.210969042536149</v>
      </c>
      <c r="K171" s="4">
        <f t="shared" si="11"/>
        <v>0.26217172053370635</v>
      </c>
      <c r="L171" t="s">
        <v>414</v>
      </c>
      <c r="M171" t="s">
        <v>104</v>
      </c>
      <c r="N171" t="s">
        <v>105</v>
      </c>
    </row>
    <row r="172" spans="1:14" x14ac:dyDescent="0.35">
      <c r="A172" s="10" t="s">
        <v>451</v>
      </c>
      <c r="B172" t="s">
        <v>452</v>
      </c>
      <c r="C172">
        <v>19.5492181970274</v>
      </c>
      <c r="D172">
        <v>15.5255679161712</v>
      </c>
      <c r="E172">
        <v>33.680673035752903</v>
      </c>
      <c r="F172">
        <v>15.678914388487</v>
      </c>
      <c r="G172">
        <v>15.716172249906901</v>
      </c>
      <c r="H172">
        <v>12.0382701341108</v>
      </c>
      <c r="I172">
        <f t="shared" si="9"/>
        <v>18.698135986909367</v>
      </c>
      <c r="J172">
        <f t="shared" si="10"/>
        <v>7.0430529066859728</v>
      </c>
      <c r="K172" s="4">
        <f t="shared" si="11"/>
        <v>0.3766713918230587</v>
      </c>
      <c r="L172" t="s">
        <v>414</v>
      </c>
      <c r="M172" t="s">
        <v>104</v>
      </c>
      <c r="N172" t="s">
        <v>105</v>
      </c>
    </row>
    <row r="173" spans="1:14" x14ac:dyDescent="0.35">
      <c r="A173" s="10" t="s">
        <v>453</v>
      </c>
      <c r="B173" t="s">
        <v>454</v>
      </c>
      <c r="C173">
        <v>36.857205571979698</v>
      </c>
      <c r="D173">
        <v>26.274361696742901</v>
      </c>
      <c r="E173">
        <v>45.010031342284201</v>
      </c>
      <c r="F173">
        <v>25.196245038717301</v>
      </c>
      <c r="G173">
        <v>24.169153032631201</v>
      </c>
      <c r="H173">
        <v>20.344519290167401</v>
      </c>
      <c r="I173">
        <f t="shared" si="9"/>
        <v>29.641919328753783</v>
      </c>
      <c r="J173">
        <f t="shared" si="10"/>
        <v>8.5218983129698529</v>
      </c>
      <c r="K173" s="4">
        <f t="shared" si="11"/>
        <v>0.28749482172375018</v>
      </c>
      <c r="L173" t="s">
        <v>414</v>
      </c>
      <c r="M173" t="s">
        <v>104</v>
      </c>
      <c r="N173" t="s">
        <v>105</v>
      </c>
    </row>
    <row r="174" spans="1:14" x14ac:dyDescent="0.35">
      <c r="A174" s="10" t="s">
        <v>455</v>
      </c>
      <c r="B174" t="s">
        <v>456</v>
      </c>
      <c r="C174">
        <v>27.7208058703003</v>
      </c>
      <c r="D174">
        <v>19.112167845869902</v>
      </c>
      <c r="E174">
        <v>34.458925008128702</v>
      </c>
      <c r="F174">
        <v>14.9654140697121</v>
      </c>
      <c r="G174">
        <v>15.3499100264417</v>
      </c>
      <c r="H174">
        <v>11.372735726626299</v>
      </c>
      <c r="I174">
        <f t="shared" si="9"/>
        <v>20.496659757846501</v>
      </c>
      <c r="J174">
        <f t="shared" si="10"/>
        <v>8.055843192111606</v>
      </c>
      <c r="K174" s="4">
        <f t="shared" si="11"/>
        <v>0.39303200069112137</v>
      </c>
      <c r="L174" t="s">
        <v>414</v>
      </c>
      <c r="M174" t="s">
        <v>104</v>
      </c>
      <c r="N174" t="s">
        <v>105</v>
      </c>
    </row>
    <row r="175" spans="1:14" x14ac:dyDescent="0.35">
      <c r="A175" s="10" t="s">
        <v>457</v>
      </c>
      <c r="B175" t="s">
        <v>458</v>
      </c>
      <c r="C175">
        <v>40.6835823319174</v>
      </c>
      <c r="D175">
        <v>28.226382079063999</v>
      </c>
      <c r="E175">
        <v>50.408220708965402</v>
      </c>
      <c r="F175">
        <v>22.3820767229033</v>
      </c>
      <c r="G175">
        <v>23.1805700003422</v>
      </c>
      <c r="H175">
        <v>20.9270700429737</v>
      </c>
      <c r="I175">
        <f t="shared" si="9"/>
        <v>30.967983647694336</v>
      </c>
      <c r="J175">
        <f t="shared" si="10"/>
        <v>10.916452483949886</v>
      </c>
      <c r="K175" s="4">
        <f t="shared" si="11"/>
        <v>0.35250769336939541</v>
      </c>
      <c r="L175" t="s">
        <v>414</v>
      </c>
      <c r="M175" t="s">
        <v>104</v>
      </c>
      <c r="N175" t="s">
        <v>105</v>
      </c>
    </row>
    <row r="176" spans="1:14" x14ac:dyDescent="0.35">
      <c r="A176" s="10" t="s">
        <v>459</v>
      </c>
      <c r="B176" t="s">
        <v>460</v>
      </c>
      <c r="C176">
        <v>42.012269993368598</v>
      </c>
      <c r="D176">
        <v>30.349395488743198</v>
      </c>
      <c r="E176">
        <v>48.065646686160299</v>
      </c>
      <c r="F176">
        <v>23.1923178269384</v>
      </c>
      <c r="G176">
        <v>22.529527436349401</v>
      </c>
      <c r="H176">
        <v>19.020427113676899</v>
      </c>
      <c r="I176">
        <f t="shared" si="9"/>
        <v>30.861597424206135</v>
      </c>
      <c r="J176">
        <f t="shared" si="10"/>
        <v>10.716293783468844</v>
      </c>
      <c r="K176" s="4">
        <f t="shared" si="11"/>
        <v>0.34723717104363411</v>
      </c>
      <c r="L176" t="s">
        <v>414</v>
      </c>
      <c r="M176" t="s">
        <v>104</v>
      </c>
      <c r="N176" t="s">
        <v>105</v>
      </c>
    </row>
    <row r="177" spans="1:14" x14ac:dyDescent="0.35">
      <c r="A177" s="10" t="s">
        <v>461</v>
      </c>
      <c r="B177" t="s">
        <v>462</v>
      </c>
      <c r="C177">
        <v>35.855278522469099</v>
      </c>
      <c r="D177">
        <v>24.871063201898199</v>
      </c>
      <c r="E177">
        <v>47.282699755905298</v>
      </c>
      <c r="F177">
        <v>19.754875308616899</v>
      </c>
      <c r="G177">
        <v>20.914429917880501</v>
      </c>
      <c r="H177">
        <v>14.882340831039899</v>
      </c>
      <c r="I177">
        <f t="shared" si="9"/>
        <v>27.260114589634984</v>
      </c>
      <c r="J177">
        <f t="shared" si="10"/>
        <v>11.032481891696962</v>
      </c>
      <c r="K177" s="4">
        <f t="shared" si="11"/>
        <v>0.40471150095208341</v>
      </c>
      <c r="L177" t="s">
        <v>414</v>
      </c>
      <c r="M177" t="s">
        <v>104</v>
      </c>
      <c r="N177" t="s">
        <v>105</v>
      </c>
    </row>
    <row r="178" spans="1:14" x14ac:dyDescent="0.35">
      <c r="A178" s="10" t="s">
        <v>463</v>
      </c>
      <c r="B178" t="s">
        <v>464</v>
      </c>
      <c r="C178">
        <v>27.895153044422099</v>
      </c>
      <c r="D178">
        <v>24.162036666161399</v>
      </c>
      <c r="E178">
        <v>39.250151559521598</v>
      </c>
      <c r="F178">
        <v>19.173250809875</v>
      </c>
      <c r="G178">
        <v>19.6699330440733</v>
      </c>
      <c r="H178">
        <v>16.453214244060501</v>
      </c>
      <c r="I178">
        <f t="shared" si="9"/>
        <v>24.433956561352314</v>
      </c>
      <c r="J178">
        <f t="shared" si="10"/>
        <v>7.589868781907219</v>
      </c>
      <c r="K178" s="4">
        <f t="shared" si="11"/>
        <v>0.31062790681687097</v>
      </c>
      <c r="L178" t="s">
        <v>414</v>
      </c>
      <c r="M178" t="s">
        <v>104</v>
      </c>
      <c r="N178" t="s">
        <v>105</v>
      </c>
    </row>
    <row r="179" spans="1:14" x14ac:dyDescent="0.35">
      <c r="A179" s="10" t="s">
        <v>465</v>
      </c>
      <c r="B179" t="s">
        <v>466</v>
      </c>
      <c r="C179">
        <v>28.807363395065799</v>
      </c>
      <c r="D179">
        <v>22.799047503442502</v>
      </c>
      <c r="E179">
        <v>44.838864486188797</v>
      </c>
      <c r="F179">
        <v>18.105527767581101</v>
      </c>
      <c r="G179">
        <v>21.241526478538599</v>
      </c>
      <c r="H179">
        <v>16.135053025035798</v>
      </c>
      <c r="I179">
        <f t="shared" si="9"/>
        <v>25.321230442642101</v>
      </c>
      <c r="J179">
        <f t="shared" si="10"/>
        <v>9.5964296613890152</v>
      </c>
      <c r="K179" s="4">
        <f t="shared" si="11"/>
        <v>0.37898749364202272</v>
      </c>
      <c r="L179" t="s">
        <v>414</v>
      </c>
      <c r="M179" t="s">
        <v>104</v>
      </c>
      <c r="N179" t="s">
        <v>105</v>
      </c>
    </row>
    <row r="180" spans="1:14" x14ac:dyDescent="0.35">
      <c r="A180" s="10" t="s">
        <v>467</v>
      </c>
      <c r="B180" t="s">
        <v>468</v>
      </c>
      <c r="C180">
        <v>34.394993918108398</v>
      </c>
      <c r="D180">
        <v>22.799845762143001</v>
      </c>
      <c r="E180">
        <v>42.570969293313297</v>
      </c>
      <c r="F180">
        <v>18.336488312443102</v>
      </c>
      <c r="G180">
        <v>21.197064724973501</v>
      </c>
      <c r="H180">
        <v>14.823113079431799</v>
      </c>
      <c r="I180">
        <f t="shared" si="9"/>
        <v>25.687079181735516</v>
      </c>
      <c r="J180">
        <f t="shared" si="10"/>
        <v>9.6733897591679039</v>
      </c>
      <c r="K180" s="4">
        <f t="shared" si="11"/>
        <v>0.3765858193035061</v>
      </c>
      <c r="L180" t="s">
        <v>414</v>
      </c>
      <c r="M180" t="s">
        <v>104</v>
      </c>
      <c r="N180" t="s">
        <v>105</v>
      </c>
    </row>
  </sheetData>
  <mergeCells count="1">
    <mergeCell ref="C1:N1"/>
  </mergeCells>
  <phoneticPr fontId="4" type="noConversion"/>
  <conditionalFormatting sqref="M2:M1048576">
    <cfRule type="cellIs" dxfId="3" priority="4" operator="equal">
      <formula>"No"</formula>
    </cfRule>
    <cfRule type="cellIs" dxfId="2" priority="5" operator="equal">
      <formula>"Yes"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964F8-BF03-4432-A4BE-C93FD1CE516F}">
  <dimension ref="A1:M186"/>
  <sheetViews>
    <sheetView workbookViewId="0">
      <selection activeCell="G104" sqref="G104"/>
    </sheetView>
  </sheetViews>
  <sheetFormatPr defaultRowHeight="14.5" x14ac:dyDescent="0.35"/>
  <cols>
    <col min="1" max="1" width="27.1796875" customWidth="1"/>
    <col min="2" max="2" width="26" customWidth="1"/>
  </cols>
  <sheetData>
    <row r="1" spans="1:13" x14ac:dyDescent="0.35">
      <c r="C1" s="12" t="s">
        <v>472</v>
      </c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35">
      <c r="A2" t="s">
        <v>0</v>
      </c>
      <c r="B2" t="s">
        <v>96</v>
      </c>
      <c r="C2" s="1" t="s">
        <v>1</v>
      </c>
      <c r="D2" s="1" t="s">
        <v>2</v>
      </c>
      <c r="E2" s="1" t="s">
        <v>3</v>
      </c>
      <c r="F2" s="6" t="s">
        <v>97</v>
      </c>
      <c r="G2" s="6" t="s">
        <v>98</v>
      </c>
      <c r="H2" s="6" t="s">
        <v>4</v>
      </c>
      <c r="I2" t="s">
        <v>5</v>
      </c>
      <c r="J2" s="6" t="s">
        <v>6</v>
      </c>
      <c r="K2" s="6" t="s">
        <v>99</v>
      </c>
      <c r="L2" s="6" t="s">
        <v>100</v>
      </c>
      <c r="M2" s="6" t="s">
        <v>101</v>
      </c>
    </row>
    <row r="3" spans="1:13" x14ac:dyDescent="0.35">
      <c r="A3" s="3" t="s">
        <v>7</v>
      </c>
      <c r="B3" t="s">
        <v>102</v>
      </c>
      <c r="C3" s="5"/>
      <c r="D3" s="7"/>
      <c r="E3" s="5"/>
      <c r="F3" s="7"/>
      <c r="H3" t="e">
        <f>AVERAGE(C3:G3)</f>
        <v>#DIV/0!</v>
      </c>
      <c r="I3" t="e">
        <f t="shared" ref="I3:I34" si="0">_xlfn.STDEV.P(C3:G3)</f>
        <v>#DIV/0!</v>
      </c>
      <c r="J3" s="4" t="e">
        <f t="shared" ref="J3:J34" si="1">I3/H3</f>
        <v>#DIV/0!</v>
      </c>
      <c r="K3" t="s">
        <v>103</v>
      </c>
      <c r="L3" t="s">
        <v>104</v>
      </c>
      <c r="M3" t="s">
        <v>105</v>
      </c>
    </row>
    <row r="4" spans="1:13" x14ac:dyDescent="0.35">
      <c r="A4" s="3" t="s">
        <v>8</v>
      </c>
      <c r="B4" t="s">
        <v>107</v>
      </c>
      <c r="C4" s="5"/>
      <c r="D4" s="7"/>
      <c r="E4" s="5"/>
      <c r="F4" s="7"/>
      <c r="H4" t="e">
        <f t="shared" ref="H4:H9" si="2">AVERAGE(C4:F4)</f>
        <v>#DIV/0!</v>
      </c>
      <c r="I4" t="e">
        <f t="shared" si="0"/>
        <v>#DIV/0!</v>
      </c>
      <c r="J4" s="4" t="e">
        <f t="shared" si="1"/>
        <v>#DIV/0!</v>
      </c>
      <c r="K4" t="s">
        <v>108</v>
      </c>
      <c r="L4" t="s">
        <v>104</v>
      </c>
      <c r="M4" t="s">
        <v>105</v>
      </c>
    </row>
    <row r="5" spans="1:13" x14ac:dyDescent="0.35">
      <c r="A5" s="3" t="s">
        <v>9</v>
      </c>
      <c r="B5" t="s">
        <v>110</v>
      </c>
      <c r="C5" s="5"/>
      <c r="D5" s="7"/>
      <c r="E5" s="5"/>
      <c r="F5" s="7"/>
      <c r="H5" t="e">
        <f t="shared" si="2"/>
        <v>#DIV/0!</v>
      </c>
      <c r="I5" t="e">
        <f t="shared" si="0"/>
        <v>#DIV/0!</v>
      </c>
      <c r="J5" s="4" t="e">
        <f t="shared" si="1"/>
        <v>#DIV/0!</v>
      </c>
      <c r="K5" t="s">
        <v>108</v>
      </c>
      <c r="L5" t="s">
        <v>104</v>
      </c>
      <c r="M5" t="s">
        <v>105</v>
      </c>
    </row>
    <row r="6" spans="1:13" x14ac:dyDescent="0.35">
      <c r="A6" s="3" t="s">
        <v>10</v>
      </c>
      <c r="B6" t="s">
        <v>112</v>
      </c>
      <c r="C6" s="5"/>
      <c r="D6" s="7"/>
      <c r="E6" s="5"/>
      <c r="F6" s="7"/>
      <c r="H6" t="e">
        <f t="shared" si="2"/>
        <v>#DIV/0!</v>
      </c>
      <c r="I6" t="e">
        <f t="shared" si="0"/>
        <v>#DIV/0!</v>
      </c>
      <c r="J6" s="4" t="e">
        <f t="shared" si="1"/>
        <v>#DIV/0!</v>
      </c>
      <c r="K6" t="s">
        <v>108</v>
      </c>
      <c r="L6" t="s">
        <v>104</v>
      </c>
      <c r="M6" t="s">
        <v>105</v>
      </c>
    </row>
    <row r="7" spans="1:13" x14ac:dyDescent="0.35">
      <c r="A7" s="3" t="s">
        <v>11</v>
      </c>
      <c r="B7" t="s">
        <v>114</v>
      </c>
      <c r="C7" s="5"/>
      <c r="D7" s="7"/>
      <c r="E7" s="5"/>
      <c r="F7" s="7"/>
      <c r="H7" t="e">
        <f t="shared" si="2"/>
        <v>#DIV/0!</v>
      </c>
      <c r="I7" t="e">
        <f t="shared" si="0"/>
        <v>#DIV/0!</v>
      </c>
      <c r="J7" s="4" t="e">
        <f t="shared" si="1"/>
        <v>#DIV/0!</v>
      </c>
      <c r="K7" t="s">
        <v>108</v>
      </c>
      <c r="L7" t="s">
        <v>104</v>
      </c>
      <c r="M7" t="s">
        <v>105</v>
      </c>
    </row>
    <row r="8" spans="1:13" x14ac:dyDescent="0.35">
      <c r="A8" s="3" t="s">
        <v>12</v>
      </c>
      <c r="B8" t="s">
        <v>116</v>
      </c>
      <c r="C8" s="5"/>
      <c r="D8" s="7"/>
      <c r="E8" s="5"/>
      <c r="F8" s="7"/>
      <c r="H8" t="e">
        <f t="shared" si="2"/>
        <v>#DIV/0!</v>
      </c>
      <c r="I8" t="e">
        <f t="shared" si="0"/>
        <v>#DIV/0!</v>
      </c>
      <c r="J8" s="4" t="e">
        <f t="shared" si="1"/>
        <v>#DIV/0!</v>
      </c>
      <c r="K8" t="s">
        <v>108</v>
      </c>
      <c r="L8" t="s">
        <v>104</v>
      </c>
      <c r="M8" t="s">
        <v>105</v>
      </c>
    </row>
    <row r="9" spans="1:13" x14ac:dyDescent="0.35">
      <c r="A9" s="3" t="s">
        <v>13</v>
      </c>
      <c r="B9" t="s">
        <v>118</v>
      </c>
      <c r="C9" s="5"/>
      <c r="D9" s="7"/>
      <c r="E9" s="5"/>
      <c r="F9" s="7"/>
      <c r="H9" t="e">
        <f t="shared" si="2"/>
        <v>#DIV/0!</v>
      </c>
      <c r="I9" t="e">
        <f t="shared" si="0"/>
        <v>#DIV/0!</v>
      </c>
      <c r="J9" s="4" t="e">
        <f t="shared" si="1"/>
        <v>#DIV/0!</v>
      </c>
      <c r="K9" t="s">
        <v>108</v>
      </c>
      <c r="L9" t="s">
        <v>104</v>
      </c>
      <c r="M9" t="s">
        <v>105</v>
      </c>
    </row>
    <row r="10" spans="1:13" x14ac:dyDescent="0.35">
      <c r="A10" t="s">
        <v>120</v>
      </c>
      <c r="B10" t="s">
        <v>121</v>
      </c>
      <c r="H10">
        <v>0</v>
      </c>
      <c r="I10" t="e">
        <f t="shared" si="0"/>
        <v>#DIV/0!</v>
      </c>
      <c r="J10" t="e">
        <f t="shared" si="1"/>
        <v>#DIV/0!</v>
      </c>
      <c r="K10" t="s">
        <v>108</v>
      </c>
      <c r="L10" t="s">
        <v>122</v>
      </c>
      <c r="M10" t="s">
        <v>105</v>
      </c>
    </row>
    <row r="11" spans="1:13" x14ac:dyDescent="0.35">
      <c r="A11" s="3" t="s">
        <v>14</v>
      </c>
      <c r="B11" t="s">
        <v>124</v>
      </c>
      <c r="C11" s="5"/>
      <c r="D11" s="7"/>
      <c r="E11" s="5"/>
      <c r="F11" s="7"/>
      <c r="H11" t="e">
        <f t="shared" ref="H11:H42" si="3">AVERAGE(C11:F11)</f>
        <v>#DIV/0!</v>
      </c>
      <c r="I11" t="e">
        <f t="shared" si="0"/>
        <v>#DIV/0!</v>
      </c>
      <c r="J11" s="4" t="e">
        <f t="shared" si="1"/>
        <v>#DIV/0!</v>
      </c>
      <c r="K11" t="s">
        <v>108</v>
      </c>
      <c r="L11" t="s">
        <v>104</v>
      </c>
      <c r="M11" t="s">
        <v>105</v>
      </c>
    </row>
    <row r="12" spans="1:13" x14ac:dyDescent="0.35">
      <c r="A12" s="3" t="s">
        <v>15</v>
      </c>
      <c r="B12" t="s">
        <v>126</v>
      </c>
      <c r="C12" s="5"/>
      <c r="D12" s="7"/>
      <c r="E12" s="5"/>
      <c r="F12" s="7"/>
      <c r="H12" t="e">
        <f t="shared" si="3"/>
        <v>#DIV/0!</v>
      </c>
      <c r="I12" t="e">
        <f t="shared" si="0"/>
        <v>#DIV/0!</v>
      </c>
      <c r="J12" s="4" t="e">
        <f t="shared" si="1"/>
        <v>#DIV/0!</v>
      </c>
      <c r="K12" t="s">
        <v>108</v>
      </c>
      <c r="L12" t="s">
        <v>104</v>
      </c>
      <c r="M12" t="s">
        <v>105</v>
      </c>
    </row>
    <row r="13" spans="1:13" x14ac:dyDescent="0.35">
      <c r="A13" s="3" t="s">
        <v>16</v>
      </c>
      <c r="B13" t="s">
        <v>128</v>
      </c>
      <c r="C13" s="5"/>
      <c r="D13" s="7"/>
      <c r="E13" s="5"/>
      <c r="F13" s="7"/>
      <c r="H13" t="e">
        <f t="shared" si="3"/>
        <v>#DIV/0!</v>
      </c>
      <c r="I13" t="e">
        <f t="shared" si="0"/>
        <v>#DIV/0!</v>
      </c>
      <c r="J13" s="4" t="e">
        <f t="shared" si="1"/>
        <v>#DIV/0!</v>
      </c>
      <c r="K13" t="s">
        <v>108</v>
      </c>
      <c r="L13" t="s">
        <v>104</v>
      </c>
      <c r="M13" t="s">
        <v>105</v>
      </c>
    </row>
    <row r="14" spans="1:13" x14ac:dyDescent="0.35">
      <c r="A14" s="3" t="s">
        <v>17</v>
      </c>
      <c r="B14" t="s">
        <v>130</v>
      </c>
      <c r="C14" s="5"/>
      <c r="D14" s="7"/>
      <c r="E14" s="5"/>
      <c r="F14" s="7"/>
      <c r="H14" t="e">
        <f t="shared" si="3"/>
        <v>#DIV/0!</v>
      </c>
      <c r="I14" t="e">
        <f t="shared" si="0"/>
        <v>#DIV/0!</v>
      </c>
      <c r="J14" s="4" t="e">
        <f t="shared" si="1"/>
        <v>#DIV/0!</v>
      </c>
      <c r="K14" t="s">
        <v>108</v>
      </c>
      <c r="L14" t="s">
        <v>104</v>
      </c>
      <c r="M14" t="s">
        <v>105</v>
      </c>
    </row>
    <row r="15" spans="1:13" x14ac:dyDescent="0.35">
      <c r="A15" s="3" t="s">
        <v>18</v>
      </c>
      <c r="B15" t="s">
        <v>132</v>
      </c>
      <c r="C15" s="5"/>
      <c r="D15" s="7"/>
      <c r="E15" s="5"/>
      <c r="F15" s="7"/>
      <c r="H15" t="e">
        <f t="shared" si="3"/>
        <v>#DIV/0!</v>
      </c>
      <c r="I15" t="e">
        <f t="shared" si="0"/>
        <v>#DIV/0!</v>
      </c>
      <c r="J15" s="4" t="e">
        <f t="shared" si="1"/>
        <v>#DIV/0!</v>
      </c>
      <c r="K15" t="s">
        <v>108</v>
      </c>
      <c r="L15" t="s">
        <v>104</v>
      </c>
      <c r="M15" t="s">
        <v>105</v>
      </c>
    </row>
    <row r="16" spans="1:13" x14ac:dyDescent="0.35">
      <c r="A16" s="3" t="s">
        <v>19</v>
      </c>
      <c r="B16" t="s">
        <v>134</v>
      </c>
      <c r="C16" s="5"/>
      <c r="D16" s="7"/>
      <c r="E16" s="5"/>
      <c r="F16" s="7"/>
      <c r="H16" t="e">
        <f t="shared" si="3"/>
        <v>#DIV/0!</v>
      </c>
      <c r="I16" t="e">
        <f t="shared" si="0"/>
        <v>#DIV/0!</v>
      </c>
      <c r="J16" s="4" t="e">
        <f t="shared" si="1"/>
        <v>#DIV/0!</v>
      </c>
      <c r="K16" t="s">
        <v>108</v>
      </c>
      <c r="L16" t="s">
        <v>104</v>
      </c>
      <c r="M16" t="s">
        <v>105</v>
      </c>
    </row>
    <row r="17" spans="1:13" x14ac:dyDescent="0.35">
      <c r="A17" s="3" t="s">
        <v>20</v>
      </c>
      <c r="B17" t="s">
        <v>136</v>
      </c>
      <c r="C17" s="5"/>
      <c r="D17" s="7"/>
      <c r="E17" s="5"/>
      <c r="F17" s="7"/>
      <c r="H17" t="e">
        <f t="shared" si="3"/>
        <v>#DIV/0!</v>
      </c>
      <c r="I17" t="e">
        <f t="shared" si="0"/>
        <v>#DIV/0!</v>
      </c>
      <c r="J17" s="4" t="e">
        <f t="shared" si="1"/>
        <v>#DIV/0!</v>
      </c>
      <c r="K17" t="s">
        <v>108</v>
      </c>
      <c r="L17" t="s">
        <v>104</v>
      </c>
      <c r="M17" t="s">
        <v>105</v>
      </c>
    </row>
    <row r="18" spans="1:13" x14ac:dyDescent="0.35">
      <c r="A18" s="3" t="s">
        <v>21</v>
      </c>
      <c r="B18" t="s">
        <v>138</v>
      </c>
      <c r="C18" s="5"/>
      <c r="D18" s="7"/>
      <c r="E18" s="5"/>
      <c r="F18" s="7"/>
      <c r="H18" t="e">
        <f t="shared" si="3"/>
        <v>#DIV/0!</v>
      </c>
      <c r="I18" t="e">
        <f t="shared" si="0"/>
        <v>#DIV/0!</v>
      </c>
      <c r="J18" s="4" t="e">
        <f t="shared" si="1"/>
        <v>#DIV/0!</v>
      </c>
      <c r="K18" t="s">
        <v>108</v>
      </c>
      <c r="L18" t="s">
        <v>104</v>
      </c>
      <c r="M18" t="s">
        <v>105</v>
      </c>
    </row>
    <row r="19" spans="1:13" x14ac:dyDescent="0.35">
      <c r="A19" s="3" t="s">
        <v>22</v>
      </c>
      <c r="B19" t="s">
        <v>140</v>
      </c>
      <c r="C19" s="5"/>
      <c r="D19" s="7"/>
      <c r="E19" s="5"/>
      <c r="F19" s="7"/>
      <c r="H19" t="e">
        <f t="shared" si="3"/>
        <v>#DIV/0!</v>
      </c>
      <c r="I19" t="e">
        <f t="shared" si="0"/>
        <v>#DIV/0!</v>
      </c>
      <c r="J19" s="4" t="e">
        <f t="shared" si="1"/>
        <v>#DIV/0!</v>
      </c>
      <c r="K19" t="s">
        <v>108</v>
      </c>
      <c r="L19" t="s">
        <v>104</v>
      </c>
      <c r="M19" t="s">
        <v>105</v>
      </c>
    </row>
    <row r="20" spans="1:13" x14ac:dyDescent="0.35">
      <c r="A20" s="3" t="s">
        <v>23</v>
      </c>
      <c r="B20" t="s">
        <v>142</v>
      </c>
      <c r="C20" s="5"/>
      <c r="D20" s="7"/>
      <c r="E20" s="5"/>
      <c r="F20" s="7"/>
      <c r="H20" t="e">
        <f t="shared" si="3"/>
        <v>#DIV/0!</v>
      </c>
      <c r="I20" t="e">
        <f t="shared" si="0"/>
        <v>#DIV/0!</v>
      </c>
      <c r="J20" s="4" t="e">
        <f t="shared" si="1"/>
        <v>#DIV/0!</v>
      </c>
      <c r="K20" t="s">
        <v>108</v>
      </c>
      <c r="L20" t="s">
        <v>104</v>
      </c>
      <c r="M20" t="s">
        <v>105</v>
      </c>
    </row>
    <row r="21" spans="1:13" x14ac:dyDescent="0.35">
      <c r="A21" s="3" t="s">
        <v>24</v>
      </c>
      <c r="B21" t="s">
        <v>144</v>
      </c>
      <c r="C21" s="5"/>
      <c r="D21" s="7"/>
      <c r="E21" s="5"/>
      <c r="F21" s="7"/>
      <c r="H21" t="e">
        <f t="shared" si="3"/>
        <v>#DIV/0!</v>
      </c>
      <c r="I21" t="e">
        <f t="shared" si="0"/>
        <v>#DIV/0!</v>
      </c>
      <c r="J21" s="4" t="e">
        <f t="shared" si="1"/>
        <v>#DIV/0!</v>
      </c>
      <c r="K21" t="s">
        <v>108</v>
      </c>
      <c r="L21" t="s">
        <v>104</v>
      </c>
      <c r="M21" t="s">
        <v>105</v>
      </c>
    </row>
    <row r="22" spans="1:13" x14ac:dyDescent="0.35">
      <c r="A22" s="3" t="s">
        <v>25</v>
      </c>
      <c r="B22" t="s">
        <v>146</v>
      </c>
      <c r="C22" s="5"/>
      <c r="D22" s="7"/>
      <c r="E22" s="5"/>
      <c r="F22" s="7"/>
      <c r="H22" t="e">
        <f t="shared" si="3"/>
        <v>#DIV/0!</v>
      </c>
      <c r="I22" t="e">
        <f t="shared" si="0"/>
        <v>#DIV/0!</v>
      </c>
      <c r="J22" s="4" t="e">
        <f t="shared" si="1"/>
        <v>#DIV/0!</v>
      </c>
      <c r="K22" t="s">
        <v>108</v>
      </c>
      <c r="L22" t="s">
        <v>104</v>
      </c>
      <c r="M22" t="s">
        <v>105</v>
      </c>
    </row>
    <row r="23" spans="1:13" x14ac:dyDescent="0.35">
      <c r="A23" s="3" t="s">
        <v>26</v>
      </c>
      <c r="B23" t="s">
        <v>148</v>
      </c>
      <c r="C23" s="5"/>
      <c r="D23" s="7"/>
      <c r="E23" s="5"/>
      <c r="F23" s="7"/>
      <c r="H23" t="e">
        <f t="shared" si="3"/>
        <v>#DIV/0!</v>
      </c>
      <c r="I23" t="e">
        <f t="shared" si="0"/>
        <v>#DIV/0!</v>
      </c>
      <c r="J23" s="4" t="e">
        <f t="shared" si="1"/>
        <v>#DIV/0!</v>
      </c>
      <c r="K23" t="s">
        <v>108</v>
      </c>
      <c r="L23" t="s">
        <v>104</v>
      </c>
      <c r="M23" t="s">
        <v>105</v>
      </c>
    </row>
    <row r="24" spans="1:13" x14ac:dyDescent="0.35">
      <c r="A24" s="3" t="s">
        <v>27</v>
      </c>
      <c r="B24" t="s">
        <v>150</v>
      </c>
      <c r="C24" s="5"/>
      <c r="D24" s="7"/>
      <c r="E24" s="5"/>
      <c r="F24" s="7"/>
      <c r="H24" t="e">
        <f t="shared" si="3"/>
        <v>#DIV/0!</v>
      </c>
      <c r="I24" t="e">
        <f t="shared" si="0"/>
        <v>#DIV/0!</v>
      </c>
      <c r="J24" s="4" t="e">
        <f t="shared" si="1"/>
        <v>#DIV/0!</v>
      </c>
      <c r="K24" t="s">
        <v>151</v>
      </c>
      <c r="L24" t="s">
        <v>104</v>
      </c>
      <c r="M24" t="s">
        <v>105</v>
      </c>
    </row>
    <row r="25" spans="1:13" x14ac:dyDescent="0.35">
      <c r="A25" s="3" t="s">
        <v>28</v>
      </c>
      <c r="B25" t="s">
        <v>153</v>
      </c>
      <c r="C25" s="5"/>
      <c r="D25" s="7"/>
      <c r="E25" s="5"/>
      <c r="F25" s="7"/>
      <c r="H25" t="e">
        <f t="shared" si="3"/>
        <v>#DIV/0!</v>
      </c>
      <c r="I25" t="e">
        <f t="shared" si="0"/>
        <v>#DIV/0!</v>
      </c>
      <c r="J25" s="4" t="e">
        <f t="shared" si="1"/>
        <v>#DIV/0!</v>
      </c>
      <c r="K25" t="s">
        <v>151</v>
      </c>
      <c r="L25" t="s">
        <v>104</v>
      </c>
      <c r="M25" t="s">
        <v>105</v>
      </c>
    </row>
    <row r="26" spans="1:13" x14ac:dyDescent="0.35">
      <c r="A26" s="3" t="s">
        <v>29</v>
      </c>
      <c r="B26" t="s">
        <v>155</v>
      </c>
      <c r="C26" s="5"/>
      <c r="D26" s="7"/>
      <c r="E26" s="5"/>
      <c r="F26" s="7"/>
      <c r="H26" t="e">
        <f t="shared" si="3"/>
        <v>#DIV/0!</v>
      </c>
      <c r="I26" t="e">
        <f t="shared" si="0"/>
        <v>#DIV/0!</v>
      </c>
      <c r="J26" s="4" t="e">
        <f t="shared" si="1"/>
        <v>#DIV/0!</v>
      </c>
      <c r="K26" t="s">
        <v>151</v>
      </c>
      <c r="L26" t="s">
        <v>104</v>
      </c>
      <c r="M26" t="s">
        <v>105</v>
      </c>
    </row>
    <row r="27" spans="1:13" x14ac:dyDescent="0.35">
      <c r="A27" s="3" t="s">
        <v>30</v>
      </c>
      <c r="B27" t="s">
        <v>157</v>
      </c>
      <c r="C27" s="5"/>
      <c r="D27" s="7"/>
      <c r="E27" s="5"/>
      <c r="F27" s="7"/>
      <c r="H27" t="e">
        <f t="shared" si="3"/>
        <v>#DIV/0!</v>
      </c>
      <c r="I27" t="e">
        <f t="shared" si="0"/>
        <v>#DIV/0!</v>
      </c>
      <c r="J27" s="4" t="e">
        <f t="shared" si="1"/>
        <v>#DIV/0!</v>
      </c>
      <c r="K27" t="s">
        <v>151</v>
      </c>
      <c r="L27" t="s">
        <v>104</v>
      </c>
      <c r="M27" t="s">
        <v>105</v>
      </c>
    </row>
    <row r="28" spans="1:13" x14ac:dyDescent="0.35">
      <c r="A28" s="3" t="s">
        <v>31</v>
      </c>
      <c r="B28" t="s">
        <v>159</v>
      </c>
      <c r="C28" s="5"/>
      <c r="D28" s="7"/>
      <c r="E28" s="5"/>
      <c r="F28" s="7"/>
      <c r="H28" t="e">
        <f t="shared" si="3"/>
        <v>#DIV/0!</v>
      </c>
      <c r="I28" t="e">
        <f t="shared" si="0"/>
        <v>#DIV/0!</v>
      </c>
      <c r="J28" s="4" t="e">
        <f t="shared" si="1"/>
        <v>#DIV/0!</v>
      </c>
      <c r="K28" t="s">
        <v>151</v>
      </c>
      <c r="L28" t="s">
        <v>104</v>
      </c>
      <c r="M28" t="s">
        <v>105</v>
      </c>
    </row>
    <row r="29" spans="1:13" x14ac:dyDescent="0.35">
      <c r="A29" s="3" t="s">
        <v>32</v>
      </c>
      <c r="B29" t="s">
        <v>161</v>
      </c>
      <c r="C29" s="5"/>
      <c r="D29" s="7"/>
      <c r="E29" s="5"/>
      <c r="F29" s="7"/>
      <c r="H29" t="e">
        <f t="shared" si="3"/>
        <v>#DIV/0!</v>
      </c>
      <c r="I29" t="e">
        <f t="shared" si="0"/>
        <v>#DIV/0!</v>
      </c>
      <c r="J29" s="4" t="e">
        <f t="shared" si="1"/>
        <v>#DIV/0!</v>
      </c>
      <c r="K29" t="s">
        <v>151</v>
      </c>
      <c r="L29" t="s">
        <v>104</v>
      </c>
      <c r="M29" t="s">
        <v>105</v>
      </c>
    </row>
    <row r="30" spans="1:13" x14ac:dyDescent="0.35">
      <c r="A30" s="3" t="s">
        <v>33</v>
      </c>
      <c r="B30" t="s">
        <v>163</v>
      </c>
      <c r="C30" s="5"/>
      <c r="D30" s="7"/>
      <c r="E30" s="5"/>
      <c r="F30" s="7"/>
      <c r="H30" t="e">
        <f t="shared" si="3"/>
        <v>#DIV/0!</v>
      </c>
      <c r="I30" t="e">
        <f t="shared" si="0"/>
        <v>#DIV/0!</v>
      </c>
      <c r="J30" s="4" t="e">
        <f t="shared" si="1"/>
        <v>#DIV/0!</v>
      </c>
      <c r="K30" t="s">
        <v>151</v>
      </c>
      <c r="L30" t="s">
        <v>104</v>
      </c>
      <c r="M30" t="s">
        <v>105</v>
      </c>
    </row>
    <row r="31" spans="1:13" x14ac:dyDescent="0.35">
      <c r="A31" s="3" t="s">
        <v>34</v>
      </c>
      <c r="B31" t="s">
        <v>165</v>
      </c>
      <c r="C31" s="5"/>
      <c r="D31" s="7"/>
      <c r="E31" s="5"/>
      <c r="F31" s="7"/>
      <c r="H31" t="e">
        <f t="shared" si="3"/>
        <v>#DIV/0!</v>
      </c>
      <c r="I31" t="e">
        <f t="shared" si="0"/>
        <v>#DIV/0!</v>
      </c>
      <c r="J31" s="4" t="e">
        <f t="shared" si="1"/>
        <v>#DIV/0!</v>
      </c>
      <c r="K31" t="s">
        <v>151</v>
      </c>
      <c r="L31" t="s">
        <v>104</v>
      </c>
      <c r="M31" t="s">
        <v>105</v>
      </c>
    </row>
    <row r="32" spans="1:13" x14ac:dyDescent="0.35">
      <c r="A32" s="3" t="s">
        <v>35</v>
      </c>
      <c r="B32" t="s">
        <v>167</v>
      </c>
      <c r="C32" s="5"/>
      <c r="D32" s="7"/>
      <c r="E32" s="5"/>
      <c r="F32" s="7"/>
      <c r="H32" t="e">
        <f t="shared" si="3"/>
        <v>#DIV/0!</v>
      </c>
      <c r="I32" t="e">
        <f t="shared" si="0"/>
        <v>#DIV/0!</v>
      </c>
      <c r="J32" s="4" t="e">
        <f t="shared" si="1"/>
        <v>#DIV/0!</v>
      </c>
      <c r="K32" t="s">
        <v>151</v>
      </c>
      <c r="L32" t="s">
        <v>104</v>
      </c>
      <c r="M32" t="s">
        <v>105</v>
      </c>
    </row>
    <row r="33" spans="1:13" x14ac:dyDescent="0.35">
      <c r="A33" s="3" t="s">
        <v>36</v>
      </c>
      <c r="B33" t="s">
        <v>169</v>
      </c>
      <c r="C33" s="5"/>
      <c r="D33" s="7"/>
      <c r="E33" s="5"/>
      <c r="F33" s="7"/>
      <c r="H33" t="e">
        <f t="shared" si="3"/>
        <v>#DIV/0!</v>
      </c>
      <c r="I33" t="e">
        <f t="shared" si="0"/>
        <v>#DIV/0!</v>
      </c>
      <c r="J33" s="4" t="e">
        <f t="shared" si="1"/>
        <v>#DIV/0!</v>
      </c>
      <c r="K33" t="s">
        <v>151</v>
      </c>
      <c r="L33" t="s">
        <v>104</v>
      </c>
      <c r="M33" t="s">
        <v>105</v>
      </c>
    </row>
    <row r="34" spans="1:13" x14ac:dyDescent="0.35">
      <c r="A34" s="3" t="s">
        <v>37</v>
      </c>
      <c r="B34" t="s">
        <v>171</v>
      </c>
      <c r="C34" s="5"/>
      <c r="D34" s="7"/>
      <c r="E34" s="5"/>
      <c r="F34" s="7"/>
      <c r="H34" t="e">
        <f t="shared" si="3"/>
        <v>#DIV/0!</v>
      </c>
      <c r="I34" t="e">
        <f t="shared" si="0"/>
        <v>#DIV/0!</v>
      </c>
      <c r="J34" s="4" t="e">
        <f t="shared" si="1"/>
        <v>#DIV/0!</v>
      </c>
      <c r="K34" t="s">
        <v>151</v>
      </c>
      <c r="L34" t="s">
        <v>104</v>
      </c>
      <c r="M34" t="s">
        <v>105</v>
      </c>
    </row>
    <row r="35" spans="1:13" x14ac:dyDescent="0.35">
      <c r="A35" s="3" t="s">
        <v>38</v>
      </c>
      <c r="B35" t="s">
        <v>173</v>
      </c>
      <c r="C35" s="5"/>
      <c r="D35" s="7"/>
      <c r="E35" s="5"/>
      <c r="F35" s="7"/>
      <c r="H35" t="e">
        <f t="shared" si="3"/>
        <v>#DIV/0!</v>
      </c>
      <c r="I35" t="e">
        <f t="shared" ref="I35:I66" si="4">_xlfn.STDEV.P(C35:G35)</f>
        <v>#DIV/0!</v>
      </c>
      <c r="J35" s="4" t="e">
        <f t="shared" ref="J35:J66" si="5">I35/H35</f>
        <v>#DIV/0!</v>
      </c>
      <c r="K35" t="s">
        <v>151</v>
      </c>
      <c r="L35" t="s">
        <v>104</v>
      </c>
      <c r="M35" t="s">
        <v>105</v>
      </c>
    </row>
    <row r="36" spans="1:13" x14ac:dyDescent="0.35">
      <c r="A36" s="3" t="s">
        <v>39</v>
      </c>
      <c r="B36" t="s">
        <v>175</v>
      </c>
      <c r="C36" s="5"/>
      <c r="D36" s="7"/>
      <c r="E36" s="5"/>
      <c r="F36" s="7"/>
      <c r="H36" t="e">
        <f t="shared" si="3"/>
        <v>#DIV/0!</v>
      </c>
      <c r="I36" t="e">
        <f t="shared" si="4"/>
        <v>#DIV/0!</v>
      </c>
      <c r="J36" s="4" t="e">
        <f t="shared" si="5"/>
        <v>#DIV/0!</v>
      </c>
      <c r="K36" t="s">
        <v>151</v>
      </c>
      <c r="L36" t="s">
        <v>104</v>
      </c>
      <c r="M36" t="s">
        <v>105</v>
      </c>
    </row>
    <row r="37" spans="1:13" x14ac:dyDescent="0.35">
      <c r="A37" s="3" t="s">
        <v>40</v>
      </c>
      <c r="B37" t="s">
        <v>177</v>
      </c>
      <c r="C37" s="5"/>
      <c r="D37" s="7"/>
      <c r="E37" s="5"/>
      <c r="F37" s="7"/>
      <c r="H37" t="e">
        <f t="shared" si="3"/>
        <v>#DIV/0!</v>
      </c>
      <c r="I37" t="e">
        <f t="shared" si="4"/>
        <v>#DIV/0!</v>
      </c>
      <c r="J37" s="4" t="e">
        <f t="shared" si="5"/>
        <v>#DIV/0!</v>
      </c>
      <c r="K37" t="s">
        <v>151</v>
      </c>
      <c r="L37" t="s">
        <v>104</v>
      </c>
      <c r="M37" t="s">
        <v>105</v>
      </c>
    </row>
    <row r="38" spans="1:13" x14ac:dyDescent="0.35">
      <c r="A38" s="3" t="s">
        <v>41</v>
      </c>
      <c r="B38" t="s">
        <v>179</v>
      </c>
      <c r="C38" s="5"/>
      <c r="D38" s="7"/>
      <c r="E38" s="5"/>
      <c r="F38" s="7"/>
      <c r="H38" t="e">
        <f t="shared" si="3"/>
        <v>#DIV/0!</v>
      </c>
      <c r="I38" t="e">
        <f t="shared" si="4"/>
        <v>#DIV/0!</v>
      </c>
      <c r="J38" s="4" t="e">
        <f t="shared" si="5"/>
        <v>#DIV/0!</v>
      </c>
      <c r="K38" t="s">
        <v>151</v>
      </c>
      <c r="L38" t="s">
        <v>104</v>
      </c>
      <c r="M38" t="s">
        <v>105</v>
      </c>
    </row>
    <row r="39" spans="1:13" x14ac:dyDescent="0.35">
      <c r="A39" s="3" t="s">
        <v>42</v>
      </c>
      <c r="B39" t="s">
        <v>181</v>
      </c>
      <c r="C39" s="5"/>
      <c r="D39" s="7"/>
      <c r="E39" s="5"/>
      <c r="F39" s="7"/>
      <c r="H39" t="e">
        <f t="shared" si="3"/>
        <v>#DIV/0!</v>
      </c>
      <c r="I39" t="e">
        <f t="shared" si="4"/>
        <v>#DIV/0!</v>
      </c>
      <c r="J39" s="4" t="e">
        <f t="shared" si="5"/>
        <v>#DIV/0!</v>
      </c>
      <c r="K39" t="s">
        <v>151</v>
      </c>
      <c r="L39" t="s">
        <v>104</v>
      </c>
      <c r="M39" t="s">
        <v>105</v>
      </c>
    </row>
    <row r="40" spans="1:13" x14ac:dyDescent="0.35">
      <c r="A40" s="3" t="s">
        <v>43</v>
      </c>
      <c r="B40" t="s">
        <v>183</v>
      </c>
      <c r="C40" s="5"/>
      <c r="D40" s="7"/>
      <c r="E40" s="5"/>
      <c r="F40" s="7"/>
      <c r="H40" t="e">
        <f t="shared" si="3"/>
        <v>#DIV/0!</v>
      </c>
      <c r="I40" t="e">
        <f t="shared" si="4"/>
        <v>#DIV/0!</v>
      </c>
      <c r="J40" s="4" t="e">
        <f t="shared" si="5"/>
        <v>#DIV/0!</v>
      </c>
      <c r="K40" t="s">
        <v>151</v>
      </c>
      <c r="L40" t="s">
        <v>104</v>
      </c>
      <c r="M40" t="s">
        <v>105</v>
      </c>
    </row>
    <row r="41" spans="1:13" x14ac:dyDescent="0.35">
      <c r="A41" s="3" t="s">
        <v>44</v>
      </c>
      <c r="B41" t="s">
        <v>185</v>
      </c>
      <c r="C41" s="5"/>
      <c r="D41" s="7"/>
      <c r="E41" s="5"/>
      <c r="F41" s="7"/>
      <c r="H41" t="e">
        <f t="shared" si="3"/>
        <v>#DIV/0!</v>
      </c>
      <c r="I41" t="e">
        <f t="shared" si="4"/>
        <v>#DIV/0!</v>
      </c>
      <c r="J41" s="4" t="e">
        <f t="shared" si="5"/>
        <v>#DIV/0!</v>
      </c>
      <c r="K41" t="s">
        <v>151</v>
      </c>
      <c r="L41" t="s">
        <v>104</v>
      </c>
      <c r="M41" t="s">
        <v>105</v>
      </c>
    </row>
    <row r="42" spans="1:13" x14ac:dyDescent="0.35">
      <c r="A42" s="3" t="s">
        <v>45</v>
      </c>
      <c r="B42" t="s">
        <v>187</v>
      </c>
      <c r="C42" s="5"/>
      <c r="D42" s="7"/>
      <c r="E42" s="5"/>
      <c r="F42" s="7"/>
      <c r="H42" t="e">
        <f t="shared" si="3"/>
        <v>#DIV/0!</v>
      </c>
      <c r="I42" t="e">
        <f t="shared" si="4"/>
        <v>#DIV/0!</v>
      </c>
      <c r="J42" s="4" t="e">
        <f t="shared" si="5"/>
        <v>#DIV/0!</v>
      </c>
      <c r="K42" t="s">
        <v>108</v>
      </c>
      <c r="L42" t="s">
        <v>104</v>
      </c>
      <c r="M42" t="s">
        <v>105</v>
      </c>
    </row>
    <row r="43" spans="1:13" x14ac:dyDescent="0.35">
      <c r="A43" s="3" t="s">
        <v>46</v>
      </c>
      <c r="B43" t="s">
        <v>189</v>
      </c>
      <c r="C43" s="5"/>
      <c r="D43" s="7"/>
      <c r="E43" s="5"/>
      <c r="F43" s="7"/>
      <c r="H43" t="e">
        <f t="shared" ref="H43:H74" si="6">AVERAGE(C43:F43)</f>
        <v>#DIV/0!</v>
      </c>
      <c r="I43" t="e">
        <f t="shared" si="4"/>
        <v>#DIV/0!</v>
      </c>
      <c r="J43" s="4" t="e">
        <f t="shared" si="5"/>
        <v>#DIV/0!</v>
      </c>
      <c r="K43" t="s">
        <v>108</v>
      </c>
      <c r="L43" t="s">
        <v>104</v>
      </c>
      <c r="M43" t="s">
        <v>105</v>
      </c>
    </row>
    <row r="44" spans="1:13" x14ac:dyDescent="0.35">
      <c r="A44" s="3" t="s">
        <v>47</v>
      </c>
      <c r="B44" t="s">
        <v>191</v>
      </c>
      <c r="C44" s="5"/>
      <c r="D44" s="7"/>
      <c r="E44" s="5"/>
      <c r="F44" s="7"/>
      <c r="H44" t="e">
        <f t="shared" si="6"/>
        <v>#DIV/0!</v>
      </c>
      <c r="I44" t="e">
        <f t="shared" si="4"/>
        <v>#DIV/0!</v>
      </c>
      <c r="J44" s="4" t="e">
        <f t="shared" si="5"/>
        <v>#DIV/0!</v>
      </c>
      <c r="K44" t="s">
        <v>108</v>
      </c>
      <c r="L44" t="s">
        <v>104</v>
      </c>
      <c r="M44" t="s">
        <v>105</v>
      </c>
    </row>
    <row r="45" spans="1:13" x14ac:dyDescent="0.35">
      <c r="A45" s="3" t="s">
        <v>48</v>
      </c>
      <c r="B45" t="s">
        <v>193</v>
      </c>
      <c r="C45" s="5"/>
      <c r="D45" s="7"/>
      <c r="E45" s="5"/>
      <c r="F45" s="7"/>
      <c r="H45" t="e">
        <f t="shared" si="6"/>
        <v>#DIV/0!</v>
      </c>
      <c r="I45" t="e">
        <f t="shared" si="4"/>
        <v>#DIV/0!</v>
      </c>
      <c r="J45" s="4" t="e">
        <f t="shared" si="5"/>
        <v>#DIV/0!</v>
      </c>
      <c r="K45" t="s">
        <v>108</v>
      </c>
      <c r="L45" t="s">
        <v>104</v>
      </c>
      <c r="M45" t="s">
        <v>105</v>
      </c>
    </row>
    <row r="46" spans="1:13" x14ac:dyDescent="0.35">
      <c r="A46" s="3" t="s">
        <v>49</v>
      </c>
      <c r="B46" t="s">
        <v>195</v>
      </c>
      <c r="C46" s="5"/>
      <c r="D46" s="7"/>
      <c r="E46" s="5"/>
      <c r="F46" s="7"/>
      <c r="H46" t="e">
        <f t="shared" si="6"/>
        <v>#DIV/0!</v>
      </c>
      <c r="I46" t="e">
        <f t="shared" si="4"/>
        <v>#DIV/0!</v>
      </c>
      <c r="J46" s="4" t="e">
        <f t="shared" si="5"/>
        <v>#DIV/0!</v>
      </c>
      <c r="K46" t="s">
        <v>108</v>
      </c>
      <c r="L46" t="s">
        <v>104</v>
      </c>
      <c r="M46" t="s">
        <v>105</v>
      </c>
    </row>
    <row r="47" spans="1:13" x14ac:dyDescent="0.35">
      <c r="A47" s="3" t="s">
        <v>50</v>
      </c>
      <c r="B47" t="s">
        <v>197</v>
      </c>
      <c r="C47" s="5"/>
      <c r="D47" s="7"/>
      <c r="E47" s="5"/>
      <c r="F47" s="7"/>
      <c r="H47" t="e">
        <f t="shared" si="6"/>
        <v>#DIV/0!</v>
      </c>
      <c r="I47" t="e">
        <f t="shared" si="4"/>
        <v>#DIV/0!</v>
      </c>
      <c r="J47" s="4" t="e">
        <f t="shared" si="5"/>
        <v>#DIV/0!</v>
      </c>
      <c r="K47" t="s">
        <v>108</v>
      </c>
      <c r="L47" t="s">
        <v>104</v>
      </c>
      <c r="M47" t="s">
        <v>105</v>
      </c>
    </row>
    <row r="48" spans="1:13" x14ac:dyDescent="0.35">
      <c r="A48" s="3" t="s">
        <v>51</v>
      </c>
      <c r="B48" t="s">
        <v>199</v>
      </c>
      <c r="C48" s="5"/>
      <c r="D48" s="7"/>
      <c r="E48" s="5"/>
      <c r="F48" s="7"/>
      <c r="H48" t="e">
        <f t="shared" si="6"/>
        <v>#DIV/0!</v>
      </c>
      <c r="I48" t="e">
        <f t="shared" si="4"/>
        <v>#DIV/0!</v>
      </c>
      <c r="J48" s="4" t="e">
        <f t="shared" si="5"/>
        <v>#DIV/0!</v>
      </c>
      <c r="K48" t="s">
        <v>108</v>
      </c>
      <c r="L48" t="s">
        <v>104</v>
      </c>
      <c r="M48" t="s">
        <v>105</v>
      </c>
    </row>
    <row r="49" spans="1:13" x14ac:dyDescent="0.35">
      <c r="A49" s="3" t="s">
        <v>52</v>
      </c>
      <c r="B49" t="s">
        <v>201</v>
      </c>
      <c r="C49" s="5"/>
      <c r="D49" s="7"/>
      <c r="E49" s="5"/>
      <c r="F49" s="7"/>
      <c r="H49" t="e">
        <f t="shared" si="6"/>
        <v>#DIV/0!</v>
      </c>
      <c r="I49" t="e">
        <f t="shared" si="4"/>
        <v>#DIV/0!</v>
      </c>
      <c r="J49" s="4" t="e">
        <f t="shared" si="5"/>
        <v>#DIV/0!</v>
      </c>
      <c r="K49" t="s">
        <v>108</v>
      </c>
      <c r="L49" t="s">
        <v>104</v>
      </c>
      <c r="M49" t="s">
        <v>105</v>
      </c>
    </row>
    <row r="50" spans="1:13" x14ac:dyDescent="0.35">
      <c r="A50" s="3" t="s">
        <v>53</v>
      </c>
      <c r="B50" t="s">
        <v>203</v>
      </c>
      <c r="C50" s="5"/>
      <c r="D50" s="7"/>
      <c r="E50" s="5"/>
      <c r="F50" s="7"/>
      <c r="H50" t="e">
        <f t="shared" si="6"/>
        <v>#DIV/0!</v>
      </c>
      <c r="I50" t="e">
        <f t="shared" si="4"/>
        <v>#DIV/0!</v>
      </c>
      <c r="J50" s="4" t="e">
        <f t="shared" si="5"/>
        <v>#DIV/0!</v>
      </c>
      <c r="K50" t="s">
        <v>108</v>
      </c>
      <c r="L50" t="s">
        <v>104</v>
      </c>
      <c r="M50" t="s">
        <v>105</v>
      </c>
    </row>
    <row r="51" spans="1:13" x14ac:dyDescent="0.35">
      <c r="A51" s="3" t="s">
        <v>54</v>
      </c>
      <c r="B51" t="s">
        <v>205</v>
      </c>
      <c r="C51" s="5"/>
      <c r="D51" s="7"/>
      <c r="E51" s="5"/>
      <c r="F51" s="7"/>
      <c r="H51" t="e">
        <f t="shared" si="6"/>
        <v>#DIV/0!</v>
      </c>
      <c r="I51" t="e">
        <f t="shared" si="4"/>
        <v>#DIV/0!</v>
      </c>
      <c r="J51" s="4" t="e">
        <f t="shared" si="5"/>
        <v>#DIV/0!</v>
      </c>
      <c r="K51" t="s">
        <v>108</v>
      </c>
      <c r="L51" t="s">
        <v>104</v>
      </c>
      <c r="M51" t="s">
        <v>105</v>
      </c>
    </row>
    <row r="52" spans="1:13" x14ac:dyDescent="0.35">
      <c r="A52" s="3" t="s">
        <v>55</v>
      </c>
      <c r="B52" t="s">
        <v>207</v>
      </c>
      <c r="C52" s="5"/>
      <c r="D52" s="7"/>
      <c r="E52" s="5"/>
      <c r="F52" s="7"/>
      <c r="H52" t="e">
        <f t="shared" si="6"/>
        <v>#DIV/0!</v>
      </c>
      <c r="I52" t="e">
        <f t="shared" si="4"/>
        <v>#DIV/0!</v>
      </c>
      <c r="J52" s="4" t="e">
        <f t="shared" si="5"/>
        <v>#DIV/0!</v>
      </c>
      <c r="K52" t="s">
        <v>108</v>
      </c>
      <c r="L52" t="s">
        <v>104</v>
      </c>
      <c r="M52" t="s">
        <v>105</v>
      </c>
    </row>
    <row r="53" spans="1:13" x14ac:dyDescent="0.35">
      <c r="A53" s="3" t="s">
        <v>56</v>
      </c>
      <c r="B53" t="s">
        <v>209</v>
      </c>
      <c r="C53" s="5"/>
      <c r="D53" s="7"/>
      <c r="E53" s="5"/>
      <c r="F53" s="7"/>
      <c r="H53" t="e">
        <f t="shared" si="6"/>
        <v>#DIV/0!</v>
      </c>
      <c r="I53" t="e">
        <f t="shared" si="4"/>
        <v>#DIV/0!</v>
      </c>
      <c r="J53" s="4" t="e">
        <f t="shared" si="5"/>
        <v>#DIV/0!</v>
      </c>
      <c r="K53" t="s">
        <v>108</v>
      </c>
      <c r="L53" t="s">
        <v>104</v>
      </c>
      <c r="M53" t="s">
        <v>105</v>
      </c>
    </row>
    <row r="54" spans="1:13" x14ac:dyDescent="0.35">
      <c r="A54" s="3" t="s">
        <v>57</v>
      </c>
      <c r="B54" t="s">
        <v>211</v>
      </c>
      <c r="C54" s="5"/>
      <c r="D54" s="7"/>
      <c r="E54" s="5"/>
      <c r="F54" s="7"/>
      <c r="H54" t="e">
        <f t="shared" si="6"/>
        <v>#DIV/0!</v>
      </c>
      <c r="I54" t="e">
        <f t="shared" si="4"/>
        <v>#DIV/0!</v>
      </c>
      <c r="J54" s="4" t="e">
        <f t="shared" si="5"/>
        <v>#DIV/0!</v>
      </c>
      <c r="K54" t="s">
        <v>108</v>
      </c>
      <c r="L54" t="s">
        <v>104</v>
      </c>
      <c r="M54" t="s">
        <v>105</v>
      </c>
    </row>
    <row r="55" spans="1:13" x14ac:dyDescent="0.35">
      <c r="A55" s="3" t="s">
        <v>58</v>
      </c>
      <c r="B55" t="s">
        <v>213</v>
      </c>
      <c r="C55" s="5"/>
      <c r="D55" s="7"/>
      <c r="E55" s="5"/>
      <c r="F55" s="7"/>
      <c r="H55" t="e">
        <f t="shared" si="6"/>
        <v>#DIV/0!</v>
      </c>
      <c r="I55" t="e">
        <f t="shared" si="4"/>
        <v>#DIV/0!</v>
      </c>
      <c r="J55" s="4" t="e">
        <f t="shared" si="5"/>
        <v>#DIV/0!</v>
      </c>
      <c r="K55" t="s">
        <v>108</v>
      </c>
      <c r="L55" t="s">
        <v>104</v>
      </c>
      <c r="M55" t="s">
        <v>105</v>
      </c>
    </row>
    <row r="56" spans="1:13" x14ac:dyDescent="0.35">
      <c r="A56" s="3" t="s">
        <v>59</v>
      </c>
      <c r="B56" t="s">
        <v>215</v>
      </c>
      <c r="C56" s="5"/>
      <c r="D56" s="7"/>
      <c r="E56" s="5"/>
      <c r="F56" s="7"/>
      <c r="H56" t="e">
        <f t="shared" si="6"/>
        <v>#DIV/0!</v>
      </c>
      <c r="I56" t="e">
        <f t="shared" si="4"/>
        <v>#DIV/0!</v>
      </c>
      <c r="J56" s="4" t="e">
        <f t="shared" si="5"/>
        <v>#DIV/0!</v>
      </c>
      <c r="K56" t="s">
        <v>108</v>
      </c>
      <c r="L56" t="s">
        <v>104</v>
      </c>
      <c r="M56" t="s">
        <v>105</v>
      </c>
    </row>
    <row r="57" spans="1:13" x14ac:dyDescent="0.35">
      <c r="A57" s="3" t="s">
        <v>60</v>
      </c>
      <c r="B57" t="s">
        <v>217</v>
      </c>
      <c r="C57" s="5"/>
      <c r="D57" s="7"/>
      <c r="E57" s="5"/>
      <c r="F57" s="7"/>
      <c r="H57" t="e">
        <f t="shared" si="6"/>
        <v>#DIV/0!</v>
      </c>
      <c r="I57" t="e">
        <f t="shared" si="4"/>
        <v>#DIV/0!</v>
      </c>
      <c r="J57" s="4" t="e">
        <f t="shared" si="5"/>
        <v>#DIV/0!</v>
      </c>
      <c r="K57" t="s">
        <v>108</v>
      </c>
      <c r="L57" t="s">
        <v>104</v>
      </c>
      <c r="M57" t="s">
        <v>105</v>
      </c>
    </row>
    <row r="58" spans="1:13" x14ac:dyDescent="0.35">
      <c r="A58" s="3" t="s">
        <v>61</v>
      </c>
      <c r="B58" t="s">
        <v>219</v>
      </c>
      <c r="C58" s="5"/>
      <c r="D58" s="7"/>
      <c r="E58" s="5"/>
      <c r="F58" s="7"/>
      <c r="H58" t="e">
        <f t="shared" si="6"/>
        <v>#DIV/0!</v>
      </c>
      <c r="I58" t="e">
        <f t="shared" si="4"/>
        <v>#DIV/0!</v>
      </c>
      <c r="J58" s="4" t="e">
        <f t="shared" si="5"/>
        <v>#DIV/0!</v>
      </c>
      <c r="K58" t="s">
        <v>108</v>
      </c>
      <c r="L58" t="s">
        <v>104</v>
      </c>
      <c r="M58" t="s">
        <v>105</v>
      </c>
    </row>
    <row r="59" spans="1:13" x14ac:dyDescent="0.35">
      <c r="A59" s="3" t="s">
        <v>62</v>
      </c>
      <c r="B59" t="s">
        <v>221</v>
      </c>
      <c r="C59" s="5"/>
      <c r="D59" s="7"/>
      <c r="E59" s="5"/>
      <c r="F59" s="7"/>
      <c r="H59" t="e">
        <f t="shared" si="6"/>
        <v>#DIV/0!</v>
      </c>
      <c r="I59" t="e">
        <f t="shared" si="4"/>
        <v>#DIV/0!</v>
      </c>
      <c r="J59" s="4" t="e">
        <f t="shared" si="5"/>
        <v>#DIV/0!</v>
      </c>
      <c r="K59" t="s">
        <v>108</v>
      </c>
      <c r="L59" t="s">
        <v>104</v>
      </c>
      <c r="M59" t="s">
        <v>105</v>
      </c>
    </row>
    <row r="60" spans="1:13" x14ac:dyDescent="0.35">
      <c r="A60" s="3" t="s">
        <v>63</v>
      </c>
      <c r="B60" t="s">
        <v>223</v>
      </c>
      <c r="C60" s="5"/>
      <c r="D60" s="7"/>
      <c r="E60" s="5"/>
      <c r="F60" s="7"/>
      <c r="H60" t="e">
        <f t="shared" si="6"/>
        <v>#DIV/0!</v>
      </c>
      <c r="I60" t="e">
        <f t="shared" si="4"/>
        <v>#DIV/0!</v>
      </c>
      <c r="J60" s="4" t="e">
        <f t="shared" si="5"/>
        <v>#DIV/0!</v>
      </c>
      <c r="K60" t="s">
        <v>108</v>
      </c>
      <c r="L60" t="s">
        <v>104</v>
      </c>
      <c r="M60" t="s">
        <v>105</v>
      </c>
    </row>
    <row r="61" spans="1:13" x14ac:dyDescent="0.35">
      <c r="A61" s="3" t="s">
        <v>64</v>
      </c>
      <c r="B61" t="s">
        <v>225</v>
      </c>
      <c r="C61" s="5"/>
      <c r="D61" s="7"/>
      <c r="E61" s="5"/>
      <c r="F61" s="7"/>
      <c r="H61" t="e">
        <f t="shared" si="6"/>
        <v>#DIV/0!</v>
      </c>
      <c r="I61" t="e">
        <f t="shared" si="4"/>
        <v>#DIV/0!</v>
      </c>
      <c r="J61" s="4" t="e">
        <f t="shared" si="5"/>
        <v>#DIV/0!</v>
      </c>
      <c r="K61" t="s">
        <v>108</v>
      </c>
      <c r="L61" t="s">
        <v>104</v>
      </c>
      <c r="M61" t="s">
        <v>105</v>
      </c>
    </row>
    <row r="62" spans="1:13" x14ac:dyDescent="0.35">
      <c r="A62" s="3" t="s">
        <v>65</v>
      </c>
      <c r="B62" t="s">
        <v>227</v>
      </c>
      <c r="C62" s="5"/>
      <c r="D62" s="7"/>
      <c r="E62" s="5"/>
      <c r="F62" s="7"/>
      <c r="H62" t="e">
        <f t="shared" si="6"/>
        <v>#DIV/0!</v>
      </c>
      <c r="I62" t="e">
        <f t="shared" si="4"/>
        <v>#DIV/0!</v>
      </c>
      <c r="J62" s="4" t="e">
        <f t="shared" si="5"/>
        <v>#DIV/0!</v>
      </c>
      <c r="K62" t="s">
        <v>108</v>
      </c>
      <c r="L62" t="s">
        <v>104</v>
      </c>
      <c r="M62" t="s">
        <v>105</v>
      </c>
    </row>
    <row r="63" spans="1:13" x14ac:dyDescent="0.35">
      <c r="A63" s="3" t="s">
        <v>66</v>
      </c>
      <c r="B63" t="s">
        <v>229</v>
      </c>
      <c r="C63" s="5"/>
      <c r="D63" s="7"/>
      <c r="E63" s="5"/>
      <c r="F63" s="7"/>
      <c r="H63" t="e">
        <f t="shared" si="6"/>
        <v>#DIV/0!</v>
      </c>
      <c r="I63" t="e">
        <f t="shared" si="4"/>
        <v>#DIV/0!</v>
      </c>
      <c r="J63" s="4" t="e">
        <f t="shared" si="5"/>
        <v>#DIV/0!</v>
      </c>
      <c r="K63" t="s">
        <v>108</v>
      </c>
      <c r="L63" t="s">
        <v>104</v>
      </c>
      <c r="M63" t="s">
        <v>105</v>
      </c>
    </row>
    <row r="64" spans="1:13" x14ac:dyDescent="0.35">
      <c r="A64" s="3" t="s">
        <v>67</v>
      </c>
      <c r="B64" t="s">
        <v>231</v>
      </c>
      <c r="C64" s="5"/>
      <c r="D64" s="7"/>
      <c r="E64" s="5"/>
      <c r="F64" s="7"/>
      <c r="H64" t="e">
        <f t="shared" si="6"/>
        <v>#DIV/0!</v>
      </c>
      <c r="I64" t="e">
        <f t="shared" si="4"/>
        <v>#DIV/0!</v>
      </c>
      <c r="J64" s="4" t="e">
        <f t="shared" si="5"/>
        <v>#DIV/0!</v>
      </c>
      <c r="K64" t="s">
        <v>232</v>
      </c>
      <c r="L64" t="s">
        <v>104</v>
      </c>
      <c r="M64" t="s">
        <v>105</v>
      </c>
    </row>
    <row r="65" spans="1:13" x14ac:dyDescent="0.35">
      <c r="A65" s="3" t="s">
        <v>68</v>
      </c>
      <c r="B65" t="s">
        <v>234</v>
      </c>
      <c r="C65" s="5"/>
      <c r="D65" s="7"/>
      <c r="E65" s="5"/>
      <c r="F65" s="7"/>
      <c r="H65" t="e">
        <f t="shared" si="6"/>
        <v>#DIV/0!</v>
      </c>
      <c r="I65" t="e">
        <f t="shared" si="4"/>
        <v>#DIV/0!</v>
      </c>
      <c r="J65" s="4" t="e">
        <f t="shared" si="5"/>
        <v>#DIV/0!</v>
      </c>
      <c r="K65" t="s">
        <v>232</v>
      </c>
      <c r="L65" t="s">
        <v>104</v>
      </c>
      <c r="M65" t="s">
        <v>105</v>
      </c>
    </row>
    <row r="66" spans="1:13" x14ac:dyDescent="0.35">
      <c r="A66" s="3" t="s">
        <v>69</v>
      </c>
      <c r="B66" t="s">
        <v>236</v>
      </c>
      <c r="C66" s="5"/>
      <c r="D66" s="7"/>
      <c r="E66" s="5"/>
      <c r="F66" s="7"/>
      <c r="H66" t="e">
        <f t="shared" si="6"/>
        <v>#DIV/0!</v>
      </c>
      <c r="I66" t="e">
        <f t="shared" si="4"/>
        <v>#DIV/0!</v>
      </c>
      <c r="J66" s="4" t="e">
        <f t="shared" si="5"/>
        <v>#DIV/0!</v>
      </c>
      <c r="K66" t="s">
        <v>232</v>
      </c>
      <c r="L66" t="s">
        <v>104</v>
      </c>
      <c r="M66" t="s">
        <v>105</v>
      </c>
    </row>
    <row r="67" spans="1:13" x14ac:dyDescent="0.35">
      <c r="A67" s="3" t="s">
        <v>70</v>
      </c>
      <c r="B67" t="s">
        <v>238</v>
      </c>
      <c r="C67" s="5"/>
      <c r="D67" s="7"/>
      <c r="E67" s="5"/>
      <c r="F67" s="7"/>
      <c r="H67" t="e">
        <f t="shared" si="6"/>
        <v>#DIV/0!</v>
      </c>
      <c r="I67" t="e">
        <f t="shared" ref="I67:I98" si="7">_xlfn.STDEV.P(C67:G67)</f>
        <v>#DIV/0!</v>
      </c>
      <c r="J67" s="4" t="e">
        <f t="shared" ref="J67:J98" si="8">I67/H67</f>
        <v>#DIV/0!</v>
      </c>
      <c r="K67" t="s">
        <v>232</v>
      </c>
      <c r="L67" t="s">
        <v>104</v>
      </c>
      <c r="M67" t="s">
        <v>105</v>
      </c>
    </row>
    <row r="68" spans="1:13" x14ac:dyDescent="0.35">
      <c r="A68" s="3" t="s">
        <v>71</v>
      </c>
      <c r="B68" t="s">
        <v>240</v>
      </c>
      <c r="C68" s="5"/>
      <c r="D68" s="7"/>
      <c r="E68" s="5"/>
      <c r="F68" s="7"/>
      <c r="H68" t="e">
        <f t="shared" si="6"/>
        <v>#DIV/0!</v>
      </c>
      <c r="I68" t="e">
        <f t="shared" si="7"/>
        <v>#DIV/0!</v>
      </c>
      <c r="J68" s="4" t="e">
        <f t="shared" si="8"/>
        <v>#DIV/0!</v>
      </c>
      <c r="K68" t="s">
        <v>232</v>
      </c>
      <c r="L68" t="s">
        <v>104</v>
      </c>
      <c r="M68" t="s">
        <v>105</v>
      </c>
    </row>
    <row r="69" spans="1:13" x14ac:dyDescent="0.35">
      <c r="A69" s="3" t="s">
        <v>72</v>
      </c>
      <c r="B69" t="s">
        <v>242</v>
      </c>
      <c r="C69" s="5"/>
      <c r="D69" s="7"/>
      <c r="E69" s="5"/>
      <c r="F69" s="7"/>
      <c r="H69" t="e">
        <f t="shared" si="6"/>
        <v>#DIV/0!</v>
      </c>
      <c r="I69" t="e">
        <f t="shared" si="7"/>
        <v>#DIV/0!</v>
      </c>
      <c r="J69" s="4" t="e">
        <f t="shared" si="8"/>
        <v>#DIV/0!</v>
      </c>
      <c r="K69" t="s">
        <v>232</v>
      </c>
      <c r="L69" t="s">
        <v>104</v>
      </c>
      <c r="M69" t="s">
        <v>105</v>
      </c>
    </row>
    <row r="70" spans="1:13" x14ac:dyDescent="0.35">
      <c r="A70" s="3" t="s">
        <v>73</v>
      </c>
      <c r="B70" t="s">
        <v>244</v>
      </c>
      <c r="C70" s="5"/>
      <c r="D70" s="7"/>
      <c r="E70" s="5"/>
      <c r="F70" s="7"/>
      <c r="H70" t="e">
        <f t="shared" si="6"/>
        <v>#DIV/0!</v>
      </c>
      <c r="I70" t="e">
        <f t="shared" si="7"/>
        <v>#DIV/0!</v>
      </c>
      <c r="J70" s="4" t="e">
        <f t="shared" si="8"/>
        <v>#DIV/0!</v>
      </c>
      <c r="K70" t="s">
        <v>232</v>
      </c>
      <c r="L70" t="s">
        <v>104</v>
      </c>
      <c r="M70" t="s">
        <v>105</v>
      </c>
    </row>
    <row r="71" spans="1:13" x14ac:dyDescent="0.35">
      <c r="A71" s="3" t="s">
        <v>74</v>
      </c>
      <c r="B71" t="s">
        <v>246</v>
      </c>
      <c r="C71" s="5"/>
      <c r="D71" s="7"/>
      <c r="E71" s="5"/>
      <c r="F71" s="7"/>
      <c r="H71" t="e">
        <f t="shared" si="6"/>
        <v>#DIV/0!</v>
      </c>
      <c r="I71" t="e">
        <f t="shared" si="7"/>
        <v>#DIV/0!</v>
      </c>
      <c r="J71" s="4" t="e">
        <f t="shared" si="8"/>
        <v>#DIV/0!</v>
      </c>
      <c r="K71" t="s">
        <v>232</v>
      </c>
      <c r="L71" t="s">
        <v>104</v>
      </c>
      <c r="M71" t="s">
        <v>105</v>
      </c>
    </row>
    <row r="72" spans="1:13" x14ac:dyDescent="0.35">
      <c r="A72" s="3" t="s">
        <v>75</v>
      </c>
      <c r="B72" t="s">
        <v>248</v>
      </c>
      <c r="C72" s="5"/>
      <c r="D72" s="7"/>
      <c r="E72" s="5"/>
      <c r="F72" s="7"/>
      <c r="H72" t="e">
        <f t="shared" si="6"/>
        <v>#DIV/0!</v>
      </c>
      <c r="I72" t="e">
        <f t="shared" si="7"/>
        <v>#DIV/0!</v>
      </c>
      <c r="J72" s="4" t="e">
        <f t="shared" si="8"/>
        <v>#DIV/0!</v>
      </c>
      <c r="K72" t="s">
        <v>232</v>
      </c>
      <c r="L72" t="s">
        <v>104</v>
      </c>
      <c r="M72" t="s">
        <v>105</v>
      </c>
    </row>
    <row r="73" spans="1:13" x14ac:dyDescent="0.35">
      <c r="A73" s="3" t="s">
        <v>76</v>
      </c>
      <c r="B73" t="s">
        <v>250</v>
      </c>
      <c r="C73" s="5"/>
      <c r="D73" s="7"/>
      <c r="E73" s="5"/>
      <c r="F73" s="7"/>
      <c r="H73" t="e">
        <f t="shared" si="6"/>
        <v>#DIV/0!</v>
      </c>
      <c r="I73" t="e">
        <f t="shared" si="7"/>
        <v>#DIV/0!</v>
      </c>
      <c r="J73" s="4" t="e">
        <f t="shared" si="8"/>
        <v>#DIV/0!</v>
      </c>
      <c r="K73" t="s">
        <v>232</v>
      </c>
      <c r="L73" t="s">
        <v>104</v>
      </c>
      <c r="M73" t="s">
        <v>105</v>
      </c>
    </row>
    <row r="74" spans="1:13" x14ac:dyDescent="0.35">
      <c r="A74" s="3" t="s">
        <v>77</v>
      </c>
      <c r="B74" t="s">
        <v>252</v>
      </c>
      <c r="C74" s="5"/>
      <c r="D74" s="7"/>
      <c r="E74" s="5"/>
      <c r="F74" s="7"/>
      <c r="H74" t="e">
        <f t="shared" si="6"/>
        <v>#DIV/0!</v>
      </c>
      <c r="I74" t="e">
        <f t="shared" si="7"/>
        <v>#DIV/0!</v>
      </c>
      <c r="J74" s="4" t="e">
        <f t="shared" si="8"/>
        <v>#DIV/0!</v>
      </c>
      <c r="K74" t="s">
        <v>232</v>
      </c>
      <c r="L74" t="s">
        <v>104</v>
      </c>
      <c r="M74" t="s">
        <v>105</v>
      </c>
    </row>
    <row r="75" spans="1:13" x14ac:dyDescent="0.35">
      <c r="A75" s="3" t="s">
        <v>78</v>
      </c>
      <c r="B75" t="s">
        <v>254</v>
      </c>
      <c r="C75" s="5"/>
      <c r="D75" s="7"/>
      <c r="E75" s="5"/>
      <c r="F75" s="7"/>
      <c r="H75" t="e">
        <f t="shared" ref="H75:H92" si="9">AVERAGE(C75:F75)</f>
        <v>#DIV/0!</v>
      </c>
      <c r="I75" t="e">
        <f t="shared" si="7"/>
        <v>#DIV/0!</v>
      </c>
      <c r="J75" s="4" t="e">
        <f t="shared" si="8"/>
        <v>#DIV/0!</v>
      </c>
      <c r="K75" t="s">
        <v>232</v>
      </c>
      <c r="L75" t="s">
        <v>104</v>
      </c>
      <c r="M75" t="s">
        <v>105</v>
      </c>
    </row>
    <row r="76" spans="1:13" x14ac:dyDescent="0.35">
      <c r="A76" s="3" t="s">
        <v>79</v>
      </c>
      <c r="B76" t="s">
        <v>256</v>
      </c>
      <c r="C76" s="5"/>
      <c r="D76" s="7"/>
      <c r="E76" s="5"/>
      <c r="F76" s="7"/>
      <c r="H76" t="e">
        <f t="shared" si="9"/>
        <v>#DIV/0!</v>
      </c>
      <c r="I76" t="e">
        <f t="shared" si="7"/>
        <v>#DIV/0!</v>
      </c>
      <c r="J76" s="4" t="e">
        <f t="shared" si="8"/>
        <v>#DIV/0!</v>
      </c>
      <c r="K76" t="s">
        <v>232</v>
      </c>
      <c r="L76" t="s">
        <v>104</v>
      </c>
      <c r="M76" t="s">
        <v>105</v>
      </c>
    </row>
    <row r="77" spans="1:13" x14ac:dyDescent="0.35">
      <c r="A77" s="3" t="s">
        <v>80</v>
      </c>
      <c r="B77" t="s">
        <v>258</v>
      </c>
      <c r="C77" s="5"/>
      <c r="D77" s="7"/>
      <c r="E77" s="5"/>
      <c r="F77" s="7"/>
      <c r="H77" t="e">
        <f t="shared" si="9"/>
        <v>#DIV/0!</v>
      </c>
      <c r="I77" t="e">
        <f t="shared" si="7"/>
        <v>#DIV/0!</v>
      </c>
      <c r="J77" s="4" t="e">
        <f t="shared" si="8"/>
        <v>#DIV/0!</v>
      </c>
      <c r="K77" t="s">
        <v>232</v>
      </c>
      <c r="L77" t="s">
        <v>104</v>
      </c>
      <c r="M77" t="s">
        <v>105</v>
      </c>
    </row>
    <row r="78" spans="1:13" x14ac:dyDescent="0.35">
      <c r="A78" s="3" t="s">
        <v>81</v>
      </c>
      <c r="B78" t="s">
        <v>260</v>
      </c>
      <c r="C78" s="5"/>
      <c r="D78" s="7"/>
      <c r="E78" s="5"/>
      <c r="F78" s="7"/>
      <c r="H78" t="e">
        <f t="shared" si="9"/>
        <v>#DIV/0!</v>
      </c>
      <c r="I78" t="e">
        <f t="shared" si="7"/>
        <v>#DIV/0!</v>
      </c>
      <c r="J78" s="4" t="e">
        <f t="shared" si="8"/>
        <v>#DIV/0!</v>
      </c>
      <c r="K78" t="s">
        <v>232</v>
      </c>
      <c r="L78" t="s">
        <v>104</v>
      </c>
      <c r="M78" t="s">
        <v>105</v>
      </c>
    </row>
    <row r="79" spans="1:13" x14ac:dyDescent="0.35">
      <c r="A79" s="3" t="s">
        <v>82</v>
      </c>
      <c r="B79" t="s">
        <v>262</v>
      </c>
      <c r="C79" s="5"/>
      <c r="D79" s="7"/>
      <c r="E79" s="5"/>
      <c r="F79" s="7"/>
      <c r="H79" t="e">
        <f t="shared" si="9"/>
        <v>#DIV/0!</v>
      </c>
      <c r="I79" t="e">
        <f t="shared" si="7"/>
        <v>#DIV/0!</v>
      </c>
      <c r="J79" s="4" t="e">
        <f t="shared" si="8"/>
        <v>#DIV/0!</v>
      </c>
      <c r="K79" t="s">
        <v>232</v>
      </c>
      <c r="L79" t="s">
        <v>104</v>
      </c>
      <c r="M79" t="s">
        <v>105</v>
      </c>
    </row>
    <row r="80" spans="1:13" x14ac:dyDescent="0.35">
      <c r="A80" s="3" t="s">
        <v>83</v>
      </c>
      <c r="B80" t="s">
        <v>264</v>
      </c>
      <c r="C80" s="5"/>
      <c r="D80" s="7"/>
      <c r="E80" s="5"/>
      <c r="F80" s="7"/>
      <c r="H80" t="e">
        <f t="shared" si="9"/>
        <v>#DIV/0!</v>
      </c>
      <c r="I80" t="e">
        <f t="shared" si="7"/>
        <v>#DIV/0!</v>
      </c>
      <c r="J80" s="4" t="e">
        <f t="shared" si="8"/>
        <v>#DIV/0!</v>
      </c>
      <c r="K80" t="s">
        <v>232</v>
      </c>
      <c r="L80" t="s">
        <v>104</v>
      </c>
      <c r="M80" t="s">
        <v>105</v>
      </c>
    </row>
    <row r="81" spans="1:13" x14ac:dyDescent="0.35">
      <c r="A81" s="3" t="s">
        <v>84</v>
      </c>
      <c r="B81" t="s">
        <v>266</v>
      </c>
      <c r="C81" s="5"/>
      <c r="D81" s="7"/>
      <c r="E81" s="5"/>
      <c r="F81" s="7"/>
      <c r="H81" t="e">
        <f t="shared" si="9"/>
        <v>#DIV/0!</v>
      </c>
      <c r="I81" t="e">
        <f t="shared" si="7"/>
        <v>#DIV/0!</v>
      </c>
      <c r="J81" s="4" t="e">
        <f t="shared" si="8"/>
        <v>#DIV/0!</v>
      </c>
      <c r="K81" t="s">
        <v>232</v>
      </c>
      <c r="L81" t="s">
        <v>104</v>
      </c>
      <c r="M81" t="s">
        <v>105</v>
      </c>
    </row>
    <row r="82" spans="1:13" x14ac:dyDescent="0.35">
      <c r="A82" s="3" t="s">
        <v>85</v>
      </c>
      <c r="B82" t="s">
        <v>268</v>
      </c>
      <c r="C82" s="5"/>
      <c r="D82" s="7"/>
      <c r="E82" s="5"/>
      <c r="F82" s="7"/>
      <c r="H82" t="e">
        <f t="shared" si="9"/>
        <v>#DIV/0!</v>
      </c>
      <c r="I82" t="e">
        <f t="shared" si="7"/>
        <v>#DIV/0!</v>
      </c>
      <c r="J82" s="4" t="e">
        <f t="shared" si="8"/>
        <v>#DIV/0!</v>
      </c>
      <c r="K82" t="s">
        <v>232</v>
      </c>
      <c r="L82" t="s">
        <v>104</v>
      </c>
      <c r="M82" t="s">
        <v>105</v>
      </c>
    </row>
    <row r="83" spans="1:13" x14ac:dyDescent="0.35">
      <c r="A83" s="3" t="s">
        <v>86</v>
      </c>
      <c r="B83" t="s">
        <v>270</v>
      </c>
      <c r="C83" s="5"/>
      <c r="D83" s="7"/>
      <c r="E83" s="5"/>
      <c r="F83" s="7"/>
      <c r="H83" t="e">
        <f t="shared" si="9"/>
        <v>#DIV/0!</v>
      </c>
      <c r="I83" t="e">
        <f t="shared" si="7"/>
        <v>#DIV/0!</v>
      </c>
      <c r="J83" s="4" t="e">
        <f t="shared" si="8"/>
        <v>#DIV/0!</v>
      </c>
      <c r="K83" t="s">
        <v>232</v>
      </c>
      <c r="L83" t="s">
        <v>104</v>
      </c>
      <c r="M83" t="s">
        <v>105</v>
      </c>
    </row>
    <row r="84" spans="1:13" x14ac:dyDescent="0.35">
      <c r="A84" s="3" t="s">
        <v>87</v>
      </c>
      <c r="B84" t="s">
        <v>272</v>
      </c>
      <c r="C84" s="5"/>
      <c r="D84" s="7"/>
      <c r="E84" s="5"/>
      <c r="F84" s="7"/>
      <c r="H84" t="e">
        <f t="shared" si="9"/>
        <v>#DIV/0!</v>
      </c>
      <c r="I84" t="e">
        <f t="shared" si="7"/>
        <v>#DIV/0!</v>
      </c>
      <c r="J84" s="4" t="e">
        <f t="shared" si="8"/>
        <v>#DIV/0!</v>
      </c>
      <c r="K84" t="s">
        <v>232</v>
      </c>
      <c r="L84" t="s">
        <v>104</v>
      </c>
      <c r="M84" t="s">
        <v>105</v>
      </c>
    </row>
    <row r="85" spans="1:13" x14ac:dyDescent="0.35">
      <c r="A85" s="3" t="s">
        <v>88</v>
      </c>
      <c r="B85" t="s">
        <v>274</v>
      </c>
      <c r="C85" s="5"/>
      <c r="D85" s="7"/>
      <c r="E85" s="5"/>
      <c r="F85" s="7"/>
      <c r="H85" t="e">
        <f t="shared" si="9"/>
        <v>#DIV/0!</v>
      </c>
      <c r="I85" t="e">
        <f t="shared" si="7"/>
        <v>#DIV/0!</v>
      </c>
      <c r="J85" s="4" t="e">
        <f t="shared" si="8"/>
        <v>#DIV/0!</v>
      </c>
      <c r="K85" t="s">
        <v>232</v>
      </c>
      <c r="L85" t="s">
        <v>104</v>
      </c>
      <c r="M85" t="s">
        <v>105</v>
      </c>
    </row>
    <row r="86" spans="1:13" x14ac:dyDescent="0.35">
      <c r="A86" s="3" t="s">
        <v>89</v>
      </c>
      <c r="B86" t="s">
        <v>276</v>
      </c>
      <c r="C86" s="5"/>
      <c r="D86" s="7"/>
      <c r="E86" s="5"/>
      <c r="F86" s="7"/>
      <c r="H86" t="e">
        <f t="shared" si="9"/>
        <v>#DIV/0!</v>
      </c>
      <c r="I86" t="e">
        <f t="shared" si="7"/>
        <v>#DIV/0!</v>
      </c>
      <c r="J86" s="4" t="e">
        <f t="shared" si="8"/>
        <v>#DIV/0!</v>
      </c>
      <c r="K86" t="s">
        <v>232</v>
      </c>
      <c r="L86" t="s">
        <v>104</v>
      </c>
      <c r="M86" t="s">
        <v>105</v>
      </c>
    </row>
    <row r="87" spans="1:13" x14ac:dyDescent="0.35">
      <c r="A87" s="3" t="s">
        <v>90</v>
      </c>
      <c r="B87" t="s">
        <v>278</v>
      </c>
      <c r="C87" s="5"/>
      <c r="D87" s="7"/>
      <c r="E87" s="5"/>
      <c r="F87" s="7"/>
      <c r="H87" t="e">
        <f t="shared" si="9"/>
        <v>#DIV/0!</v>
      </c>
      <c r="I87" t="e">
        <f t="shared" si="7"/>
        <v>#DIV/0!</v>
      </c>
      <c r="J87" s="4" t="e">
        <f t="shared" si="8"/>
        <v>#DIV/0!</v>
      </c>
      <c r="K87" t="s">
        <v>232</v>
      </c>
      <c r="L87" t="s">
        <v>104</v>
      </c>
      <c r="M87" t="s">
        <v>105</v>
      </c>
    </row>
    <row r="88" spans="1:13" x14ac:dyDescent="0.35">
      <c r="A88" s="3" t="s">
        <v>91</v>
      </c>
      <c r="B88" t="s">
        <v>280</v>
      </c>
      <c r="C88" s="5"/>
      <c r="D88" s="7"/>
      <c r="E88" s="5"/>
      <c r="F88" s="7"/>
      <c r="H88" t="e">
        <f t="shared" si="9"/>
        <v>#DIV/0!</v>
      </c>
      <c r="I88" t="e">
        <f t="shared" si="7"/>
        <v>#DIV/0!</v>
      </c>
      <c r="J88" s="4" t="e">
        <f t="shared" si="8"/>
        <v>#DIV/0!</v>
      </c>
      <c r="K88" t="s">
        <v>232</v>
      </c>
      <c r="L88" t="s">
        <v>104</v>
      </c>
      <c r="M88" t="s">
        <v>105</v>
      </c>
    </row>
    <row r="89" spans="1:13" x14ac:dyDescent="0.35">
      <c r="A89" s="3" t="s">
        <v>92</v>
      </c>
      <c r="B89" t="s">
        <v>282</v>
      </c>
      <c r="C89" s="5"/>
      <c r="D89" s="7"/>
      <c r="E89" s="5"/>
      <c r="F89" s="7"/>
      <c r="H89" t="e">
        <f t="shared" si="9"/>
        <v>#DIV/0!</v>
      </c>
      <c r="I89" t="e">
        <f t="shared" si="7"/>
        <v>#DIV/0!</v>
      </c>
      <c r="J89" s="4" t="e">
        <f t="shared" si="8"/>
        <v>#DIV/0!</v>
      </c>
      <c r="K89" t="s">
        <v>232</v>
      </c>
      <c r="L89" t="s">
        <v>104</v>
      </c>
      <c r="M89" t="s">
        <v>105</v>
      </c>
    </row>
    <row r="90" spans="1:13" x14ac:dyDescent="0.35">
      <c r="A90" s="3" t="s">
        <v>93</v>
      </c>
      <c r="B90" t="s">
        <v>284</v>
      </c>
      <c r="C90" s="5"/>
      <c r="D90" s="7"/>
      <c r="E90" s="5"/>
      <c r="F90" s="7"/>
      <c r="H90" t="e">
        <f t="shared" si="9"/>
        <v>#DIV/0!</v>
      </c>
      <c r="I90" t="e">
        <f t="shared" si="7"/>
        <v>#DIV/0!</v>
      </c>
      <c r="J90" s="4" t="e">
        <f t="shared" si="8"/>
        <v>#DIV/0!</v>
      </c>
      <c r="K90" t="s">
        <v>232</v>
      </c>
      <c r="L90" t="s">
        <v>104</v>
      </c>
      <c r="M90" t="s">
        <v>105</v>
      </c>
    </row>
    <row r="91" spans="1:13" x14ac:dyDescent="0.35">
      <c r="A91" s="3" t="s">
        <v>94</v>
      </c>
      <c r="B91" t="s">
        <v>286</v>
      </c>
      <c r="C91" s="5"/>
      <c r="D91" s="7"/>
      <c r="E91" s="5"/>
      <c r="F91" s="7"/>
      <c r="H91" t="e">
        <f t="shared" si="9"/>
        <v>#DIV/0!</v>
      </c>
      <c r="I91" t="e">
        <f t="shared" si="7"/>
        <v>#DIV/0!</v>
      </c>
      <c r="J91" s="4" t="e">
        <f t="shared" si="8"/>
        <v>#DIV/0!</v>
      </c>
      <c r="K91" t="s">
        <v>232</v>
      </c>
      <c r="L91" t="s">
        <v>104</v>
      </c>
      <c r="M91" t="s">
        <v>105</v>
      </c>
    </row>
    <row r="92" spans="1:13" x14ac:dyDescent="0.35">
      <c r="A92" s="3" t="s">
        <v>95</v>
      </c>
      <c r="B92" t="s">
        <v>288</v>
      </c>
      <c r="C92" s="5"/>
      <c r="D92" s="7"/>
      <c r="E92" s="5"/>
      <c r="F92" s="7"/>
      <c r="H92" t="e">
        <f t="shared" si="9"/>
        <v>#DIV/0!</v>
      </c>
      <c r="I92" t="e">
        <f t="shared" si="7"/>
        <v>#DIV/0!</v>
      </c>
      <c r="J92" s="4" t="e">
        <f t="shared" si="8"/>
        <v>#DIV/0!</v>
      </c>
      <c r="K92" t="s">
        <v>232</v>
      </c>
      <c r="L92" t="s">
        <v>104</v>
      </c>
      <c r="M92" t="s">
        <v>105</v>
      </c>
    </row>
    <row r="93" spans="1:13" x14ac:dyDescent="0.35">
      <c r="A93" s="10" t="s">
        <v>290</v>
      </c>
      <c r="B93" t="s">
        <v>291</v>
      </c>
      <c r="C93">
        <v>654.1</v>
      </c>
      <c r="D93">
        <v>359.5</v>
      </c>
      <c r="E93" s="8" t="s">
        <v>473</v>
      </c>
      <c r="F93">
        <v>3432.8</v>
      </c>
      <c r="G93" s="7"/>
      <c r="H93">
        <f t="shared" ref="H93:H124" si="10">AVERAGE(C93:E93)</f>
        <v>506.8</v>
      </c>
      <c r="I93">
        <f t="shared" si="7"/>
        <v>1384.5631376799768</v>
      </c>
      <c r="J93" s="4">
        <f t="shared" si="8"/>
        <v>2.7319714634569392</v>
      </c>
      <c r="K93" t="s">
        <v>292</v>
      </c>
      <c r="L93" t="s">
        <v>104</v>
      </c>
      <c r="M93" t="s">
        <v>293</v>
      </c>
    </row>
    <row r="94" spans="1:13" x14ac:dyDescent="0.35">
      <c r="A94" s="10" t="s">
        <v>294</v>
      </c>
      <c r="B94" t="s">
        <v>295</v>
      </c>
      <c r="C94">
        <v>385.8</v>
      </c>
      <c r="D94">
        <v>328.2</v>
      </c>
      <c r="E94" s="8" t="s">
        <v>473</v>
      </c>
      <c r="F94">
        <v>3721.4</v>
      </c>
      <c r="G94" s="7"/>
      <c r="H94">
        <f t="shared" si="10"/>
        <v>357</v>
      </c>
      <c r="I94">
        <f t="shared" si="7"/>
        <v>1586.1676862453382</v>
      </c>
      <c r="J94" s="4">
        <f t="shared" si="8"/>
        <v>4.4430467401830205</v>
      </c>
      <c r="K94" t="s">
        <v>292</v>
      </c>
      <c r="L94" t="s">
        <v>104</v>
      </c>
      <c r="M94" t="s">
        <v>293</v>
      </c>
    </row>
    <row r="95" spans="1:13" x14ac:dyDescent="0.35">
      <c r="A95" s="10" t="s">
        <v>296</v>
      </c>
      <c r="B95" t="s">
        <v>297</v>
      </c>
      <c r="C95">
        <v>542.79999999999995</v>
      </c>
      <c r="D95">
        <v>327.5</v>
      </c>
      <c r="E95" s="8" t="s">
        <v>473</v>
      </c>
      <c r="F95">
        <v>3531.4</v>
      </c>
      <c r="G95" s="7"/>
      <c r="H95">
        <f t="shared" si="10"/>
        <v>435.15</v>
      </c>
      <c r="I95">
        <f t="shared" si="7"/>
        <v>1462.230383884686</v>
      </c>
      <c r="J95" s="4">
        <f t="shared" si="8"/>
        <v>3.3602904375150779</v>
      </c>
      <c r="K95" t="s">
        <v>292</v>
      </c>
      <c r="L95" t="s">
        <v>104</v>
      </c>
      <c r="M95" t="s">
        <v>293</v>
      </c>
    </row>
    <row r="96" spans="1:13" x14ac:dyDescent="0.35">
      <c r="A96" s="10" t="s">
        <v>298</v>
      </c>
      <c r="B96" t="s">
        <v>299</v>
      </c>
      <c r="C96">
        <v>508.3</v>
      </c>
      <c r="D96">
        <v>352.8</v>
      </c>
      <c r="E96" s="8" t="s">
        <v>473</v>
      </c>
      <c r="F96">
        <v>4431.7</v>
      </c>
      <c r="G96" s="7"/>
      <c r="H96">
        <f t="shared" si="10"/>
        <v>430.55</v>
      </c>
      <c r="I96">
        <f t="shared" si="7"/>
        <v>1887.2282150168153</v>
      </c>
      <c r="J96" s="4">
        <f t="shared" si="8"/>
        <v>4.3832962838620722</v>
      </c>
      <c r="K96" t="s">
        <v>292</v>
      </c>
      <c r="L96" t="s">
        <v>104</v>
      </c>
      <c r="M96" t="s">
        <v>293</v>
      </c>
    </row>
    <row r="97" spans="1:13" x14ac:dyDescent="0.35">
      <c r="A97" s="10" t="s">
        <v>300</v>
      </c>
      <c r="B97" t="s">
        <v>301</v>
      </c>
      <c r="C97">
        <v>459.9</v>
      </c>
      <c r="D97">
        <v>362.7</v>
      </c>
      <c r="E97" s="8" t="s">
        <v>473</v>
      </c>
      <c r="F97">
        <v>3983.8</v>
      </c>
      <c r="G97" s="7"/>
      <c r="H97">
        <f t="shared" si="10"/>
        <v>411.29999999999995</v>
      </c>
      <c r="I97">
        <f t="shared" si="7"/>
        <v>1684.5600896244564</v>
      </c>
      <c r="J97" s="4">
        <f t="shared" si="8"/>
        <v>4.0956967897506846</v>
      </c>
      <c r="K97" t="s">
        <v>292</v>
      </c>
      <c r="L97" t="s">
        <v>104</v>
      </c>
      <c r="M97" t="s">
        <v>293</v>
      </c>
    </row>
    <row r="98" spans="1:13" x14ac:dyDescent="0.35">
      <c r="A98" s="10" t="s">
        <v>302</v>
      </c>
      <c r="B98" t="s">
        <v>303</v>
      </c>
      <c r="C98">
        <v>508.6</v>
      </c>
      <c r="D98">
        <v>341.4</v>
      </c>
      <c r="E98" s="8" t="s">
        <v>473</v>
      </c>
      <c r="F98">
        <v>3449.9</v>
      </c>
      <c r="G98" s="7"/>
      <c r="H98">
        <f t="shared" si="10"/>
        <v>425</v>
      </c>
      <c r="I98">
        <f t="shared" si="7"/>
        <v>1427.5843536081036</v>
      </c>
      <c r="J98" s="4">
        <f t="shared" si="8"/>
        <v>3.3590220084896556</v>
      </c>
      <c r="K98" t="s">
        <v>292</v>
      </c>
      <c r="L98" t="s">
        <v>104</v>
      </c>
      <c r="M98" t="s">
        <v>293</v>
      </c>
    </row>
    <row r="99" spans="1:13" x14ac:dyDescent="0.35">
      <c r="A99" s="10" t="s">
        <v>304</v>
      </c>
      <c r="B99" t="s">
        <v>305</v>
      </c>
      <c r="C99">
        <v>414.7</v>
      </c>
      <c r="D99">
        <v>377</v>
      </c>
      <c r="E99" s="8" t="s">
        <v>473</v>
      </c>
      <c r="F99">
        <v>4127.3</v>
      </c>
      <c r="H99">
        <f t="shared" si="10"/>
        <v>395.85</v>
      </c>
      <c r="I99">
        <f t="shared" ref="I99:I130" si="11">_xlfn.STDEV.P(C99:G99)</f>
        <v>1759.089731145692</v>
      </c>
      <c r="J99" s="4">
        <f t="shared" ref="J99:J130" si="12">I99/H99</f>
        <v>4.4438290543026193</v>
      </c>
      <c r="K99" t="s">
        <v>292</v>
      </c>
      <c r="L99" t="s">
        <v>104</v>
      </c>
      <c r="M99" t="s">
        <v>293</v>
      </c>
    </row>
    <row r="100" spans="1:13" x14ac:dyDescent="0.35">
      <c r="A100" s="10" t="s">
        <v>306</v>
      </c>
      <c r="B100" t="s">
        <v>307</v>
      </c>
      <c r="C100">
        <v>418.4</v>
      </c>
      <c r="D100">
        <v>227.5</v>
      </c>
      <c r="E100" s="8" t="s">
        <v>473</v>
      </c>
      <c r="F100">
        <v>3349.5</v>
      </c>
      <c r="G100" s="9"/>
      <c r="H100">
        <f t="shared" si="10"/>
        <v>322.95</v>
      </c>
      <c r="I100">
        <f t="shared" si="11"/>
        <v>1428.8563422075247</v>
      </c>
      <c r="J100" s="4">
        <f t="shared" si="12"/>
        <v>4.4243887357409033</v>
      </c>
      <c r="K100" t="s">
        <v>292</v>
      </c>
      <c r="L100" t="s">
        <v>104</v>
      </c>
      <c r="M100" t="s">
        <v>293</v>
      </c>
    </row>
    <row r="101" spans="1:13" x14ac:dyDescent="0.35">
      <c r="A101" s="10" t="s">
        <v>308</v>
      </c>
      <c r="B101" t="s">
        <v>309</v>
      </c>
      <c r="C101">
        <v>388.3</v>
      </c>
      <c r="D101">
        <v>224.2</v>
      </c>
      <c r="E101" s="8" t="s">
        <v>473</v>
      </c>
      <c r="F101">
        <v>3234.2</v>
      </c>
      <c r="G101" s="9"/>
      <c r="H101">
        <f t="shared" si="10"/>
        <v>306.25</v>
      </c>
      <c r="I101">
        <f t="shared" si="11"/>
        <v>1381.8737528764661</v>
      </c>
      <c r="J101" s="4">
        <f t="shared" si="12"/>
        <v>4.5122408257190729</v>
      </c>
      <c r="K101" t="s">
        <v>292</v>
      </c>
      <c r="L101" t="s">
        <v>104</v>
      </c>
      <c r="M101" t="s">
        <v>293</v>
      </c>
    </row>
    <row r="102" spans="1:13" x14ac:dyDescent="0.35">
      <c r="A102" s="10" t="s">
        <v>310</v>
      </c>
      <c r="B102" t="s">
        <v>311</v>
      </c>
      <c r="C102">
        <v>389.6</v>
      </c>
      <c r="D102">
        <v>239.6</v>
      </c>
      <c r="E102" s="8" t="s">
        <v>473</v>
      </c>
      <c r="F102">
        <v>3700.6</v>
      </c>
      <c r="G102" s="9"/>
      <c r="H102">
        <f t="shared" si="10"/>
        <v>314.60000000000002</v>
      </c>
      <c r="I102">
        <f t="shared" si="11"/>
        <v>1597.3499581772583</v>
      </c>
      <c r="J102" s="4">
        <f t="shared" si="12"/>
        <v>5.0773997399149975</v>
      </c>
      <c r="K102" t="s">
        <v>292</v>
      </c>
      <c r="L102" t="s">
        <v>104</v>
      </c>
      <c r="M102" t="s">
        <v>293</v>
      </c>
    </row>
    <row r="103" spans="1:13" x14ac:dyDescent="0.35">
      <c r="A103" s="10" t="s">
        <v>312</v>
      </c>
      <c r="B103" t="s">
        <v>313</v>
      </c>
      <c r="C103">
        <v>385.2</v>
      </c>
      <c r="D103">
        <v>260.8</v>
      </c>
      <c r="E103" s="8" t="s">
        <v>473</v>
      </c>
      <c r="F103">
        <v>3597.6</v>
      </c>
      <c r="G103" s="9"/>
      <c r="H103">
        <f t="shared" si="10"/>
        <v>323</v>
      </c>
      <c r="I103">
        <f t="shared" si="11"/>
        <v>1544.4964429296112</v>
      </c>
      <c r="J103" s="4">
        <f t="shared" si="12"/>
        <v>4.7817227335282082</v>
      </c>
      <c r="K103" t="s">
        <v>292</v>
      </c>
      <c r="L103" t="s">
        <v>104</v>
      </c>
      <c r="M103" t="s">
        <v>293</v>
      </c>
    </row>
    <row r="104" spans="1:13" x14ac:dyDescent="0.35">
      <c r="A104" s="10" t="s">
        <v>314</v>
      </c>
      <c r="B104" t="s">
        <v>315</v>
      </c>
      <c r="C104">
        <v>510</v>
      </c>
      <c r="D104">
        <v>363.9</v>
      </c>
      <c r="E104" s="8" t="s">
        <v>473</v>
      </c>
      <c r="F104">
        <v>4439.6000000000004</v>
      </c>
      <c r="G104" s="9"/>
      <c r="H104">
        <f t="shared" si="10"/>
        <v>436.95</v>
      </c>
      <c r="I104">
        <f t="shared" si="11"/>
        <v>1887.8097791414855</v>
      </c>
      <c r="J104" s="4">
        <f t="shared" si="12"/>
        <v>4.3204251725403031</v>
      </c>
      <c r="K104" t="s">
        <v>292</v>
      </c>
      <c r="L104" t="s">
        <v>104</v>
      </c>
      <c r="M104" t="s">
        <v>293</v>
      </c>
    </row>
    <row r="105" spans="1:13" x14ac:dyDescent="0.35">
      <c r="A105" s="10" t="s">
        <v>316</v>
      </c>
      <c r="B105" t="s">
        <v>317</v>
      </c>
      <c r="C105">
        <v>607.29999999999995</v>
      </c>
      <c r="D105">
        <v>364.8</v>
      </c>
      <c r="E105" s="8" t="s">
        <v>473</v>
      </c>
      <c r="F105">
        <v>5545.6</v>
      </c>
      <c r="G105" s="9"/>
      <c r="H105">
        <f t="shared" si="10"/>
        <v>486.04999999999995</v>
      </c>
      <c r="I105">
        <f t="shared" si="11"/>
        <v>2387.1485030377889</v>
      </c>
      <c r="J105" s="4">
        <f t="shared" si="12"/>
        <v>4.9113229154156759</v>
      </c>
      <c r="K105" t="s">
        <v>292</v>
      </c>
      <c r="L105" t="s">
        <v>104</v>
      </c>
      <c r="M105" t="s">
        <v>293</v>
      </c>
    </row>
    <row r="106" spans="1:13" x14ac:dyDescent="0.35">
      <c r="A106" s="10" t="s">
        <v>318</v>
      </c>
      <c r="B106" t="s">
        <v>319</v>
      </c>
      <c r="C106">
        <v>405</v>
      </c>
      <c r="D106">
        <v>366</v>
      </c>
      <c r="E106" s="8" t="s">
        <v>473</v>
      </c>
      <c r="F106">
        <v>5291.2</v>
      </c>
      <c r="G106" s="9"/>
      <c r="H106">
        <f t="shared" si="10"/>
        <v>385.5</v>
      </c>
      <c r="I106">
        <f t="shared" si="11"/>
        <v>2312.6239661667628</v>
      </c>
      <c r="J106" s="4">
        <f t="shared" si="12"/>
        <v>5.9990245555558053</v>
      </c>
      <c r="K106" t="s">
        <v>292</v>
      </c>
      <c r="L106" t="s">
        <v>104</v>
      </c>
      <c r="M106" t="s">
        <v>293</v>
      </c>
    </row>
    <row r="107" spans="1:13" x14ac:dyDescent="0.35">
      <c r="A107" s="10" t="s">
        <v>320</v>
      </c>
      <c r="B107" t="s">
        <v>321</v>
      </c>
      <c r="C107">
        <v>543.9</v>
      </c>
      <c r="D107">
        <v>376.5</v>
      </c>
      <c r="E107" s="8" t="s">
        <v>473</v>
      </c>
      <c r="F107">
        <v>7691.3</v>
      </c>
      <c r="G107" s="9"/>
      <c r="H107">
        <f t="shared" si="10"/>
        <v>460.2</v>
      </c>
      <c r="I107">
        <f t="shared" si="11"/>
        <v>3409.4582261050737</v>
      </c>
      <c r="J107" s="4">
        <f t="shared" si="12"/>
        <v>7.4086445591157624</v>
      </c>
      <c r="K107" t="s">
        <v>292</v>
      </c>
      <c r="L107" t="s">
        <v>104</v>
      </c>
      <c r="M107" t="s">
        <v>293</v>
      </c>
    </row>
    <row r="108" spans="1:13" x14ac:dyDescent="0.35">
      <c r="A108" s="10" t="s">
        <v>322</v>
      </c>
      <c r="B108" t="s">
        <v>323</v>
      </c>
      <c r="C108">
        <v>424.9</v>
      </c>
      <c r="D108">
        <v>391.2</v>
      </c>
      <c r="E108" s="8" t="s">
        <v>473</v>
      </c>
      <c r="F108">
        <v>5845.5</v>
      </c>
      <c r="G108" s="9"/>
      <c r="H108">
        <f t="shared" si="10"/>
        <v>408.04999999999995</v>
      </c>
      <c r="I108">
        <f t="shared" si="11"/>
        <v>2563.275433676391</v>
      </c>
      <c r="J108" s="4">
        <f t="shared" si="12"/>
        <v>6.2817680031280263</v>
      </c>
      <c r="K108" t="s">
        <v>292</v>
      </c>
      <c r="L108" t="s">
        <v>104</v>
      </c>
      <c r="M108" t="s">
        <v>293</v>
      </c>
    </row>
    <row r="109" spans="1:13" x14ac:dyDescent="0.35">
      <c r="A109" s="10" t="s">
        <v>324</v>
      </c>
      <c r="B109" t="s">
        <v>325</v>
      </c>
      <c r="C109">
        <v>488.5</v>
      </c>
      <c r="D109">
        <v>367.4</v>
      </c>
      <c r="E109" s="8" t="s">
        <v>473</v>
      </c>
      <c r="F109">
        <v>5631.5</v>
      </c>
      <c r="G109" s="9"/>
      <c r="H109">
        <f t="shared" si="10"/>
        <v>427.95</v>
      </c>
      <c r="I109">
        <f t="shared" si="11"/>
        <v>2453.4751548682038</v>
      </c>
      <c r="J109" s="4">
        <f t="shared" si="12"/>
        <v>5.7330883394513465</v>
      </c>
      <c r="K109" t="s">
        <v>292</v>
      </c>
      <c r="L109" t="s">
        <v>104</v>
      </c>
      <c r="M109" t="s">
        <v>293</v>
      </c>
    </row>
    <row r="110" spans="1:13" x14ac:dyDescent="0.35">
      <c r="A110" s="10" t="s">
        <v>326</v>
      </c>
      <c r="B110" t="s">
        <v>327</v>
      </c>
      <c r="C110">
        <v>511.8</v>
      </c>
      <c r="D110">
        <v>447.2</v>
      </c>
      <c r="E110" s="8" t="s">
        <v>473</v>
      </c>
      <c r="F110">
        <v>3635.6</v>
      </c>
      <c r="G110" s="9"/>
      <c r="H110">
        <f t="shared" si="10"/>
        <v>479.5</v>
      </c>
      <c r="I110">
        <f t="shared" si="11"/>
        <v>1488.0335330749624</v>
      </c>
      <c r="J110" s="4">
        <f t="shared" si="12"/>
        <v>3.1033024673096192</v>
      </c>
      <c r="K110" t="s">
        <v>292</v>
      </c>
      <c r="L110" t="s">
        <v>104</v>
      </c>
      <c r="M110" t="s">
        <v>293</v>
      </c>
    </row>
    <row r="111" spans="1:13" x14ac:dyDescent="0.35">
      <c r="A111" s="10" t="s">
        <v>328</v>
      </c>
      <c r="B111" t="s">
        <v>329</v>
      </c>
      <c r="C111">
        <v>517</v>
      </c>
      <c r="D111">
        <v>425</v>
      </c>
      <c r="E111" s="8" t="s">
        <v>473</v>
      </c>
      <c r="F111">
        <v>4309.6000000000004</v>
      </c>
      <c r="G111" s="9"/>
      <c r="H111">
        <f t="shared" si="10"/>
        <v>471</v>
      </c>
      <c r="I111">
        <f t="shared" si="11"/>
        <v>1809.9231389451018</v>
      </c>
      <c r="J111" s="4">
        <f t="shared" si="12"/>
        <v>3.842724286507647</v>
      </c>
      <c r="K111" t="s">
        <v>292</v>
      </c>
      <c r="L111" t="s">
        <v>104</v>
      </c>
      <c r="M111" t="s">
        <v>293</v>
      </c>
    </row>
    <row r="112" spans="1:13" x14ac:dyDescent="0.35">
      <c r="A112" s="10" t="s">
        <v>330</v>
      </c>
      <c r="B112" t="s">
        <v>331</v>
      </c>
      <c r="C112">
        <v>394.8</v>
      </c>
      <c r="D112">
        <v>305.3</v>
      </c>
      <c r="E112" s="8" t="s">
        <v>473</v>
      </c>
      <c r="F112">
        <v>4042.7</v>
      </c>
      <c r="G112" s="9"/>
      <c r="H112">
        <f t="shared" si="10"/>
        <v>350.05</v>
      </c>
      <c r="I112">
        <f t="shared" si="11"/>
        <v>1741.1153328318665</v>
      </c>
      <c r="J112" s="4">
        <f t="shared" si="12"/>
        <v>4.9739046788512109</v>
      </c>
      <c r="K112" t="s">
        <v>292</v>
      </c>
      <c r="L112" t="s">
        <v>104</v>
      </c>
      <c r="M112" t="s">
        <v>293</v>
      </c>
    </row>
    <row r="113" spans="1:13" x14ac:dyDescent="0.35">
      <c r="A113" s="10" t="s">
        <v>332</v>
      </c>
      <c r="B113" t="s">
        <v>333</v>
      </c>
      <c r="C113">
        <v>273.3</v>
      </c>
      <c r="D113">
        <v>295.10000000000002</v>
      </c>
      <c r="E113" s="8" t="s">
        <v>473</v>
      </c>
      <c r="F113">
        <v>6648.4</v>
      </c>
      <c r="G113" s="9"/>
      <c r="H113">
        <f t="shared" si="10"/>
        <v>284.20000000000005</v>
      </c>
      <c r="I113">
        <f t="shared" si="11"/>
        <v>3000.1258518046648</v>
      </c>
      <c r="J113" s="4">
        <f t="shared" si="12"/>
        <v>10.556389344843998</v>
      </c>
      <c r="K113" t="s">
        <v>292</v>
      </c>
      <c r="L113" t="s">
        <v>104</v>
      </c>
      <c r="M113" t="s">
        <v>293</v>
      </c>
    </row>
    <row r="114" spans="1:13" x14ac:dyDescent="0.35">
      <c r="A114" s="10" t="s">
        <v>334</v>
      </c>
      <c r="B114" t="s">
        <v>335</v>
      </c>
      <c r="C114">
        <v>418.8</v>
      </c>
      <c r="D114">
        <v>282.89999999999998</v>
      </c>
      <c r="E114" s="8" t="s">
        <v>473</v>
      </c>
      <c r="F114">
        <v>4556.5</v>
      </c>
      <c r="G114" s="9"/>
      <c r="H114">
        <f t="shared" si="10"/>
        <v>350.85</v>
      </c>
      <c r="I114">
        <f t="shared" si="11"/>
        <v>1983.3385731023222</v>
      </c>
      <c r="J114" s="4">
        <f t="shared" si="12"/>
        <v>5.6529530372020016</v>
      </c>
      <c r="K114" t="s">
        <v>292</v>
      </c>
      <c r="L114" t="s">
        <v>104</v>
      </c>
      <c r="M114" t="s">
        <v>293</v>
      </c>
    </row>
    <row r="115" spans="1:13" x14ac:dyDescent="0.35">
      <c r="A115" s="10" t="s">
        <v>336</v>
      </c>
      <c r="B115" t="s">
        <v>337</v>
      </c>
      <c r="C115">
        <v>2409.4</v>
      </c>
      <c r="D115">
        <v>2059.8000000000002</v>
      </c>
      <c r="E115" s="8" t="s">
        <v>473</v>
      </c>
      <c r="F115">
        <v>21045.1</v>
      </c>
      <c r="G115" s="9"/>
      <c r="H115">
        <f t="shared" si="10"/>
        <v>2234.6000000000004</v>
      </c>
      <c r="I115">
        <f t="shared" si="11"/>
        <v>8868.503260540765</v>
      </c>
      <c r="J115" s="4">
        <f t="shared" si="12"/>
        <v>3.968720692983426</v>
      </c>
      <c r="K115" t="s">
        <v>292</v>
      </c>
      <c r="L115" t="s">
        <v>104</v>
      </c>
      <c r="M115" t="s">
        <v>293</v>
      </c>
    </row>
    <row r="116" spans="1:13" x14ac:dyDescent="0.35">
      <c r="A116" s="10" t="s">
        <v>338</v>
      </c>
      <c r="B116" t="s">
        <v>339</v>
      </c>
      <c r="C116">
        <v>124.4</v>
      </c>
      <c r="D116">
        <v>70</v>
      </c>
      <c r="E116" s="8" t="s">
        <v>473</v>
      </c>
      <c r="F116">
        <v>589.79999999999995</v>
      </c>
      <c r="G116" s="9"/>
      <c r="H116">
        <f t="shared" si="10"/>
        <v>97.2</v>
      </c>
      <c r="I116">
        <f t="shared" si="11"/>
        <v>233.27345898465742</v>
      </c>
      <c r="J116" s="4">
        <f t="shared" si="12"/>
        <v>2.3999327056034714</v>
      </c>
      <c r="K116" t="s">
        <v>292</v>
      </c>
      <c r="L116" t="s">
        <v>122</v>
      </c>
      <c r="M116" t="s">
        <v>293</v>
      </c>
    </row>
    <row r="117" spans="1:13" x14ac:dyDescent="0.35">
      <c r="A117" s="10" t="s">
        <v>340</v>
      </c>
      <c r="B117" t="s">
        <v>341</v>
      </c>
      <c r="C117">
        <v>7965.5</v>
      </c>
      <c r="D117">
        <v>4039.5</v>
      </c>
      <c r="E117" s="8" t="s">
        <v>473</v>
      </c>
      <c r="F117">
        <v>51226.7</v>
      </c>
      <c r="G117" s="9"/>
      <c r="H117">
        <f t="shared" si="10"/>
        <v>6002.5</v>
      </c>
      <c r="I117">
        <f t="shared" si="11"/>
        <v>21379.057107573499</v>
      </c>
      <c r="J117" s="4">
        <f t="shared" si="12"/>
        <v>3.5616921462013327</v>
      </c>
      <c r="K117" t="s">
        <v>292</v>
      </c>
      <c r="L117" t="s">
        <v>104</v>
      </c>
      <c r="M117" t="s">
        <v>293</v>
      </c>
    </row>
    <row r="118" spans="1:13" x14ac:dyDescent="0.35">
      <c r="A118" s="10" t="s">
        <v>342</v>
      </c>
      <c r="B118" t="s">
        <v>343</v>
      </c>
      <c r="C118">
        <v>6508.3</v>
      </c>
      <c r="D118">
        <v>3886.8</v>
      </c>
      <c r="E118" s="8" t="s">
        <v>473</v>
      </c>
      <c r="F118">
        <v>39909.699999999997</v>
      </c>
      <c r="G118" s="9"/>
      <c r="H118">
        <f t="shared" si="10"/>
        <v>5197.55</v>
      </c>
      <c r="I118">
        <f t="shared" si="11"/>
        <v>16398.425089081644</v>
      </c>
      <c r="J118" s="4">
        <f t="shared" si="12"/>
        <v>3.1550297907825118</v>
      </c>
      <c r="K118" t="s">
        <v>292</v>
      </c>
      <c r="L118" t="s">
        <v>104</v>
      </c>
      <c r="M118" t="s">
        <v>293</v>
      </c>
    </row>
    <row r="119" spans="1:13" x14ac:dyDescent="0.35">
      <c r="A119" s="10" t="s">
        <v>344</v>
      </c>
      <c r="B119" t="s">
        <v>345</v>
      </c>
      <c r="C119">
        <v>587.9</v>
      </c>
      <c r="D119">
        <v>379.8</v>
      </c>
      <c r="E119" s="8" t="s">
        <v>473</v>
      </c>
      <c r="F119">
        <v>4790.8</v>
      </c>
      <c r="G119" s="9"/>
      <c r="H119">
        <f t="shared" si="10"/>
        <v>483.85</v>
      </c>
      <c r="I119">
        <f t="shared" si="11"/>
        <v>2032.0923814302012</v>
      </c>
      <c r="J119" s="4">
        <f t="shared" si="12"/>
        <v>4.1998395813376073</v>
      </c>
      <c r="K119" t="s">
        <v>292</v>
      </c>
      <c r="L119" t="s">
        <v>104</v>
      </c>
      <c r="M119" t="s">
        <v>293</v>
      </c>
    </row>
    <row r="120" spans="1:13" x14ac:dyDescent="0.35">
      <c r="A120" s="10" t="s">
        <v>346</v>
      </c>
      <c r="B120" t="s">
        <v>347</v>
      </c>
      <c r="C120">
        <v>786.6</v>
      </c>
      <c r="D120">
        <v>592.6</v>
      </c>
      <c r="E120" s="8" t="s">
        <v>473</v>
      </c>
      <c r="F120">
        <v>6046.3</v>
      </c>
      <c r="G120" s="9"/>
      <c r="H120">
        <f t="shared" si="10"/>
        <v>689.6</v>
      </c>
      <c r="I120">
        <f t="shared" si="11"/>
        <v>2526.4143185330649</v>
      </c>
      <c r="J120" s="4">
        <f t="shared" si="12"/>
        <v>3.6635938493808946</v>
      </c>
      <c r="K120" t="s">
        <v>292</v>
      </c>
      <c r="L120" t="s">
        <v>104</v>
      </c>
      <c r="M120" t="s">
        <v>293</v>
      </c>
    </row>
    <row r="121" spans="1:13" x14ac:dyDescent="0.35">
      <c r="A121" s="10" t="s">
        <v>348</v>
      </c>
      <c r="B121" t="s">
        <v>349</v>
      </c>
      <c r="C121">
        <v>701</v>
      </c>
      <c r="D121">
        <v>481.9</v>
      </c>
      <c r="E121" s="8" t="s">
        <v>473</v>
      </c>
      <c r="F121">
        <v>6093.7</v>
      </c>
      <c r="G121" s="9"/>
      <c r="H121">
        <f t="shared" si="10"/>
        <v>591.45000000000005</v>
      </c>
      <c r="I121">
        <f t="shared" si="11"/>
        <v>2595.3273683466</v>
      </c>
      <c r="J121" s="4">
        <f t="shared" si="12"/>
        <v>4.3880756925295454</v>
      </c>
      <c r="K121" t="s">
        <v>292</v>
      </c>
      <c r="L121" t="s">
        <v>104</v>
      </c>
      <c r="M121" t="s">
        <v>293</v>
      </c>
    </row>
    <row r="122" spans="1:13" x14ac:dyDescent="0.35">
      <c r="A122" s="10" t="s">
        <v>350</v>
      </c>
      <c r="B122" t="s">
        <v>351</v>
      </c>
      <c r="C122">
        <v>647.5</v>
      </c>
      <c r="D122">
        <v>614.4</v>
      </c>
      <c r="E122" s="8" t="s">
        <v>473</v>
      </c>
      <c r="F122">
        <v>6255.9</v>
      </c>
      <c r="G122" s="9"/>
      <c r="H122">
        <f t="shared" si="10"/>
        <v>630.95000000000005</v>
      </c>
      <c r="I122">
        <f t="shared" si="11"/>
        <v>2651.6612910064932</v>
      </c>
      <c r="J122" s="4">
        <f t="shared" si="12"/>
        <v>4.2026488485719833</v>
      </c>
      <c r="K122" t="s">
        <v>292</v>
      </c>
      <c r="L122" t="s">
        <v>104</v>
      </c>
      <c r="M122" t="s">
        <v>293</v>
      </c>
    </row>
    <row r="123" spans="1:13" x14ac:dyDescent="0.35">
      <c r="A123" s="10" t="s">
        <v>352</v>
      </c>
      <c r="B123" t="s">
        <v>353</v>
      </c>
      <c r="C123">
        <v>408.4</v>
      </c>
      <c r="D123">
        <v>392.4</v>
      </c>
      <c r="E123" s="8" t="s">
        <v>473</v>
      </c>
      <c r="F123">
        <v>4433.2</v>
      </c>
      <c r="G123" s="9"/>
      <c r="H123">
        <f t="shared" si="10"/>
        <v>400.4</v>
      </c>
      <c r="I123">
        <f t="shared" si="11"/>
        <v>1901.0913731035887</v>
      </c>
      <c r="J123" s="4">
        <f t="shared" si="12"/>
        <v>4.7479804523066651</v>
      </c>
      <c r="K123" t="s">
        <v>292</v>
      </c>
      <c r="L123" t="s">
        <v>104</v>
      </c>
      <c r="M123" t="s">
        <v>293</v>
      </c>
    </row>
    <row r="124" spans="1:13" x14ac:dyDescent="0.35">
      <c r="A124" s="10" t="s">
        <v>354</v>
      </c>
      <c r="B124" t="s">
        <v>355</v>
      </c>
      <c r="C124">
        <v>2365.6999999999998</v>
      </c>
      <c r="D124">
        <v>2279.3000000000002</v>
      </c>
      <c r="E124" s="8" t="s">
        <v>473</v>
      </c>
      <c r="F124">
        <v>16207.7</v>
      </c>
      <c r="G124" s="9"/>
      <c r="H124">
        <f t="shared" si="10"/>
        <v>2322.5</v>
      </c>
      <c r="I124">
        <f t="shared" si="11"/>
        <v>6545.6410900690253</v>
      </c>
      <c r="J124" s="4">
        <f t="shared" si="12"/>
        <v>2.8183599957240153</v>
      </c>
      <c r="K124" t="s">
        <v>292</v>
      </c>
      <c r="L124" t="s">
        <v>104</v>
      </c>
      <c r="M124" t="s">
        <v>293</v>
      </c>
    </row>
    <row r="125" spans="1:13" x14ac:dyDescent="0.35">
      <c r="A125" s="10" t="s">
        <v>356</v>
      </c>
      <c r="B125" t="s">
        <v>357</v>
      </c>
      <c r="C125">
        <v>2042.6</v>
      </c>
      <c r="D125">
        <v>1853.2</v>
      </c>
      <c r="E125" s="8" t="s">
        <v>473</v>
      </c>
      <c r="F125">
        <v>18076.099999999999</v>
      </c>
      <c r="G125" s="9"/>
      <c r="H125">
        <f t="shared" ref="H125:H156" si="13">AVERAGE(C125:E125)</f>
        <v>1947.9</v>
      </c>
      <c r="I125">
        <f t="shared" si="11"/>
        <v>7603.2995689736927</v>
      </c>
      <c r="J125" s="4">
        <f t="shared" si="12"/>
        <v>3.9033315719357731</v>
      </c>
      <c r="K125" t="s">
        <v>292</v>
      </c>
      <c r="L125" t="s">
        <v>104</v>
      </c>
      <c r="M125" t="s">
        <v>293</v>
      </c>
    </row>
    <row r="126" spans="1:13" x14ac:dyDescent="0.35">
      <c r="A126" s="10" t="s">
        <v>358</v>
      </c>
      <c r="B126" t="s">
        <v>359</v>
      </c>
      <c r="C126">
        <v>2956.4</v>
      </c>
      <c r="D126">
        <v>2207.1</v>
      </c>
      <c r="E126" s="8" t="s">
        <v>473</v>
      </c>
      <c r="F126">
        <v>22785.4</v>
      </c>
      <c r="G126" s="9"/>
      <c r="H126">
        <f t="shared" si="13"/>
        <v>2581.75</v>
      </c>
      <c r="I126">
        <f t="shared" si="11"/>
        <v>9529.0032262911263</v>
      </c>
      <c r="J126" s="4">
        <f t="shared" si="12"/>
        <v>3.6909085799520196</v>
      </c>
      <c r="K126" t="s">
        <v>292</v>
      </c>
      <c r="L126" t="s">
        <v>104</v>
      </c>
      <c r="M126" t="s">
        <v>293</v>
      </c>
    </row>
    <row r="127" spans="1:13" x14ac:dyDescent="0.35">
      <c r="A127" s="10" t="s">
        <v>360</v>
      </c>
      <c r="B127" t="s">
        <v>361</v>
      </c>
      <c r="C127">
        <v>2225</v>
      </c>
      <c r="D127">
        <v>1869.9</v>
      </c>
      <c r="E127" s="8" t="s">
        <v>473</v>
      </c>
      <c r="F127">
        <v>20431.8</v>
      </c>
      <c r="G127" s="9"/>
      <c r="H127">
        <f t="shared" si="13"/>
        <v>2047.45</v>
      </c>
      <c r="I127">
        <f t="shared" si="11"/>
        <v>8667.6781067493612</v>
      </c>
      <c r="J127" s="4">
        <f t="shared" si="12"/>
        <v>4.2334016004050703</v>
      </c>
      <c r="K127" t="s">
        <v>292</v>
      </c>
      <c r="L127" t="s">
        <v>104</v>
      </c>
      <c r="M127" t="s">
        <v>293</v>
      </c>
    </row>
    <row r="128" spans="1:13" x14ac:dyDescent="0.35">
      <c r="A128" s="10" t="s">
        <v>362</v>
      </c>
      <c r="B128" t="s">
        <v>363</v>
      </c>
      <c r="C128">
        <v>1369.6</v>
      </c>
      <c r="D128">
        <v>969.5</v>
      </c>
      <c r="E128" s="8" t="s">
        <v>473</v>
      </c>
      <c r="F128">
        <v>11356.3</v>
      </c>
      <c r="G128" s="9"/>
      <c r="H128">
        <f t="shared" si="13"/>
        <v>1169.55</v>
      </c>
      <c r="I128">
        <f t="shared" si="11"/>
        <v>4804.8571621733863</v>
      </c>
      <c r="J128" s="4">
        <f t="shared" si="12"/>
        <v>4.1082956369316292</v>
      </c>
      <c r="K128" t="s">
        <v>292</v>
      </c>
      <c r="L128" t="s">
        <v>104</v>
      </c>
      <c r="M128" t="s">
        <v>293</v>
      </c>
    </row>
    <row r="129" spans="1:13" x14ac:dyDescent="0.35">
      <c r="A129" s="10" t="s">
        <v>364</v>
      </c>
      <c r="B129" t="s">
        <v>365</v>
      </c>
      <c r="C129">
        <v>2832.4</v>
      </c>
      <c r="D129">
        <v>2030.4</v>
      </c>
      <c r="E129" s="8" t="s">
        <v>473</v>
      </c>
      <c r="F129">
        <v>21973.7</v>
      </c>
      <c r="G129" s="9"/>
      <c r="H129">
        <f t="shared" si="13"/>
        <v>2431.4</v>
      </c>
      <c r="I129">
        <f t="shared" si="11"/>
        <v>9218.145056716492</v>
      </c>
      <c r="J129" s="4">
        <f t="shared" si="12"/>
        <v>3.7912910490731644</v>
      </c>
      <c r="K129" t="s">
        <v>292</v>
      </c>
      <c r="L129" t="s">
        <v>104</v>
      </c>
      <c r="M129" t="s">
        <v>293</v>
      </c>
    </row>
    <row r="130" spans="1:13" x14ac:dyDescent="0.35">
      <c r="A130" s="10" t="s">
        <v>366</v>
      </c>
      <c r="B130" t="s">
        <v>367</v>
      </c>
      <c r="C130">
        <v>1942.3</v>
      </c>
      <c r="D130">
        <v>1754.8</v>
      </c>
      <c r="E130" s="8" t="s">
        <v>473</v>
      </c>
      <c r="F130">
        <v>19937.099999999999</v>
      </c>
      <c r="G130" s="9"/>
      <c r="H130">
        <f t="shared" si="13"/>
        <v>1848.55</v>
      </c>
      <c r="I130">
        <f t="shared" si="11"/>
        <v>8527.3678144092155</v>
      </c>
      <c r="J130" s="4">
        <f t="shared" si="12"/>
        <v>4.6130036052090642</v>
      </c>
      <c r="K130" t="s">
        <v>292</v>
      </c>
      <c r="L130" t="s">
        <v>104</v>
      </c>
      <c r="M130" t="s">
        <v>293</v>
      </c>
    </row>
    <row r="131" spans="1:13" x14ac:dyDescent="0.35">
      <c r="A131" s="10" t="s">
        <v>368</v>
      </c>
      <c r="B131" t="s">
        <v>369</v>
      </c>
      <c r="C131">
        <v>1032.5</v>
      </c>
      <c r="D131">
        <v>664.4</v>
      </c>
      <c r="E131" s="8" t="s">
        <v>473</v>
      </c>
      <c r="F131">
        <v>8440.7000000000007</v>
      </c>
      <c r="G131" s="9"/>
      <c r="H131">
        <f t="shared" si="13"/>
        <v>848.45</v>
      </c>
      <c r="I131">
        <f t="shared" ref="I131:I162" si="14">_xlfn.STDEV.P(C131:G131)</f>
        <v>3582.174487654112</v>
      </c>
      <c r="J131" s="4">
        <f t="shared" ref="J131:J162" si="15">I131/H131</f>
        <v>4.2220219077778438</v>
      </c>
      <c r="K131" t="s">
        <v>292</v>
      </c>
      <c r="L131" t="s">
        <v>104</v>
      </c>
      <c r="M131" t="s">
        <v>293</v>
      </c>
    </row>
    <row r="132" spans="1:13" x14ac:dyDescent="0.35">
      <c r="A132" s="10" t="s">
        <v>370</v>
      </c>
      <c r="B132" t="s">
        <v>371</v>
      </c>
      <c r="C132">
        <v>643.79999999999995</v>
      </c>
      <c r="D132">
        <v>533.20000000000005</v>
      </c>
      <c r="E132" s="8" t="s">
        <v>473</v>
      </c>
      <c r="F132">
        <v>6817.9</v>
      </c>
      <c r="G132" s="9"/>
      <c r="H132">
        <f t="shared" si="13"/>
        <v>588.5</v>
      </c>
      <c r="I132">
        <f t="shared" si="14"/>
        <v>2936.9144288218922</v>
      </c>
      <c r="J132" s="4">
        <f t="shared" si="15"/>
        <v>4.9905088000372002</v>
      </c>
      <c r="K132" t="s">
        <v>292</v>
      </c>
      <c r="L132" t="s">
        <v>104</v>
      </c>
      <c r="M132" t="s">
        <v>293</v>
      </c>
    </row>
    <row r="133" spans="1:13" x14ac:dyDescent="0.35">
      <c r="A133" s="10" t="s">
        <v>372</v>
      </c>
      <c r="B133" t="s">
        <v>373</v>
      </c>
      <c r="C133">
        <v>2204.4</v>
      </c>
      <c r="D133">
        <v>1449.3</v>
      </c>
      <c r="E133" s="8" t="s">
        <v>473</v>
      </c>
      <c r="F133">
        <v>16604.900000000001</v>
      </c>
      <c r="G133" s="9"/>
      <c r="H133">
        <f t="shared" si="13"/>
        <v>1826.85</v>
      </c>
      <c r="I133">
        <f t="shared" si="14"/>
        <v>6973.2567524475653</v>
      </c>
      <c r="J133" s="4">
        <f t="shared" si="15"/>
        <v>3.8170932219107017</v>
      </c>
      <c r="K133" t="s">
        <v>292</v>
      </c>
      <c r="L133" t="s">
        <v>104</v>
      </c>
      <c r="M133" t="s">
        <v>293</v>
      </c>
    </row>
    <row r="134" spans="1:13" x14ac:dyDescent="0.35">
      <c r="A134" s="10" t="s">
        <v>374</v>
      </c>
      <c r="B134" t="s">
        <v>375</v>
      </c>
      <c r="C134">
        <v>840.7</v>
      </c>
      <c r="D134">
        <v>673.6</v>
      </c>
      <c r="E134" s="8" t="s">
        <v>473</v>
      </c>
      <c r="F134">
        <v>8493.2999999999993</v>
      </c>
      <c r="G134" s="9"/>
      <c r="H134">
        <f t="shared" si="13"/>
        <v>757.15000000000009</v>
      </c>
      <c r="I134">
        <f t="shared" si="14"/>
        <v>3647.4940752369821</v>
      </c>
      <c r="J134" s="4">
        <f t="shared" si="15"/>
        <v>4.8173995578643352</v>
      </c>
      <c r="K134" t="s">
        <v>292</v>
      </c>
      <c r="L134" t="s">
        <v>104</v>
      </c>
      <c r="M134" t="s">
        <v>293</v>
      </c>
    </row>
    <row r="135" spans="1:13" x14ac:dyDescent="0.35">
      <c r="A135" s="10" t="s">
        <v>376</v>
      </c>
      <c r="B135" t="s">
        <v>377</v>
      </c>
      <c r="C135">
        <v>2223</v>
      </c>
      <c r="D135">
        <v>1634.3</v>
      </c>
      <c r="E135" s="8" t="s">
        <v>473</v>
      </c>
      <c r="F135">
        <v>19225.2</v>
      </c>
      <c r="G135" s="9"/>
      <c r="H135">
        <f t="shared" si="13"/>
        <v>1928.65</v>
      </c>
      <c r="I135">
        <f t="shared" si="14"/>
        <v>8157.2131361690499</v>
      </c>
      <c r="J135" s="4">
        <f t="shared" si="15"/>
        <v>4.2294937578975187</v>
      </c>
      <c r="K135" t="s">
        <v>292</v>
      </c>
      <c r="L135" t="s">
        <v>104</v>
      </c>
      <c r="M135" t="s">
        <v>293</v>
      </c>
    </row>
    <row r="136" spans="1:13" x14ac:dyDescent="0.35">
      <c r="A136" s="10" t="s">
        <v>378</v>
      </c>
      <c r="B136" t="s">
        <v>379</v>
      </c>
      <c r="C136">
        <v>713.5</v>
      </c>
      <c r="D136">
        <v>539.70000000000005</v>
      </c>
      <c r="E136" s="8" t="s">
        <v>473</v>
      </c>
      <c r="F136">
        <v>5840.2</v>
      </c>
      <c r="G136" s="9"/>
      <c r="H136">
        <f t="shared" si="13"/>
        <v>626.6</v>
      </c>
      <c r="I136">
        <f t="shared" si="14"/>
        <v>2458.7386011711151</v>
      </c>
      <c r="J136" s="4">
        <f t="shared" si="15"/>
        <v>3.9239364844735318</v>
      </c>
      <c r="K136" t="s">
        <v>292</v>
      </c>
      <c r="L136" t="s">
        <v>104</v>
      </c>
      <c r="M136" t="s">
        <v>293</v>
      </c>
    </row>
    <row r="137" spans="1:13" x14ac:dyDescent="0.35">
      <c r="A137" s="10" t="s">
        <v>380</v>
      </c>
      <c r="B137" t="s">
        <v>381</v>
      </c>
      <c r="C137">
        <v>415.7</v>
      </c>
      <c r="D137">
        <v>377.1</v>
      </c>
      <c r="E137" s="8" t="s">
        <v>473</v>
      </c>
      <c r="F137">
        <v>5059.1000000000004</v>
      </c>
      <c r="G137" s="9"/>
      <c r="H137">
        <f t="shared" si="13"/>
        <v>396.4</v>
      </c>
      <c r="I137">
        <f t="shared" si="14"/>
        <v>2198.0743471401402</v>
      </c>
      <c r="J137" s="4">
        <f t="shared" si="15"/>
        <v>5.5450916930881444</v>
      </c>
      <c r="K137" t="s">
        <v>292</v>
      </c>
      <c r="L137" t="s">
        <v>104</v>
      </c>
      <c r="M137" t="s">
        <v>293</v>
      </c>
    </row>
    <row r="138" spans="1:13" x14ac:dyDescent="0.35">
      <c r="A138" s="10" t="s">
        <v>382</v>
      </c>
      <c r="B138" t="s">
        <v>383</v>
      </c>
      <c r="C138">
        <v>313.39999999999998</v>
      </c>
      <c r="D138">
        <v>293.3</v>
      </c>
      <c r="E138" s="8" t="s">
        <v>473</v>
      </c>
      <c r="F138">
        <v>3432.7</v>
      </c>
      <c r="G138" s="9"/>
      <c r="H138">
        <f t="shared" si="13"/>
        <v>303.35000000000002</v>
      </c>
      <c r="I138">
        <f t="shared" si="14"/>
        <v>1475.2125594488259</v>
      </c>
      <c r="J138" s="4">
        <f t="shared" si="15"/>
        <v>4.8630709063749</v>
      </c>
      <c r="K138" t="s">
        <v>292</v>
      </c>
      <c r="L138" t="s">
        <v>104</v>
      </c>
      <c r="M138" t="s">
        <v>293</v>
      </c>
    </row>
    <row r="139" spans="1:13" x14ac:dyDescent="0.35">
      <c r="A139" s="10" t="s">
        <v>384</v>
      </c>
      <c r="B139" t="s">
        <v>385</v>
      </c>
      <c r="C139">
        <v>299.3</v>
      </c>
      <c r="D139">
        <v>232.6</v>
      </c>
      <c r="E139" s="8" t="s">
        <v>473</v>
      </c>
      <c r="F139">
        <v>4632.3999999999996</v>
      </c>
      <c r="G139" s="9"/>
      <c r="H139">
        <f t="shared" si="13"/>
        <v>265.95</v>
      </c>
      <c r="I139">
        <f t="shared" si="14"/>
        <v>2058.5443762253194</v>
      </c>
      <c r="J139" s="4">
        <f t="shared" si="15"/>
        <v>7.7403435842275599</v>
      </c>
      <c r="K139" t="s">
        <v>292</v>
      </c>
      <c r="L139" t="s">
        <v>104</v>
      </c>
      <c r="M139" t="s">
        <v>293</v>
      </c>
    </row>
    <row r="140" spans="1:13" x14ac:dyDescent="0.35">
      <c r="A140" s="10" t="s">
        <v>386</v>
      </c>
      <c r="B140" t="s">
        <v>387</v>
      </c>
      <c r="C140">
        <v>578.79999999999995</v>
      </c>
      <c r="D140">
        <v>438.4</v>
      </c>
      <c r="E140" s="8" t="s">
        <v>473</v>
      </c>
      <c r="F140">
        <v>4125.8</v>
      </c>
      <c r="G140" s="9"/>
      <c r="H140">
        <f t="shared" si="13"/>
        <v>508.59999999999997</v>
      </c>
      <c r="I140">
        <f t="shared" si="14"/>
        <v>1706.1275164014623</v>
      </c>
      <c r="J140" s="4">
        <f t="shared" si="15"/>
        <v>3.3545566582805004</v>
      </c>
      <c r="K140" t="s">
        <v>292</v>
      </c>
      <c r="L140" t="s">
        <v>104</v>
      </c>
      <c r="M140" t="s">
        <v>293</v>
      </c>
    </row>
    <row r="141" spans="1:13" x14ac:dyDescent="0.35">
      <c r="A141" s="10" t="s">
        <v>388</v>
      </c>
      <c r="B141" t="s">
        <v>389</v>
      </c>
      <c r="C141">
        <v>449.5</v>
      </c>
      <c r="D141">
        <v>422.3</v>
      </c>
      <c r="E141" s="8" t="s">
        <v>473</v>
      </c>
      <c r="F141">
        <v>3957.1</v>
      </c>
      <c r="G141" s="9"/>
      <c r="H141">
        <f t="shared" si="13"/>
        <v>435.9</v>
      </c>
      <c r="I141">
        <f t="shared" si="14"/>
        <v>1659.9467407788184</v>
      </c>
      <c r="J141" s="4">
        <f t="shared" si="15"/>
        <v>3.8080907106648736</v>
      </c>
      <c r="K141" t="s">
        <v>292</v>
      </c>
      <c r="L141" t="s">
        <v>104</v>
      </c>
      <c r="M141" t="s">
        <v>293</v>
      </c>
    </row>
    <row r="142" spans="1:13" x14ac:dyDescent="0.35">
      <c r="A142" s="10" t="s">
        <v>390</v>
      </c>
      <c r="B142" t="s">
        <v>391</v>
      </c>
      <c r="C142">
        <v>344.3</v>
      </c>
      <c r="D142">
        <v>470.9</v>
      </c>
      <c r="E142" s="8" t="s">
        <v>473</v>
      </c>
      <c r="F142">
        <v>2714.7</v>
      </c>
      <c r="G142" s="9"/>
      <c r="H142">
        <f t="shared" si="13"/>
        <v>407.6</v>
      </c>
      <c r="I142">
        <f t="shared" si="14"/>
        <v>1088.8047554798588</v>
      </c>
      <c r="J142" s="4">
        <f t="shared" si="15"/>
        <v>2.6712579869476416</v>
      </c>
      <c r="K142" t="s">
        <v>292</v>
      </c>
      <c r="L142" t="s">
        <v>104</v>
      </c>
      <c r="M142" t="s">
        <v>293</v>
      </c>
    </row>
    <row r="143" spans="1:13" x14ac:dyDescent="0.35">
      <c r="A143" s="10" t="s">
        <v>392</v>
      </c>
      <c r="B143" t="s">
        <v>393</v>
      </c>
      <c r="C143">
        <v>2294.8000000000002</v>
      </c>
      <c r="D143">
        <v>1689.4</v>
      </c>
      <c r="E143" s="8" t="s">
        <v>473</v>
      </c>
      <c r="F143">
        <v>4705.7</v>
      </c>
      <c r="G143" s="9"/>
      <c r="H143">
        <f t="shared" si="13"/>
        <v>1992.1000000000001</v>
      </c>
      <c r="I143">
        <f t="shared" si="14"/>
        <v>1302.8606841186909</v>
      </c>
      <c r="J143" s="4">
        <f t="shared" si="15"/>
        <v>0.65401369615917415</v>
      </c>
      <c r="K143" t="s">
        <v>292</v>
      </c>
      <c r="L143" t="s">
        <v>104</v>
      </c>
      <c r="M143" t="s">
        <v>293</v>
      </c>
    </row>
    <row r="144" spans="1:13" x14ac:dyDescent="0.35">
      <c r="A144" s="10" t="s">
        <v>394</v>
      </c>
      <c r="B144" t="s">
        <v>395</v>
      </c>
      <c r="C144">
        <v>751.6</v>
      </c>
      <c r="D144">
        <v>379.5</v>
      </c>
      <c r="E144" s="8" t="s">
        <v>473</v>
      </c>
      <c r="F144">
        <v>19182.3</v>
      </c>
      <c r="G144" s="9"/>
      <c r="H144">
        <f t="shared" si="13"/>
        <v>565.54999999999995</v>
      </c>
      <c r="I144">
        <f t="shared" si="14"/>
        <v>8777.3347558103051</v>
      </c>
      <c r="J144" s="4">
        <f t="shared" si="15"/>
        <v>15.519997800035904</v>
      </c>
      <c r="K144" t="s">
        <v>292</v>
      </c>
      <c r="L144" t="s">
        <v>104</v>
      </c>
      <c r="M144" t="s">
        <v>293</v>
      </c>
    </row>
    <row r="145" spans="1:13" x14ac:dyDescent="0.35">
      <c r="A145" s="10" t="s">
        <v>396</v>
      </c>
      <c r="B145" t="s">
        <v>397</v>
      </c>
      <c r="C145">
        <v>408.8</v>
      </c>
      <c r="D145">
        <v>365.6</v>
      </c>
      <c r="E145" s="8" t="s">
        <v>473</v>
      </c>
      <c r="F145">
        <v>5458.9</v>
      </c>
      <c r="G145" s="9"/>
      <c r="H145">
        <f t="shared" si="13"/>
        <v>387.20000000000005</v>
      </c>
      <c r="I145">
        <f t="shared" si="14"/>
        <v>2390.8873559598933</v>
      </c>
      <c r="J145" s="4">
        <f t="shared" si="15"/>
        <v>6.1748123862600544</v>
      </c>
      <c r="K145" t="s">
        <v>292</v>
      </c>
      <c r="L145" t="s">
        <v>104</v>
      </c>
      <c r="M145" t="s">
        <v>293</v>
      </c>
    </row>
    <row r="146" spans="1:13" x14ac:dyDescent="0.35">
      <c r="A146" s="10" t="s">
        <v>398</v>
      </c>
      <c r="B146" t="s">
        <v>399</v>
      </c>
      <c r="C146">
        <v>399.8</v>
      </c>
      <c r="D146">
        <v>373.7</v>
      </c>
      <c r="E146" s="8" t="s">
        <v>473</v>
      </c>
      <c r="F146">
        <v>3234.1</v>
      </c>
      <c r="G146" s="9"/>
      <c r="H146">
        <f t="shared" si="13"/>
        <v>386.75</v>
      </c>
      <c r="I146">
        <f t="shared" si="14"/>
        <v>1342.2959542846311</v>
      </c>
      <c r="J146" s="4">
        <f t="shared" si="15"/>
        <v>3.4707070569738359</v>
      </c>
      <c r="K146" t="s">
        <v>292</v>
      </c>
      <c r="L146" t="s">
        <v>104</v>
      </c>
      <c r="M146" t="s">
        <v>293</v>
      </c>
    </row>
    <row r="147" spans="1:13" x14ac:dyDescent="0.35">
      <c r="A147" s="10" t="s">
        <v>400</v>
      </c>
      <c r="B147" t="s">
        <v>401</v>
      </c>
      <c r="C147">
        <v>464</v>
      </c>
      <c r="D147">
        <v>345.9</v>
      </c>
      <c r="E147" s="8" t="s">
        <v>473</v>
      </c>
      <c r="F147">
        <v>3919</v>
      </c>
      <c r="G147" s="9"/>
      <c r="H147">
        <f t="shared" si="13"/>
        <v>404.95</v>
      </c>
      <c r="I147">
        <f t="shared" si="14"/>
        <v>1657.2405518411222</v>
      </c>
      <c r="J147" s="4">
        <f t="shared" si="15"/>
        <v>4.0924572214869048</v>
      </c>
      <c r="K147" t="s">
        <v>292</v>
      </c>
      <c r="L147" t="s">
        <v>104</v>
      </c>
      <c r="M147" t="s">
        <v>293</v>
      </c>
    </row>
    <row r="148" spans="1:13" x14ac:dyDescent="0.35">
      <c r="A148" s="10" t="s">
        <v>402</v>
      </c>
      <c r="B148" t="s">
        <v>403</v>
      </c>
      <c r="C148">
        <v>449.3</v>
      </c>
      <c r="D148">
        <v>351.9</v>
      </c>
      <c r="E148" s="8" t="s">
        <v>473</v>
      </c>
      <c r="F148">
        <v>33337.300000000003</v>
      </c>
      <c r="G148" s="9"/>
      <c r="H148">
        <f t="shared" si="13"/>
        <v>400.6</v>
      </c>
      <c r="I148">
        <f t="shared" si="14"/>
        <v>15526.560196858372</v>
      </c>
      <c r="J148" s="4">
        <f t="shared" si="15"/>
        <v>38.758263097499679</v>
      </c>
      <c r="K148" t="s">
        <v>292</v>
      </c>
      <c r="L148" t="s">
        <v>104</v>
      </c>
      <c r="M148" t="s">
        <v>293</v>
      </c>
    </row>
    <row r="149" spans="1:13" x14ac:dyDescent="0.35">
      <c r="A149" s="10" t="s">
        <v>404</v>
      </c>
      <c r="B149" t="s">
        <v>405</v>
      </c>
      <c r="C149">
        <v>451.9</v>
      </c>
      <c r="D149">
        <v>340.1</v>
      </c>
      <c r="E149" s="8" t="s">
        <v>473</v>
      </c>
      <c r="F149">
        <v>29638.7</v>
      </c>
      <c r="G149" s="9"/>
      <c r="H149">
        <f t="shared" si="13"/>
        <v>396</v>
      </c>
      <c r="I149">
        <f t="shared" si="14"/>
        <v>13785.216539789606</v>
      </c>
      <c r="J149" s="4">
        <f t="shared" si="15"/>
        <v>34.811152878256578</v>
      </c>
      <c r="K149" t="s">
        <v>292</v>
      </c>
      <c r="L149" t="s">
        <v>104</v>
      </c>
      <c r="M149" t="s">
        <v>293</v>
      </c>
    </row>
    <row r="150" spans="1:13" x14ac:dyDescent="0.35">
      <c r="A150" s="10" t="s">
        <v>406</v>
      </c>
      <c r="B150" t="s">
        <v>407</v>
      </c>
      <c r="C150">
        <v>2279.1999999999998</v>
      </c>
      <c r="D150">
        <v>1567.4</v>
      </c>
      <c r="E150" s="8" t="s">
        <v>473</v>
      </c>
      <c r="F150">
        <v>5033.3999999999996</v>
      </c>
      <c r="G150" s="9"/>
      <c r="H150">
        <f t="shared" si="13"/>
        <v>1923.3</v>
      </c>
      <c r="I150">
        <f t="shared" si="14"/>
        <v>1494.6360716464274</v>
      </c>
      <c r="J150" s="4">
        <f t="shared" si="15"/>
        <v>0.77712061126523546</v>
      </c>
      <c r="K150" t="s">
        <v>292</v>
      </c>
      <c r="L150" t="s">
        <v>104</v>
      </c>
      <c r="M150" t="s">
        <v>293</v>
      </c>
    </row>
    <row r="151" spans="1:13" x14ac:dyDescent="0.35">
      <c r="A151" s="10" t="s">
        <v>408</v>
      </c>
      <c r="B151" t="s">
        <v>409</v>
      </c>
      <c r="C151">
        <v>320.2</v>
      </c>
      <c r="D151">
        <v>234.3</v>
      </c>
      <c r="E151" s="8" t="s">
        <v>473</v>
      </c>
      <c r="F151">
        <v>10661.1</v>
      </c>
      <c r="G151" s="9"/>
      <c r="H151">
        <f t="shared" si="13"/>
        <v>277.25</v>
      </c>
      <c r="I151">
        <f t="shared" si="14"/>
        <v>4895.1194499101748</v>
      </c>
      <c r="J151" s="4">
        <f t="shared" si="15"/>
        <v>17.655976374788729</v>
      </c>
      <c r="K151" t="s">
        <v>292</v>
      </c>
      <c r="L151" t="s">
        <v>104</v>
      </c>
      <c r="M151" t="s">
        <v>293</v>
      </c>
    </row>
    <row r="152" spans="1:13" x14ac:dyDescent="0.35">
      <c r="A152" s="10" t="s">
        <v>410</v>
      </c>
      <c r="B152" t="s">
        <v>411</v>
      </c>
      <c r="C152">
        <v>460.9</v>
      </c>
      <c r="D152">
        <v>395.9</v>
      </c>
      <c r="E152" s="8" t="s">
        <v>473</v>
      </c>
      <c r="F152">
        <v>3988.6</v>
      </c>
      <c r="G152" s="9"/>
      <c r="H152">
        <f t="shared" si="13"/>
        <v>428.4</v>
      </c>
      <c r="I152">
        <f t="shared" si="14"/>
        <v>1678.5041482092188</v>
      </c>
      <c r="J152" s="4">
        <f t="shared" si="15"/>
        <v>3.9180769099188115</v>
      </c>
      <c r="K152" t="s">
        <v>292</v>
      </c>
      <c r="L152" t="s">
        <v>104</v>
      </c>
      <c r="M152" t="s">
        <v>293</v>
      </c>
    </row>
    <row r="153" spans="1:13" x14ac:dyDescent="0.35">
      <c r="A153" s="10" t="s">
        <v>412</v>
      </c>
      <c r="B153" t="s">
        <v>413</v>
      </c>
      <c r="C153">
        <v>509.6</v>
      </c>
      <c r="D153">
        <v>459.1</v>
      </c>
      <c r="E153" s="8" t="s">
        <v>473</v>
      </c>
      <c r="F153">
        <v>3450.2</v>
      </c>
      <c r="G153" s="9"/>
      <c r="H153">
        <f t="shared" si="13"/>
        <v>484.35</v>
      </c>
      <c r="I153">
        <f t="shared" si="14"/>
        <v>1398.2670949746653</v>
      </c>
      <c r="J153" s="4">
        <f t="shared" si="15"/>
        <v>2.8868939712494379</v>
      </c>
      <c r="K153" t="s">
        <v>414</v>
      </c>
      <c r="L153" t="s">
        <v>104</v>
      </c>
      <c r="M153" t="s">
        <v>293</v>
      </c>
    </row>
    <row r="154" spans="1:13" x14ac:dyDescent="0.35">
      <c r="A154" s="10" t="s">
        <v>415</v>
      </c>
      <c r="B154" t="s">
        <v>416</v>
      </c>
      <c r="C154">
        <v>3259.4</v>
      </c>
      <c r="D154">
        <v>3886.7</v>
      </c>
      <c r="E154" s="8" t="s">
        <v>473</v>
      </c>
      <c r="F154">
        <v>3029.1</v>
      </c>
      <c r="G154" s="9"/>
      <c r="H154">
        <f t="shared" si="13"/>
        <v>3573.05</v>
      </c>
      <c r="I154">
        <f t="shared" si="14"/>
        <v>362.40265206289627</v>
      </c>
      <c r="J154" s="4">
        <f t="shared" si="15"/>
        <v>0.10142669485814536</v>
      </c>
      <c r="K154" t="s">
        <v>414</v>
      </c>
      <c r="L154" t="s">
        <v>104</v>
      </c>
      <c r="M154" t="s">
        <v>293</v>
      </c>
    </row>
    <row r="155" spans="1:13" x14ac:dyDescent="0.35">
      <c r="A155" s="10" t="s">
        <v>417</v>
      </c>
      <c r="B155" t="s">
        <v>418</v>
      </c>
      <c r="C155">
        <v>2987.6</v>
      </c>
      <c r="D155">
        <v>2865.1</v>
      </c>
      <c r="E155" s="8" t="s">
        <v>473</v>
      </c>
      <c r="F155">
        <v>4785.3999999999996</v>
      </c>
      <c r="G155" s="9"/>
      <c r="H155">
        <f t="shared" si="13"/>
        <v>2926.35</v>
      </c>
      <c r="I155">
        <f t="shared" si="14"/>
        <v>877.79035588737804</v>
      </c>
      <c r="J155" s="4">
        <f t="shared" si="15"/>
        <v>0.29996082351303777</v>
      </c>
      <c r="K155" t="s">
        <v>414</v>
      </c>
      <c r="L155" t="s">
        <v>104</v>
      </c>
      <c r="M155" t="s">
        <v>293</v>
      </c>
    </row>
    <row r="156" spans="1:13" x14ac:dyDescent="0.35">
      <c r="A156" s="10" t="s">
        <v>419</v>
      </c>
      <c r="B156" t="s">
        <v>420</v>
      </c>
      <c r="C156">
        <v>381.7</v>
      </c>
      <c r="D156">
        <v>469.3</v>
      </c>
      <c r="E156" s="8" t="s">
        <v>473</v>
      </c>
      <c r="F156">
        <v>6469</v>
      </c>
      <c r="G156" s="9"/>
      <c r="H156">
        <f t="shared" si="13"/>
        <v>425.5</v>
      </c>
      <c r="I156">
        <f t="shared" si="14"/>
        <v>2849.1576755244701</v>
      </c>
      <c r="J156" s="4">
        <f t="shared" si="15"/>
        <v>6.6960227391879439</v>
      </c>
      <c r="K156" t="s">
        <v>414</v>
      </c>
      <c r="L156" t="s">
        <v>104</v>
      </c>
      <c r="M156" t="s">
        <v>293</v>
      </c>
    </row>
    <row r="157" spans="1:13" x14ac:dyDescent="0.35">
      <c r="A157" s="10" t="s">
        <v>421</v>
      </c>
      <c r="B157" t="s">
        <v>422</v>
      </c>
      <c r="C157">
        <v>1162.0999999999999</v>
      </c>
      <c r="D157">
        <v>1240.3</v>
      </c>
      <c r="E157" s="8" t="s">
        <v>473</v>
      </c>
      <c r="F157">
        <v>3432</v>
      </c>
      <c r="G157" s="9"/>
      <c r="H157">
        <f t="shared" ref="H157:H180" si="16">AVERAGE(C157:E157)</f>
        <v>1201.1999999999998</v>
      </c>
      <c r="I157">
        <f t="shared" si="14"/>
        <v>1052.0936872097782</v>
      </c>
      <c r="J157" s="4">
        <f t="shared" si="15"/>
        <v>0.87586887047101092</v>
      </c>
      <c r="K157" t="s">
        <v>414</v>
      </c>
      <c r="L157" t="s">
        <v>104</v>
      </c>
      <c r="M157" t="s">
        <v>293</v>
      </c>
    </row>
    <row r="158" spans="1:13" x14ac:dyDescent="0.35">
      <c r="A158" s="10" t="s">
        <v>423</v>
      </c>
      <c r="B158" t="s">
        <v>424</v>
      </c>
      <c r="C158">
        <v>358.1</v>
      </c>
      <c r="D158">
        <v>286.2</v>
      </c>
      <c r="E158" s="8" t="s">
        <v>473</v>
      </c>
      <c r="F158">
        <v>2731.3</v>
      </c>
      <c r="G158" s="9"/>
      <c r="H158">
        <f t="shared" si="16"/>
        <v>322.14999999999998</v>
      </c>
      <c r="I158">
        <f t="shared" si="14"/>
        <v>1136.0634694710795</v>
      </c>
      <c r="J158" s="4">
        <f t="shared" si="15"/>
        <v>3.5265046390534831</v>
      </c>
      <c r="K158" t="s">
        <v>414</v>
      </c>
      <c r="L158" t="s">
        <v>104</v>
      </c>
      <c r="M158" t="s">
        <v>293</v>
      </c>
    </row>
    <row r="159" spans="1:13" x14ac:dyDescent="0.35">
      <c r="A159" s="10" t="s">
        <v>425</v>
      </c>
      <c r="B159" t="s">
        <v>426</v>
      </c>
      <c r="C159">
        <v>478.6</v>
      </c>
      <c r="D159">
        <v>245.4</v>
      </c>
      <c r="E159" s="8" t="s">
        <v>473</v>
      </c>
      <c r="F159">
        <v>5602.4</v>
      </c>
      <c r="G159" s="9"/>
      <c r="H159">
        <f t="shared" si="16"/>
        <v>362</v>
      </c>
      <c r="I159">
        <f t="shared" si="14"/>
        <v>2472.1820698861693</v>
      </c>
      <c r="J159" s="4">
        <f t="shared" si="15"/>
        <v>6.8292322372546117</v>
      </c>
      <c r="K159" t="s">
        <v>414</v>
      </c>
      <c r="L159" t="s">
        <v>104</v>
      </c>
      <c r="M159" t="s">
        <v>293</v>
      </c>
    </row>
    <row r="160" spans="1:13" x14ac:dyDescent="0.35">
      <c r="A160" s="10" t="s">
        <v>427</v>
      </c>
      <c r="B160" t="s">
        <v>428</v>
      </c>
      <c r="C160">
        <v>547.1</v>
      </c>
      <c r="D160">
        <v>298.8</v>
      </c>
      <c r="E160" s="8" t="s">
        <v>473</v>
      </c>
      <c r="F160">
        <v>31909.4</v>
      </c>
      <c r="G160" s="9"/>
      <c r="H160">
        <f t="shared" si="16"/>
        <v>422.95000000000005</v>
      </c>
      <c r="I160">
        <f t="shared" si="14"/>
        <v>14843.201011986002</v>
      </c>
      <c r="J160" s="4">
        <f t="shared" si="15"/>
        <v>35.094458002094811</v>
      </c>
      <c r="K160" t="s">
        <v>414</v>
      </c>
      <c r="L160" t="s">
        <v>104</v>
      </c>
      <c r="M160" t="s">
        <v>293</v>
      </c>
    </row>
    <row r="161" spans="1:13" x14ac:dyDescent="0.35">
      <c r="A161" s="10" t="s">
        <v>429</v>
      </c>
      <c r="B161" t="s">
        <v>430</v>
      </c>
      <c r="C161">
        <v>420</v>
      </c>
      <c r="D161">
        <v>300.60000000000002</v>
      </c>
      <c r="E161" s="8" t="s">
        <v>473</v>
      </c>
      <c r="F161">
        <v>4537.3</v>
      </c>
      <c r="G161" s="9"/>
      <c r="H161">
        <f t="shared" si="16"/>
        <v>360.3</v>
      </c>
      <c r="I161">
        <f t="shared" si="14"/>
        <v>1969.6599407568356</v>
      </c>
      <c r="J161" s="4">
        <f t="shared" si="15"/>
        <v>5.4667220115371506</v>
      </c>
      <c r="K161" t="s">
        <v>414</v>
      </c>
      <c r="L161" t="s">
        <v>104</v>
      </c>
      <c r="M161" t="s">
        <v>293</v>
      </c>
    </row>
    <row r="162" spans="1:13" x14ac:dyDescent="0.35">
      <c r="A162" s="10" t="s">
        <v>431</v>
      </c>
      <c r="B162" t="s">
        <v>432</v>
      </c>
      <c r="C162">
        <v>633.9</v>
      </c>
      <c r="D162">
        <v>505.3</v>
      </c>
      <c r="E162" s="8" t="s">
        <v>473</v>
      </c>
      <c r="F162">
        <v>5131.7</v>
      </c>
      <c r="G162" s="9"/>
      <c r="H162">
        <f t="shared" si="16"/>
        <v>569.6</v>
      </c>
      <c r="I162">
        <f t="shared" si="14"/>
        <v>2151.2352978385852</v>
      </c>
      <c r="J162" s="4">
        <f t="shared" si="15"/>
        <v>3.7767473627784147</v>
      </c>
      <c r="K162" t="s">
        <v>414</v>
      </c>
      <c r="L162" t="s">
        <v>104</v>
      </c>
      <c r="M162" t="s">
        <v>293</v>
      </c>
    </row>
    <row r="163" spans="1:13" x14ac:dyDescent="0.35">
      <c r="A163" s="10" t="s">
        <v>433</v>
      </c>
      <c r="B163" t="s">
        <v>434</v>
      </c>
      <c r="C163">
        <v>371.8</v>
      </c>
      <c r="D163">
        <v>254.8</v>
      </c>
      <c r="E163" s="8" t="s">
        <v>473</v>
      </c>
      <c r="F163">
        <v>4419.1000000000004</v>
      </c>
      <c r="G163" s="9"/>
      <c r="H163">
        <f t="shared" si="16"/>
        <v>313.3</v>
      </c>
      <c r="I163">
        <f t="shared" ref="I163:I180" si="17">_xlfn.STDEV.P(C163:G163)</f>
        <v>1936.0819765702072</v>
      </c>
      <c r="J163" s="4">
        <f t="shared" ref="J163:J180" si="18">I163/H163</f>
        <v>6.1796424403772967</v>
      </c>
      <c r="K163" t="s">
        <v>414</v>
      </c>
      <c r="L163" t="s">
        <v>104</v>
      </c>
      <c r="M163" t="s">
        <v>293</v>
      </c>
    </row>
    <row r="164" spans="1:13" x14ac:dyDescent="0.35">
      <c r="A164" s="10" t="s">
        <v>435</v>
      </c>
      <c r="B164" t="s">
        <v>436</v>
      </c>
      <c r="C164">
        <v>485.6</v>
      </c>
      <c r="D164">
        <v>422.3</v>
      </c>
      <c r="E164" s="8" t="s">
        <v>473</v>
      </c>
      <c r="F164">
        <v>4601.3999999999996</v>
      </c>
      <c r="G164" s="9"/>
      <c r="H164">
        <f t="shared" si="16"/>
        <v>453.95000000000005</v>
      </c>
      <c r="I164">
        <f t="shared" si="17"/>
        <v>1955.2974579047782</v>
      </c>
      <c r="J164" s="4">
        <f t="shared" si="18"/>
        <v>4.3072969664165175</v>
      </c>
      <c r="K164" t="s">
        <v>414</v>
      </c>
      <c r="L164" t="s">
        <v>104</v>
      </c>
      <c r="M164" t="s">
        <v>293</v>
      </c>
    </row>
    <row r="165" spans="1:13" x14ac:dyDescent="0.35">
      <c r="A165" s="10" t="s">
        <v>437</v>
      </c>
      <c r="B165" t="s">
        <v>438</v>
      </c>
      <c r="C165">
        <v>772</v>
      </c>
      <c r="D165">
        <v>565.9</v>
      </c>
      <c r="E165" s="8" t="s">
        <v>473</v>
      </c>
      <c r="F165">
        <v>27276.7</v>
      </c>
      <c r="G165" s="9"/>
      <c r="H165">
        <f t="shared" si="16"/>
        <v>668.95</v>
      </c>
      <c r="I165">
        <f t="shared" si="17"/>
        <v>12543.295845191564</v>
      </c>
      <c r="J165" s="4">
        <f t="shared" si="18"/>
        <v>18.750722543077305</v>
      </c>
      <c r="K165" t="s">
        <v>414</v>
      </c>
      <c r="L165" t="s">
        <v>104</v>
      </c>
      <c r="M165" t="s">
        <v>293</v>
      </c>
    </row>
    <row r="166" spans="1:13" x14ac:dyDescent="0.35">
      <c r="A166" s="10" t="s">
        <v>439</v>
      </c>
      <c r="B166" t="s">
        <v>440</v>
      </c>
      <c r="C166">
        <v>3417.6</v>
      </c>
      <c r="D166">
        <v>2535</v>
      </c>
      <c r="E166" s="8" t="s">
        <v>473</v>
      </c>
      <c r="F166">
        <v>3010.3</v>
      </c>
      <c r="G166" s="9"/>
      <c r="H166">
        <f t="shared" si="16"/>
        <v>2976.3</v>
      </c>
      <c r="I166">
        <f t="shared" si="17"/>
        <v>360.67623832030756</v>
      </c>
      <c r="J166" s="4">
        <f t="shared" si="18"/>
        <v>0.12118275655018229</v>
      </c>
      <c r="K166" t="s">
        <v>414</v>
      </c>
      <c r="L166" t="s">
        <v>104</v>
      </c>
      <c r="M166" t="s">
        <v>293</v>
      </c>
    </row>
    <row r="167" spans="1:13" x14ac:dyDescent="0.35">
      <c r="A167" s="10" t="s">
        <v>441</v>
      </c>
      <c r="B167" t="s">
        <v>442</v>
      </c>
      <c r="C167">
        <v>373.2</v>
      </c>
      <c r="D167">
        <v>372.7</v>
      </c>
      <c r="E167" s="8" t="s">
        <v>473</v>
      </c>
      <c r="F167">
        <v>15546.4</v>
      </c>
      <c r="G167" s="9"/>
      <c r="H167">
        <f t="shared" si="16"/>
        <v>372.95</v>
      </c>
      <c r="I167">
        <f t="shared" si="17"/>
        <v>7152.8329289092781</v>
      </c>
      <c r="J167" s="4">
        <f t="shared" si="18"/>
        <v>19.179066708430831</v>
      </c>
      <c r="K167" t="s">
        <v>414</v>
      </c>
      <c r="L167" t="s">
        <v>104</v>
      </c>
      <c r="M167" t="s">
        <v>293</v>
      </c>
    </row>
    <row r="168" spans="1:13" x14ac:dyDescent="0.35">
      <c r="A168" s="10" t="s">
        <v>443</v>
      </c>
      <c r="B168" t="s">
        <v>444</v>
      </c>
      <c r="C168">
        <v>373.8</v>
      </c>
      <c r="D168">
        <v>363.3</v>
      </c>
      <c r="E168" s="8" t="s">
        <v>473</v>
      </c>
      <c r="F168">
        <v>3028.3</v>
      </c>
      <c r="G168" s="9"/>
      <c r="H168">
        <f t="shared" si="16"/>
        <v>368.55</v>
      </c>
      <c r="I168">
        <f t="shared" si="17"/>
        <v>1253.8255017700387</v>
      </c>
      <c r="J168" s="4">
        <f t="shared" si="18"/>
        <v>3.4020499301859686</v>
      </c>
      <c r="K168" t="s">
        <v>414</v>
      </c>
      <c r="L168" t="s">
        <v>104</v>
      </c>
      <c r="M168" t="s">
        <v>293</v>
      </c>
    </row>
    <row r="169" spans="1:13" x14ac:dyDescent="0.35">
      <c r="A169" s="10" t="s">
        <v>445</v>
      </c>
      <c r="B169" t="s">
        <v>446</v>
      </c>
      <c r="C169">
        <v>415.3</v>
      </c>
      <c r="D169">
        <v>301.7</v>
      </c>
      <c r="E169" s="8" t="s">
        <v>473</v>
      </c>
      <c r="F169">
        <v>8497.9</v>
      </c>
      <c r="G169" s="9"/>
      <c r="H169">
        <f t="shared" si="16"/>
        <v>358.5</v>
      </c>
      <c r="I169">
        <f t="shared" si="17"/>
        <v>3837.2302244660223</v>
      </c>
      <c r="J169" s="4">
        <f t="shared" si="18"/>
        <v>10.703571058482629</v>
      </c>
      <c r="K169" t="s">
        <v>414</v>
      </c>
      <c r="L169" t="s">
        <v>104</v>
      </c>
      <c r="M169" t="s">
        <v>293</v>
      </c>
    </row>
    <row r="170" spans="1:13" x14ac:dyDescent="0.35">
      <c r="A170" s="10" t="s">
        <v>447</v>
      </c>
      <c r="B170" t="s">
        <v>448</v>
      </c>
      <c r="C170">
        <v>322.5</v>
      </c>
      <c r="D170">
        <v>315</v>
      </c>
      <c r="E170" s="8" t="s">
        <v>473</v>
      </c>
      <c r="F170">
        <v>3149.7</v>
      </c>
      <c r="G170" s="9"/>
      <c r="H170">
        <f t="shared" si="16"/>
        <v>318.75</v>
      </c>
      <c r="I170">
        <f t="shared" si="17"/>
        <v>1334.5261406207073</v>
      </c>
      <c r="J170" s="4">
        <f t="shared" si="18"/>
        <v>4.1867486764571211</v>
      </c>
      <c r="K170" t="s">
        <v>414</v>
      </c>
      <c r="L170" t="s">
        <v>104</v>
      </c>
      <c r="M170" t="s">
        <v>293</v>
      </c>
    </row>
    <row r="171" spans="1:13" x14ac:dyDescent="0.35">
      <c r="A171" s="10" t="s">
        <v>449</v>
      </c>
      <c r="B171" t="s">
        <v>450</v>
      </c>
      <c r="C171">
        <v>3448.8</v>
      </c>
      <c r="D171">
        <v>2413</v>
      </c>
      <c r="E171" s="8" t="s">
        <v>473</v>
      </c>
      <c r="F171">
        <v>3549.2</v>
      </c>
      <c r="G171" s="9"/>
      <c r="H171">
        <f t="shared" si="16"/>
        <v>2930.9</v>
      </c>
      <c r="I171">
        <f t="shared" si="17"/>
        <v>513.58351479254679</v>
      </c>
      <c r="J171" s="4">
        <f t="shared" si="18"/>
        <v>0.17523065092379364</v>
      </c>
      <c r="K171" t="s">
        <v>414</v>
      </c>
      <c r="L171" t="s">
        <v>104</v>
      </c>
      <c r="M171" t="s">
        <v>293</v>
      </c>
    </row>
    <row r="172" spans="1:13" x14ac:dyDescent="0.35">
      <c r="A172" s="10" t="s">
        <v>451</v>
      </c>
      <c r="B172" t="s">
        <v>452</v>
      </c>
      <c r="C172">
        <v>429.9</v>
      </c>
      <c r="D172">
        <v>303</v>
      </c>
      <c r="E172" s="8" t="s">
        <v>473</v>
      </c>
      <c r="F172">
        <v>3683.6</v>
      </c>
      <c r="G172" s="9"/>
      <c r="H172">
        <f t="shared" si="16"/>
        <v>366.45</v>
      </c>
      <c r="I172">
        <f t="shared" si="17"/>
        <v>1564.5774601753944</v>
      </c>
      <c r="J172" s="4">
        <f t="shared" si="18"/>
        <v>4.2695523541421601</v>
      </c>
      <c r="K172" t="s">
        <v>414</v>
      </c>
      <c r="L172" t="s">
        <v>104</v>
      </c>
      <c r="M172" t="s">
        <v>293</v>
      </c>
    </row>
    <row r="173" spans="1:13" x14ac:dyDescent="0.35">
      <c r="A173" s="10" t="s">
        <v>453</v>
      </c>
      <c r="B173" t="s">
        <v>454</v>
      </c>
      <c r="C173">
        <v>1383.6</v>
      </c>
      <c r="D173">
        <v>1107.5999999999999</v>
      </c>
      <c r="E173" s="8" t="s">
        <v>473</v>
      </c>
      <c r="F173">
        <v>5759.2</v>
      </c>
      <c r="G173" s="9"/>
      <c r="H173">
        <f t="shared" si="16"/>
        <v>1245.5999999999999</v>
      </c>
      <c r="I173">
        <f t="shared" si="17"/>
        <v>2130.7128155202481</v>
      </c>
      <c r="J173" s="4">
        <f t="shared" si="18"/>
        <v>1.7105915346180542</v>
      </c>
      <c r="K173" t="s">
        <v>414</v>
      </c>
      <c r="L173" t="s">
        <v>104</v>
      </c>
      <c r="M173" t="s">
        <v>293</v>
      </c>
    </row>
    <row r="174" spans="1:13" x14ac:dyDescent="0.35">
      <c r="A174" s="10" t="s">
        <v>455</v>
      </c>
      <c r="B174" t="s">
        <v>456</v>
      </c>
      <c r="C174">
        <v>381.5</v>
      </c>
      <c r="D174">
        <v>240.8</v>
      </c>
      <c r="E174" s="8" t="s">
        <v>473</v>
      </c>
      <c r="F174">
        <v>4872.3999999999996</v>
      </c>
      <c r="G174" s="9"/>
      <c r="H174">
        <f t="shared" si="16"/>
        <v>311.14999999999998</v>
      </c>
      <c r="I174">
        <f t="shared" si="17"/>
        <v>2150.9609702538896</v>
      </c>
      <c r="J174" s="4">
        <f t="shared" si="18"/>
        <v>6.9129390012980547</v>
      </c>
      <c r="K174" t="s">
        <v>414</v>
      </c>
      <c r="L174" t="s">
        <v>104</v>
      </c>
      <c r="M174" t="s">
        <v>293</v>
      </c>
    </row>
    <row r="175" spans="1:13" x14ac:dyDescent="0.35">
      <c r="A175" s="10" t="s">
        <v>457</v>
      </c>
      <c r="B175" t="s">
        <v>458</v>
      </c>
      <c r="C175">
        <v>690.4</v>
      </c>
      <c r="D175">
        <v>547.1</v>
      </c>
      <c r="E175" s="8" t="s">
        <v>473</v>
      </c>
      <c r="F175">
        <v>331.2</v>
      </c>
      <c r="G175" s="9"/>
      <c r="H175">
        <f t="shared" si="16"/>
        <v>618.75</v>
      </c>
      <c r="I175">
        <f t="shared" si="17"/>
        <v>147.63782261557066</v>
      </c>
      <c r="J175" s="4">
        <f t="shared" si="18"/>
        <v>0.23860658200496268</v>
      </c>
      <c r="K175" t="s">
        <v>414</v>
      </c>
      <c r="L175" t="s">
        <v>104</v>
      </c>
      <c r="M175" t="s">
        <v>293</v>
      </c>
    </row>
    <row r="176" spans="1:13" x14ac:dyDescent="0.35">
      <c r="A176" s="10" t="s">
        <v>459</v>
      </c>
      <c r="B176" t="s">
        <v>460</v>
      </c>
      <c r="C176">
        <v>485.1</v>
      </c>
      <c r="D176">
        <v>371.5</v>
      </c>
      <c r="E176" s="8" t="s">
        <v>473</v>
      </c>
      <c r="F176">
        <v>184.7</v>
      </c>
      <c r="G176" s="9"/>
      <c r="H176">
        <f t="shared" si="16"/>
        <v>428.3</v>
      </c>
      <c r="I176">
        <f t="shared" si="17"/>
        <v>123.84549514078682</v>
      </c>
      <c r="J176" s="4">
        <f t="shared" si="18"/>
        <v>0.28915595409943223</v>
      </c>
      <c r="K176" t="s">
        <v>414</v>
      </c>
      <c r="L176" t="s">
        <v>104</v>
      </c>
      <c r="M176" t="s">
        <v>293</v>
      </c>
    </row>
    <row r="177" spans="1:13" x14ac:dyDescent="0.35">
      <c r="A177" s="10" t="s">
        <v>461</v>
      </c>
      <c r="B177" t="s">
        <v>462</v>
      </c>
      <c r="C177">
        <v>615.20000000000005</v>
      </c>
      <c r="D177">
        <v>414.2</v>
      </c>
      <c r="E177" s="8" t="s">
        <v>473</v>
      </c>
      <c r="F177">
        <v>238.9</v>
      </c>
      <c r="G177" s="9"/>
      <c r="H177">
        <f t="shared" si="16"/>
        <v>514.70000000000005</v>
      </c>
      <c r="I177">
        <f t="shared" si="17"/>
        <v>153.74321303900055</v>
      </c>
      <c r="J177" s="4">
        <f t="shared" si="18"/>
        <v>0.29870451338449688</v>
      </c>
      <c r="K177" t="s">
        <v>414</v>
      </c>
      <c r="L177" t="s">
        <v>104</v>
      </c>
      <c r="M177" t="s">
        <v>293</v>
      </c>
    </row>
    <row r="178" spans="1:13" x14ac:dyDescent="0.35">
      <c r="A178" s="10" t="s">
        <v>463</v>
      </c>
      <c r="B178" t="s">
        <v>464</v>
      </c>
      <c r="C178">
        <v>297.10000000000002</v>
      </c>
      <c r="D178">
        <v>325.5</v>
      </c>
      <c r="E178" s="8" t="s">
        <v>473</v>
      </c>
      <c r="F178">
        <v>193.7</v>
      </c>
      <c r="G178" s="9"/>
      <c r="H178">
        <f t="shared" si="16"/>
        <v>311.3</v>
      </c>
      <c r="I178">
        <f t="shared" si="17"/>
        <v>56.636619484805749</v>
      </c>
      <c r="J178" s="4">
        <f t="shared" si="18"/>
        <v>0.18193581588437438</v>
      </c>
      <c r="K178" t="s">
        <v>414</v>
      </c>
      <c r="L178" t="s">
        <v>104</v>
      </c>
      <c r="M178" t="s">
        <v>293</v>
      </c>
    </row>
    <row r="179" spans="1:13" x14ac:dyDescent="0.35">
      <c r="A179" s="10" t="s">
        <v>465</v>
      </c>
      <c r="B179" t="s">
        <v>466</v>
      </c>
      <c r="C179">
        <v>413.1</v>
      </c>
      <c r="D179">
        <v>280.89999999999998</v>
      </c>
      <c r="E179" s="8" t="s">
        <v>473</v>
      </c>
      <c r="F179">
        <v>193.4</v>
      </c>
      <c r="G179" s="9"/>
      <c r="H179">
        <f t="shared" si="16"/>
        <v>347</v>
      </c>
      <c r="I179">
        <f t="shared" si="17"/>
        <v>90.308840467955619</v>
      </c>
      <c r="J179" s="4">
        <f t="shared" si="18"/>
        <v>0.26025602440333029</v>
      </c>
      <c r="K179" t="s">
        <v>414</v>
      </c>
      <c r="L179" t="s">
        <v>104</v>
      </c>
      <c r="M179" t="s">
        <v>293</v>
      </c>
    </row>
    <row r="180" spans="1:13" x14ac:dyDescent="0.35">
      <c r="A180" s="10" t="s">
        <v>467</v>
      </c>
      <c r="B180" t="s">
        <v>468</v>
      </c>
      <c r="C180">
        <v>268.60000000000002</v>
      </c>
      <c r="D180">
        <v>293.39999999999998</v>
      </c>
      <c r="E180" s="8" t="s">
        <v>473</v>
      </c>
      <c r="F180">
        <v>200</v>
      </c>
      <c r="G180" s="9"/>
      <c r="H180">
        <f t="shared" si="16"/>
        <v>281</v>
      </c>
      <c r="I180">
        <f t="shared" si="17"/>
        <v>39.503248811542825</v>
      </c>
      <c r="J180" s="4">
        <f t="shared" si="18"/>
        <v>0.14058095662470757</v>
      </c>
      <c r="K180" t="s">
        <v>414</v>
      </c>
      <c r="L180" t="s">
        <v>104</v>
      </c>
      <c r="M180" t="s">
        <v>293</v>
      </c>
    </row>
    <row r="181" spans="1:13" x14ac:dyDescent="0.35">
      <c r="F181">
        <v>201.6</v>
      </c>
    </row>
    <row r="182" spans="1:13" x14ac:dyDescent="0.35">
      <c r="F182">
        <v>3450.9</v>
      </c>
    </row>
    <row r="183" spans="1:13" x14ac:dyDescent="0.35">
      <c r="F183">
        <v>4736.5</v>
      </c>
    </row>
    <row r="184" spans="1:13" x14ac:dyDescent="0.35">
      <c r="F184">
        <v>4272.5</v>
      </c>
    </row>
    <row r="185" spans="1:13" x14ac:dyDescent="0.35">
      <c r="F185">
        <v>22529.9</v>
      </c>
    </row>
    <row r="186" spans="1:13" x14ac:dyDescent="0.35">
      <c r="F186">
        <v>4821.6000000000004</v>
      </c>
    </row>
  </sheetData>
  <mergeCells count="1">
    <mergeCell ref="C1:M1"/>
  </mergeCells>
  <conditionalFormatting sqref="L2:L180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F4FA9-086E-4E1B-AA47-C0316DCC55D5}">
  <dimension ref="A1:T91"/>
  <sheetViews>
    <sheetView workbookViewId="0">
      <selection activeCell="P10" sqref="P10:T10"/>
    </sheetView>
  </sheetViews>
  <sheetFormatPr defaultRowHeight="14.5" x14ac:dyDescent="0.35"/>
  <cols>
    <col min="3" max="3" width="14" customWidth="1"/>
    <col min="5" max="5" width="26.1796875" customWidth="1"/>
  </cols>
  <sheetData>
    <row r="1" spans="1:20" x14ac:dyDescent="0.35">
      <c r="A1" s="13" t="s">
        <v>469</v>
      </c>
      <c r="B1" s="13"/>
      <c r="C1" s="13"/>
      <c r="E1" s="13" t="s">
        <v>470</v>
      </c>
      <c r="F1" s="13"/>
      <c r="G1" s="13"/>
      <c r="H1" s="13"/>
      <c r="J1" t="s">
        <v>474</v>
      </c>
    </row>
    <row r="2" spans="1:20" x14ac:dyDescent="0.35">
      <c r="A2">
        <v>4451.3999999999996</v>
      </c>
      <c r="B2">
        <v>20.100000000000001</v>
      </c>
      <c r="C2" t="s">
        <v>106</v>
      </c>
      <c r="E2" t="s">
        <v>291</v>
      </c>
      <c r="F2" s="8">
        <v>30.780531602136701</v>
      </c>
      <c r="G2" s="8">
        <v>30.442682089978501</v>
      </c>
      <c r="H2" s="9">
        <v>30.096817956472499</v>
      </c>
      <c r="J2" s="11" t="s">
        <v>1</v>
      </c>
      <c r="K2" s="11" t="s">
        <v>2</v>
      </c>
      <c r="L2" s="11" t="s">
        <v>3</v>
      </c>
      <c r="M2" s="11" t="s">
        <v>97</v>
      </c>
      <c r="N2" s="11" t="s">
        <v>98</v>
      </c>
    </row>
    <row r="3" spans="1:20" x14ac:dyDescent="0.35">
      <c r="A3">
        <v>3804.5</v>
      </c>
      <c r="B3">
        <v>47.3</v>
      </c>
      <c r="C3" t="s">
        <v>109</v>
      </c>
      <c r="E3" t="s">
        <v>295</v>
      </c>
      <c r="F3" s="8">
        <v>209.26870748299299</v>
      </c>
      <c r="G3" s="8">
        <v>174.81481481481501</v>
      </c>
      <c r="H3" s="9">
        <v>161.48148148148101</v>
      </c>
      <c r="J3">
        <v>2594.6197361876107</v>
      </c>
      <c r="K3">
        <v>1415.3256144289478</v>
      </c>
      <c r="L3">
        <v>2702.5101359648252</v>
      </c>
      <c r="M3">
        <v>1465.740298182893</v>
      </c>
      <c r="N3">
        <v>1407.9034081273217</v>
      </c>
      <c r="P3">
        <f>J3/MIN($J3:$N3)</f>
        <v>1.8428961256928573</v>
      </c>
      <c r="Q3">
        <f t="shared" ref="Q3:T3" si="0">K3/MIN($J3:$N3)</f>
        <v>1.0052718149972366</v>
      </c>
      <c r="R3">
        <f t="shared" si="0"/>
        <v>1.9195280871998768</v>
      </c>
      <c r="S3">
        <f t="shared" si="0"/>
        <v>1.0410801548754691</v>
      </c>
      <c r="T3">
        <f t="shared" si="0"/>
        <v>1</v>
      </c>
    </row>
    <row r="4" spans="1:20" x14ac:dyDescent="0.35">
      <c r="A4">
        <v>1269</v>
      </c>
      <c r="B4">
        <v>34.1</v>
      </c>
      <c r="C4" t="s">
        <v>111</v>
      </c>
      <c r="E4" t="s">
        <v>297</v>
      </c>
      <c r="F4" s="8">
        <v>23.8595502635998</v>
      </c>
      <c r="G4" s="8">
        <v>19.575993437325501</v>
      </c>
      <c r="H4" s="9">
        <v>21.345062274719201</v>
      </c>
      <c r="J4">
        <v>1691.7414630797125</v>
      </c>
      <c r="K4">
        <v>882.58311973163018</v>
      </c>
      <c r="L4">
        <v>2040.3068355930181</v>
      </c>
      <c r="M4">
        <v>991.57674593186789</v>
      </c>
      <c r="N4">
        <v>1143.1838529433569</v>
      </c>
      <c r="P4">
        <f t="shared" ref="P4:P67" si="1">J4/MIN($J4:$N4)</f>
        <v>1.9168069559206227</v>
      </c>
      <c r="Q4">
        <f t="shared" ref="Q4:Q67" si="2">K4/MIN($J4:$N4)</f>
        <v>1</v>
      </c>
      <c r="R4">
        <f t="shared" ref="R4:R67" si="3">L4/MIN($J4:$N4)</f>
        <v>2.3117446844138834</v>
      </c>
      <c r="S4">
        <f t="shared" ref="S4:S67" si="4">M4/MIN($J4:$N4)</f>
        <v>1.1234938939613752</v>
      </c>
      <c r="T4">
        <f t="shared" ref="T4:T67" si="5">N4/MIN($J4:$N4)</f>
        <v>1.2952704707189147</v>
      </c>
    </row>
    <row r="5" spans="1:20" x14ac:dyDescent="0.35">
      <c r="A5">
        <v>4381.2</v>
      </c>
      <c r="B5">
        <v>23.5</v>
      </c>
      <c r="C5" t="s">
        <v>113</v>
      </c>
      <c r="E5" t="s">
        <v>299</v>
      </c>
      <c r="F5" s="8">
        <v>21.166861144558101</v>
      </c>
      <c r="G5" s="8">
        <v>20.056633706237601</v>
      </c>
      <c r="H5" s="9">
        <v>19.519235156703299</v>
      </c>
      <c r="J5">
        <v>889.12571863260428</v>
      </c>
      <c r="K5">
        <v>642.24746461171139</v>
      </c>
      <c r="L5">
        <v>1243.6683443616953</v>
      </c>
      <c r="M5">
        <v>507.17024432836001</v>
      </c>
      <c r="N5">
        <v>491.68700323216126</v>
      </c>
      <c r="P5">
        <f t="shared" si="1"/>
        <v>1.8083164956320459</v>
      </c>
      <c r="Q5">
        <f t="shared" si="2"/>
        <v>1.3062120015168666</v>
      </c>
      <c r="R5">
        <f t="shared" si="3"/>
        <v>2.5293903157624626</v>
      </c>
      <c r="S5">
        <f t="shared" si="4"/>
        <v>1.0314900353159995</v>
      </c>
      <c r="T5">
        <f t="shared" si="5"/>
        <v>1</v>
      </c>
    </row>
    <row r="6" spans="1:20" x14ac:dyDescent="0.35">
      <c r="A6">
        <v>4759.7</v>
      </c>
      <c r="B6">
        <v>64.900000000000006</v>
      </c>
      <c r="C6" t="s">
        <v>115</v>
      </c>
      <c r="E6" t="s">
        <v>301</v>
      </c>
      <c r="F6" s="8">
        <v>225.18115942028999</v>
      </c>
      <c r="G6" s="8">
        <v>173.24074074074099</v>
      </c>
      <c r="H6" s="9">
        <v>162.777777777778</v>
      </c>
      <c r="J6">
        <v>1509.5293803570864</v>
      </c>
      <c r="K6">
        <v>937.91658314042047</v>
      </c>
      <c r="L6">
        <v>1703.9655330935416</v>
      </c>
      <c r="M6">
        <v>844.47914554458055</v>
      </c>
      <c r="N6">
        <v>852.65158103991041</v>
      </c>
      <c r="P6">
        <f t="shared" si="1"/>
        <v>1.787527126420196</v>
      </c>
      <c r="Q6">
        <f t="shared" si="2"/>
        <v>1.1106450503707641</v>
      </c>
      <c r="R6">
        <f t="shared" si="3"/>
        <v>2.01777100368145</v>
      </c>
      <c r="S6">
        <f t="shared" si="4"/>
        <v>1</v>
      </c>
      <c r="T6">
        <f t="shared" si="5"/>
        <v>1.0096774864583065</v>
      </c>
    </row>
    <row r="7" spans="1:20" x14ac:dyDescent="0.35">
      <c r="A7">
        <v>1440.1</v>
      </c>
      <c r="B7">
        <v>36.200000000000003</v>
      </c>
      <c r="C7" t="s">
        <v>117</v>
      </c>
      <c r="E7" t="s">
        <v>303</v>
      </c>
      <c r="F7" s="8">
        <v>20.149038133154001</v>
      </c>
      <c r="G7" s="8">
        <v>20.6030329668822</v>
      </c>
      <c r="H7" s="9">
        <v>17.435941790015299</v>
      </c>
      <c r="J7">
        <v>1545.2005602511904</v>
      </c>
      <c r="K7">
        <v>996.57875420621588</v>
      </c>
      <c r="L7">
        <v>1571.8811072497158</v>
      </c>
      <c r="M7">
        <v>916.0674290693197</v>
      </c>
      <c r="N7">
        <v>816.40539297254588</v>
      </c>
      <c r="P7">
        <f t="shared" si="1"/>
        <v>1.8926878405654437</v>
      </c>
      <c r="Q7">
        <f t="shared" si="2"/>
        <v>1.2206910473455543</v>
      </c>
      <c r="R7">
        <f t="shared" si="3"/>
        <v>1.9253683534922155</v>
      </c>
      <c r="S7">
        <f t="shared" si="4"/>
        <v>1.1220742010705034</v>
      </c>
      <c r="T7">
        <f t="shared" si="5"/>
        <v>1</v>
      </c>
    </row>
    <row r="8" spans="1:20" x14ac:dyDescent="0.35">
      <c r="A8">
        <v>3708.1</v>
      </c>
      <c r="B8">
        <v>49.1</v>
      </c>
      <c r="C8" t="s">
        <v>119</v>
      </c>
      <c r="E8" t="s">
        <v>305</v>
      </c>
      <c r="F8" s="8">
        <v>18.5718428079613</v>
      </c>
      <c r="G8" s="8">
        <v>19.097491157916298</v>
      </c>
      <c r="H8" s="9">
        <v>14.817036887393099</v>
      </c>
      <c r="J8">
        <v>746.4795130254696</v>
      </c>
      <c r="K8">
        <v>445.90280643920579</v>
      </c>
      <c r="L8">
        <v>952.08420212581245</v>
      </c>
      <c r="M8">
        <v>417.77728862703231</v>
      </c>
      <c r="N8">
        <v>415.75339799530292</v>
      </c>
      <c r="P8">
        <f t="shared" si="1"/>
        <v>1.7954862585005333</v>
      </c>
      <c r="Q8">
        <f t="shared" si="2"/>
        <v>1.0725175274315941</v>
      </c>
      <c r="R8">
        <f t="shared" si="3"/>
        <v>2.2900214567496304</v>
      </c>
      <c r="S8">
        <f t="shared" si="4"/>
        <v>1.0048680074329837</v>
      </c>
      <c r="T8">
        <f t="shared" si="5"/>
        <v>1</v>
      </c>
    </row>
    <row r="9" spans="1:20" x14ac:dyDescent="0.35">
      <c r="A9">
        <v>0</v>
      </c>
      <c r="B9">
        <v>0</v>
      </c>
      <c r="C9" t="s">
        <v>123</v>
      </c>
      <c r="E9" t="s">
        <v>307</v>
      </c>
      <c r="F9" s="8">
        <v>203.421900161031</v>
      </c>
      <c r="G9" s="8">
        <v>164.83695652173901</v>
      </c>
      <c r="H9" s="9">
        <v>167.40740740740699</v>
      </c>
      <c r="J9">
        <v>1207.1480691361298</v>
      </c>
      <c r="K9">
        <v>801.87188900346985</v>
      </c>
      <c r="L9">
        <v>1286.7092740465503</v>
      </c>
      <c r="M9">
        <v>618.42836726113023</v>
      </c>
      <c r="N9">
        <v>619.16900928815755</v>
      </c>
      <c r="P9">
        <f t="shared" si="1"/>
        <v>1.9519610241721235</v>
      </c>
      <c r="Q9">
        <f t="shared" si="2"/>
        <v>1.2966285692145181</v>
      </c>
      <c r="R9">
        <f t="shared" si="3"/>
        <v>2.0806116636354743</v>
      </c>
      <c r="S9">
        <f t="shared" si="4"/>
        <v>1</v>
      </c>
      <c r="T9">
        <f t="shared" si="5"/>
        <v>1.0011976197507035</v>
      </c>
    </row>
    <row r="10" spans="1:20" x14ac:dyDescent="0.35">
      <c r="A10">
        <v>4732.8</v>
      </c>
      <c r="B10">
        <v>37.299999999999997</v>
      </c>
      <c r="C10" t="s">
        <v>125</v>
      </c>
      <c r="E10" t="s">
        <v>309</v>
      </c>
      <c r="F10" s="8">
        <v>18.9136096838775</v>
      </c>
      <c r="G10" s="8">
        <v>17.7557818893671</v>
      </c>
      <c r="H10" s="9">
        <v>13.793785630534099</v>
      </c>
      <c r="P10" t="e">
        <f t="shared" si="1"/>
        <v>#DIV/0!</v>
      </c>
      <c r="Q10" t="e">
        <f t="shared" si="2"/>
        <v>#DIV/0!</v>
      </c>
      <c r="R10" t="e">
        <f t="shared" si="3"/>
        <v>#DIV/0!</v>
      </c>
      <c r="S10" t="e">
        <f t="shared" si="4"/>
        <v>#DIV/0!</v>
      </c>
      <c r="T10" t="e">
        <f t="shared" si="5"/>
        <v>#DIV/0!</v>
      </c>
    </row>
    <row r="11" spans="1:20" x14ac:dyDescent="0.35">
      <c r="A11">
        <v>1232.7</v>
      </c>
      <c r="B11">
        <v>20.7</v>
      </c>
      <c r="C11" t="s">
        <v>127</v>
      </c>
      <c r="E11" t="s">
        <v>311</v>
      </c>
      <c r="F11" s="8">
        <v>17.1505132580184</v>
      </c>
      <c r="G11" s="8">
        <v>15.9461635698141</v>
      </c>
      <c r="H11" s="9">
        <v>14.3003078998694</v>
      </c>
      <c r="J11">
        <v>1371.0091423353144</v>
      </c>
      <c r="K11">
        <v>554.64774158956243</v>
      </c>
      <c r="L11">
        <v>1507.6500660978586</v>
      </c>
      <c r="M11">
        <v>860.49609470215762</v>
      </c>
      <c r="N11">
        <v>433.34578828611677</v>
      </c>
      <c r="P11">
        <f t="shared" si="1"/>
        <v>3.1637763176553708</v>
      </c>
      <c r="Q11">
        <f t="shared" si="2"/>
        <v>1.2799195390433933</v>
      </c>
      <c r="R11">
        <f t="shared" si="3"/>
        <v>3.4790924634588394</v>
      </c>
      <c r="S11">
        <f t="shared" si="4"/>
        <v>1.9857031450690243</v>
      </c>
      <c r="T11">
        <f t="shared" si="5"/>
        <v>1</v>
      </c>
    </row>
    <row r="12" spans="1:20" x14ac:dyDescent="0.35">
      <c r="A12">
        <v>529.1</v>
      </c>
      <c r="B12">
        <v>17.2</v>
      </c>
      <c r="C12" t="s">
        <v>129</v>
      </c>
      <c r="E12" t="s">
        <v>313</v>
      </c>
      <c r="F12" s="8">
        <v>18.483008501351701</v>
      </c>
      <c r="G12" s="8">
        <v>15.166940627092799</v>
      </c>
      <c r="H12" s="9">
        <v>14.541353796046099</v>
      </c>
      <c r="J12">
        <v>814.51234438353879</v>
      </c>
      <c r="K12">
        <v>705.5464591937025</v>
      </c>
      <c r="L12">
        <v>1180.7564901100966</v>
      </c>
      <c r="M12">
        <v>458.47805500022537</v>
      </c>
      <c r="N12">
        <v>648.08157377296743</v>
      </c>
      <c r="P12">
        <f t="shared" si="1"/>
        <v>1.7765568831492675</v>
      </c>
      <c r="Q12">
        <f t="shared" si="2"/>
        <v>1.5388881790500435</v>
      </c>
      <c r="R12">
        <f t="shared" si="3"/>
        <v>2.5753827849176254</v>
      </c>
      <c r="S12">
        <f t="shared" si="4"/>
        <v>1</v>
      </c>
      <c r="T12">
        <f t="shared" si="5"/>
        <v>1.4135498236063859</v>
      </c>
    </row>
    <row r="13" spans="1:20" x14ac:dyDescent="0.35">
      <c r="A13">
        <v>29.2</v>
      </c>
      <c r="B13">
        <v>63</v>
      </c>
      <c r="C13" t="s">
        <v>131</v>
      </c>
      <c r="E13" t="s">
        <v>315</v>
      </c>
      <c r="F13" s="8">
        <v>22.985753808242499</v>
      </c>
      <c r="G13" s="8">
        <v>17.301439364497099</v>
      </c>
      <c r="H13" s="9">
        <v>18.759638963852801</v>
      </c>
      <c r="J13">
        <v>1241.7986284264298</v>
      </c>
      <c r="K13">
        <v>920.35079182206425</v>
      </c>
      <c r="L13">
        <v>1472.4037829004451</v>
      </c>
      <c r="M13">
        <v>704.26455576954777</v>
      </c>
      <c r="N13">
        <v>849.9029459386287</v>
      </c>
      <c r="P13">
        <f t="shared" si="1"/>
        <v>1.7632558933333229</v>
      </c>
      <c r="Q13">
        <f t="shared" si="2"/>
        <v>1.3068253744736589</v>
      </c>
      <c r="R13">
        <f t="shared" si="3"/>
        <v>2.0906969843052146</v>
      </c>
      <c r="S13">
        <f t="shared" si="4"/>
        <v>1</v>
      </c>
      <c r="T13">
        <f t="shared" si="5"/>
        <v>1.2067950019292712</v>
      </c>
    </row>
    <row r="14" spans="1:20" x14ac:dyDescent="0.35">
      <c r="A14">
        <v>2837.7</v>
      </c>
      <c r="B14">
        <v>10.1</v>
      </c>
      <c r="C14" t="s">
        <v>133</v>
      </c>
      <c r="E14" t="s">
        <v>317</v>
      </c>
      <c r="F14" s="8">
        <v>227.536231884058</v>
      </c>
      <c r="G14" s="8">
        <v>216.57407407407399</v>
      </c>
      <c r="H14" s="9">
        <v>172.87037037037001</v>
      </c>
      <c r="J14">
        <v>1614.3185746729639</v>
      </c>
      <c r="K14">
        <v>921.12677156418874</v>
      </c>
      <c r="L14">
        <v>1811.2904136696263</v>
      </c>
      <c r="M14">
        <v>831.35597847531562</v>
      </c>
      <c r="N14">
        <v>776.57536979055749</v>
      </c>
      <c r="P14">
        <f t="shared" si="1"/>
        <v>2.0787661281458694</v>
      </c>
      <c r="Q14">
        <f t="shared" si="2"/>
        <v>1.1861395653233462</v>
      </c>
      <c r="R14">
        <f t="shared" si="3"/>
        <v>2.3324077534909864</v>
      </c>
      <c r="S14">
        <f t="shared" si="4"/>
        <v>1.0705412646547527</v>
      </c>
      <c r="T14">
        <f t="shared" si="5"/>
        <v>1</v>
      </c>
    </row>
    <row r="15" spans="1:20" x14ac:dyDescent="0.35">
      <c r="A15">
        <v>4250.1000000000004</v>
      </c>
      <c r="C15" t="s">
        <v>135</v>
      </c>
      <c r="E15" t="s">
        <v>319</v>
      </c>
      <c r="F15" s="8">
        <v>21.096825743160501</v>
      </c>
      <c r="G15" s="8">
        <v>19.717793843532998</v>
      </c>
      <c r="H15" s="9">
        <v>17.750195391975002</v>
      </c>
      <c r="J15">
        <v>1729.8585403375996</v>
      </c>
      <c r="K15">
        <v>802.80415336870863</v>
      </c>
      <c r="L15">
        <v>1864.2425018657671</v>
      </c>
      <c r="M15">
        <v>850.09637858651638</v>
      </c>
      <c r="N15">
        <v>705.59147753127127</v>
      </c>
      <c r="P15">
        <f t="shared" si="1"/>
        <v>2.451643189328252</v>
      </c>
      <c r="Q15">
        <f t="shared" si="2"/>
        <v>1.1377747307515189</v>
      </c>
      <c r="R15">
        <f t="shared" si="3"/>
        <v>2.6420989499311878</v>
      </c>
      <c r="S15">
        <f t="shared" si="4"/>
        <v>1.2047996690107992</v>
      </c>
      <c r="T15">
        <f t="shared" si="5"/>
        <v>1</v>
      </c>
    </row>
    <row r="16" spans="1:20" x14ac:dyDescent="0.35">
      <c r="A16">
        <v>4103.3999999999996</v>
      </c>
      <c r="B16">
        <v>13.7</v>
      </c>
      <c r="C16" t="s">
        <v>137</v>
      </c>
      <c r="E16" t="s">
        <v>321</v>
      </c>
      <c r="F16" s="8">
        <v>17.381584075134501</v>
      </c>
      <c r="G16" s="8">
        <v>13.8441727348063</v>
      </c>
      <c r="H16" s="9">
        <v>16.2135213755028</v>
      </c>
      <c r="J16">
        <v>1488.5638121976649</v>
      </c>
      <c r="K16">
        <v>806.93981028907069</v>
      </c>
      <c r="L16">
        <v>1605.0419702397903</v>
      </c>
      <c r="M16">
        <v>833.95291999263043</v>
      </c>
      <c r="N16">
        <v>609.03369974178088</v>
      </c>
      <c r="P16">
        <f t="shared" si="1"/>
        <v>2.4441403042701721</v>
      </c>
      <c r="Q16">
        <f t="shared" si="2"/>
        <v>1.3249510012848196</v>
      </c>
      <c r="R16">
        <f t="shared" si="3"/>
        <v>2.6353910644358409</v>
      </c>
      <c r="S16">
        <f t="shared" si="4"/>
        <v>1.3693050488769525</v>
      </c>
      <c r="T16">
        <f t="shared" si="5"/>
        <v>1</v>
      </c>
    </row>
    <row r="17" spans="1:20" x14ac:dyDescent="0.35">
      <c r="A17">
        <v>2132.6999999999998</v>
      </c>
      <c r="B17">
        <v>44.5</v>
      </c>
      <c r="C17" t="s">
        <v>139</v>
      </c>
      <c r="E17" t="s">
        <v>323</v>
      </c>
      <c r="F17" s="8">
        <v>10.492617595942299</v>
      </c>
      <c r="G17" s="8">
        <v>15.5397703389723</v>
      </c>
      <c r="H17" s="9">
        <v>9.9751803415595202</v>
      </c>
      <c r="J17">
        <v>1222.1281321969282</v>
      </c>
      <c r="K17">
        <v>462.36116509148127</v>
      </c>
      <c r="L17">
        <v>1254.814655635344</v>
      </c>
      <c r="M17">
        <v>743.02987761248357</v>
      </c>
      <c r="N17">
        <v>409.26102660443257</v>
      </c>
      <c r="P17">
        <f t="shared" si="1"/>
        <v>2.986182540606694</v>
      </c>
      <c r="Q17">
        <f t="shared" si="2"/>
        <v>1.1297463844227027</v>
      </c>
      <c r="R17">
        <f t="shared" si="3"/>
        <v>3.0660497190419584</v>
      </c>
      <c r="S17">
        <f t="shared" si="4"/>
        <v>1.8155402770140929</v>
      </c>
      <c r="T17">
        <f t="shared" si="5"/>
        <v>1</v>
      </c>
    </row>
    <row r="18" spans="1:20" x14ac:dyDescent="0.35">
      <c r="A18">
        <v>3313.1</v>
      </c>
      <c r="B18">
        <v>24.8</v>
      </c>
      <c r="C18" t="s">
        <v>141</v>
      </c>
      <c r="E18" t="s">
        <v>325</v>
      </c>
      <c r="F18" s="8">
        <v>10.1434903215865</v>
      </c>
      <c r="G18" s="8">
        <v>14.2192880841743</v>
      </c>
      <c r="H18" s="9">
        <v>6.4394662980558799</v>
      </c>
      <c r="J18">
        <v>778.53568876779275</v>
      </c>
      <c r="K18">
        <v>591.10565639187803</v>
      </c>
      <c r="L18">
        <v>899.19873886563039</v>
      </c>
      <c r="M18">
        <v>469.60230134425865</v>
      </c>
      <c r="N18">
        <v>513.54981898093411</v>
      </c>
      <c r="P18">
        <f t="shared" si="1"/>
        <v>1.6578617407521168</v>
      </c>
      <c r="Q18">
        <f t="shared" si="2"/>
        <v>1.2587367112550563</v>
      </c>
      <c r="R18">
        <f t="shared" si="3"/>
        <v>1.9148090550059738</v>
      </c>
      <c r="S18">
        <f t="shared" si="4"/>
        <v>1</v>
      </c>
      <c r="T18">
        <f t="shared" si="5"/>
        <v>1.0935845448603503</v>
      </c>
    </row>
    <row r="19" spans="1:20" x14ac:dyDescent="0.35">
      <c r="A19">
        <v>2351.1999999999998</v>
      </c>
      <c r="B19">
        <v>37.299999999999997</v>
      </c>
      <c r="C19" t="s">
        <v>143</v>
      </c>
      <c r="E19" t="s">
        <v>327</v>
      </c>
      <c r="F19" s="8">
        <v>8.6677635202109293</v>
      </c>
      <c r="G19" s="8">
        <v>8.7907101092964304</v>
      </c>
      <c r="H19" s="9">
        <v>13.460942777743499</v>
      </c>
      <c r="J19">
        <v>973.95535450980731</v>
      </c>
      <c r="K19">
        <v>551.55355345591181</v>
      </c>
      <c r="L19">
        <v>825.87278268877697</v>
      </c>
      <c r="M19">
        <v>588.45603953494242</v>
      </c>
      <c r="N19">
        <v>436.91332326562036</v>
      </c>
      <c r="P19">
        <f t="shared" si="1"/>
        <v>2.22917293350126</v>
      </c>
      <c r="Q19">
        <f t="shared" si="2"/>
        <v>1.2623866659259466</v>
      </c>
      <c r="R19">
        <f t="shared" si="3"/>
        <v>1.8902439882491056</v>
      </c>
      <c r="S19">
        <f t="shared" si="4"/>
        <v>1.3468484667316771</v>
      </c>
      <c r="T19">
        <f t="shared" si="5"/>
        <v>1</v>
      </c>
    </row>
    <row r="20" spans="1:20" x14ac:dyDescent="0.35">
      <c r="A20">
        <v>3089.7</v>
      </c>
      <c r="B20">
        <v>32.6</v>
      </c>
      <c r="C20" t="s">
        <v>145</v>
      </c>
      <c r="E20" t="s">
        <v>329</v>
      </c>
      <c r="F20" s="8">
        <v>14.356465420976001</v>
      </c>
      <c r="G20" s="8">
        <v>9.0720628197766899</v>
      </c>
      <c r="H20" s="9">
        <v>7.7126794951582003</v>
      </c>
      <c r="J20">
        <v>831.69089887846599</v>
      </c>
      <c r="K20">
        <v>565.12862458082077</v>
      </c>
      <c r="L20">
        <v>815.89224002595347</v>
      </c>
      <c r="M20">
        <v>494.23320283645575</v>
      </c>
      <c r="N20">
        <v>459.28164830889096</v>
      </c>
      <c r="P20">
        <f t="shared" si="1"/>
        <v>1.8108515808128052</v>
      </c>
      <c r="Q20">
        <f t="shared" si="2"/>
        <v>1.2304620196815315</v>
      </c>
      <c r="R20">
        <f t="shared" si="3"/>
        <v>1.7764529521920354</v>
      </c>
      <c r="S20">
        <f t="shared" si="4"/>
        <v>1.0761004813849171</v>
      </c>
      <c r="T20">
        <f t="shared" si="5"/>
        <v>1</v>
      </c>
    </row>
    <row r="21" spans="1:20" x14ac:dyDescent="0.35">
      <c r="A21">
        <v>2539.6999999999998</v>
      </c>
      <c r="B21">
        <v>35.5</v>
      </c>
      <c r="C21" t="s">
        <v>147</v>
      </c>
      <c r="E21" t="s">
        <v>331</v>
      </c>
      <c r="F21" s="8">
        <v>9.6298471484311001</v>
      </c>
      <c r="G21" s="8">
        <v>8.2835488503665502</v>
      </c>
      <c r="H21" s="9">
        <v>6.5038017245112103</v>
      </c>
      <c r="J21">
        <v>852.93986793903218</v>
      </c>
      <c r="K21">
        <v>431.95718231132452</v>
      </c>
      <c r="L21">
        <v>960.67594051247079</v>
      </c>
      <c r="M21">
        <v>522.95392608837881</v>
      </c>
      <c r="N21">
        <v>376.49579034414364</v>
      </c>
      <c r="P21">
        <f t="shared" si="1"/>
        <v>2.2654698666335289</v>
      </c>
      <c r="Q21">
        <f t="shared" si="2"/>
        <v>1.1473094610606012</v>
      </c>
      <c r="R21">
        <f t="shared" si="3"/>
        <v>2.551624653317758</v>
      </c>
      <c r="S21">
        <f t="shared" si="4"/>
        <v>1.3890033819776899</v>
      </c>
      <c r="T21">
        <f t="shared" si="5"/>
        <v>1</v>
      </c>
    </row>
    <row r="22" spans="1:20" x14ac:dyDescent="0.35">
      <c r="A22">
        <v>4188</v>
      </c>
      <c r="B22">
        <v>23.8</v>
      </c>
      <c r="C22" t="s">
        <v>149</v>
      </c>
      <c r="E22" t="s">
        <v>333</v>
      </c>
      <c r="F22" s="8">
        <v>9.8054694343182298</v>
      </c>
      <c r="G22" s="8">
        <v>5.1915489503738899</v>
      </c>
      <c r="H22" s="9">
        <v>11.009068973732001</v>
      </c>
      <c r="J22">
        <v>736.67823151343134</v>
      </c>
      <c r="K22">
        <v>730.64766102883868</v>
      </c>
      <c r="L22">
        <v>894.04988120467692</v>
      </c>
      <c r="M22">
        <v>410.92123592172857</v>
      </c>
      <c r="N22">
        <v>480.47201963978637</v>
      </c>
      <c r="P22">
        <f t="shared" si="1"/>
        <v>1.7927480186342872</v>
      </c>
      <c r="Q22">
        <f t="shared" si="2"/>
        <v>1.7780722852882953</v>
      </c>
      <c r="R22">
        <f t="shared" si="3"/>
        <v>2.1757208025505252</v>
      </c>
      <c r="S22">
        <f t="shared" si="4"/>
        <v>1</v>
      </c>
      <c r="T22">
        <f t="shared" si="5"/>
        <v>1.1692557542373052</v>
      </c>
    </row>
    <row r="23" spans="1:20" x14ac:dyDescent="0.35">
      <c r="A23">
        <v>1410.8</v>
      </c>
      <c r="B23">
        <v>61.9</v>
      </c>
      <c r="C23" t="s">
        <v>152</v>
      </c>
      <c r="E23" t="s">
        <v>335</v>
      </c>
      <c r="F23" s="8">
        <v>173.404255319149</v>
      </c>
      <c r="G23" s="8">
        <v>151.347132284921</v>
      </c>
      <c r="H23" s="9">
        <v>124.31390687634899</v>
      </c>
      <c r="J23">
        <v>838.52560818200266</v>
      </c>
      <c r="K23">
        <v>414.12347603239937</v>
      </c>
      <c r="L23">
        <v>980.89031329138902</v>
      </c>
      <c r="M23">
        <v>639.84778021347086</v>
      </c>
      <c r="N23">
        <v>317.58390330434543</v>
      </c>
      <c r="P23">
        <f t="shared" si="1"/>
        <v>2.6403277982840048</v>
      </c>
      <c r="Q23">
        <f t="shared" si="2"/>
        <v>1.3039813155628943</v>
      </c>
      <c r="R23">
        <f t="shared" si="3"/>
        <v>3.0886021082478701</v>
      </c>
      <c r="S23">
        <f t="shared" si="4"/>
        <v>2.0147361801277919</v>
      </c>
      <c r="T23">
        <f t="shared" si="5"/>
        <v>1</v>
      </c>
    </row>
    <row r="24" spans="1:20" x14ac:dyDescent="0.35">
      <c r="A24">
        <v>51.7</v>
      </c>
      <c r="B24">
        <v>43.5</v>
      </c>
      <c r="C24" t="s">
        <v>154</v>
      </c>
      <c r="E24" t="s">
        <v>337</v>
      </c>
      <c r="F24" s="8">
        <v>181.10507246376801</v>
      </c>
      <c r="G24" s="8">
        <v>148.333333333333</v>
      </c>
      <c r="H24" s="9">
        <v>143.333333333333</v>
      </c>
      <c r="J24">
        <v>559.7365708963797</v>
      </c>
      <c r="K24">
        <v>555.65550871317896</v>
      </c>
      <c r="L24">
        <v>769.76484397570187</v>
      </c>
      <c r="M24">
        <v>385.3607529119642</v>
      </c>
      <c r="N24">
        <v>470.27459787953069</v>
      </c>
      <c r="P24">
        <f t="shared" si="1"/>
        <v>1.4525002005698586</v>
      </c>
      <c r="Q24">
        <f t="shared" si="2"/>
        <v>1.4419099623259213</v>
      </c>
      <c r="R24">
        <f t="shared" si="3"/>
        <v>1.9975174901932864</v>
      </c>
      <c r="S24">
        <f t="shared" si="4"/>
        <v>1</v>
      </c>
      <c r="T24">
        <f t="shared" si="5"/>
        <v>1.2203489699610512</v>
      </c>
    </row>
    <row r="25" spans="1:20" x14ac:dyDescent="0.35">
      <c r="A25">
        <v>19.600000000000001</v>
      </c>
      <c r="B25">
        <v>19</v>
      </c>
      <c r="C25" t="s">
        <v>156</v>
      </c>
      <c r="E25" t="s">
        <v>339</v>
      </c>
      <c r="F25" s="8">
        <v>32.554580912047001</v>
      </c>
      <c r="G25" s="8">
        <v>35.053579736613301</v>
      </c>
      <c r="H25" s="9">
        <v>34.510294968036099</v>
      </c>
      <c r="J25">
        <v>726.31968278961585</v>
      </c>
      <c r="K25">
        <v>273.63257603738248</v>
      </c>
      <c r="L25">
        <v>1005.7463924715379</v>
      </c>
      <c r="M25">
        <v>507.62567003263354</v>
      </c>
      <c r="N25">
        <v>280.32324638308023</v>
      </c>
      <c r="P25">
        <f t="shared" si="1"/>
        <v>2.6543611630889639</v>
      </c>
      <c r="Q25">
        <f t="shared" si="2"/>
        <v>1</v>
      </c>
      <c r="R25">
        <f t="shared" si="3"/>
        <v>3.675536030966347</v>
      </c>
      <c r="S25">
        <f t="shared" si="4"/>
        <v>1.8551361003277766</v>
      </c>
      <c r="T25">
        <f t="shared" si="5"/>
        <v>1.0244512931997676</v>
      </c>
    </row>
    <row r="26" spans="1:20" x14ac:dyDescent="0.35">
      <c r="A26">
        <v>1309.8</v>
      </c>
      <c r="B26">
        <v>1220.4000000000001</v>
      </c>
      <c r="C26" t="s">
        <v>158</v>
      </c>
      <c r="E26" t="s">
        <v>341</v>
      </c>
      <c r="F26" s="8">
        <v>227.504025764895</v>
      </c>
      <c r="G26" s="8">
        <v>201.799242424243</v>
      </c>
      <c r="H26" s="9">
        <v>173.333333333333</v>
      </c>
      <c r="J26">
        <v>422.37373355087203</v>
      </c>
      <c r="K26">
        <v>646.7946801916471</v>
      </c>
      <c r="L26">
        <v>782.09166395674595</v>
      </c>
      <c r="M26">
        <v>253.39655624135224</v>
      </c>
      <c r="N26">
        <v>664.76961473946972</v>
      </c>
      <c r="P26">
        <f t="shared" si="1"/>
        <v>1.6668487520744928</v>
      </c>
      <c r="Q26">
        <f t="shared" si="2"/>
        <v>2.5524998831302015</v>
      </c>
      <c r="R26">
        <f t="shared" si="3"/>
        <v>3.0864336735966855</v>
      </c>
      <c r="S26">
        <f t="shared" si="4"/>
        <v>1</v>
      </c>
      <c r="T26">
        <f t="shared" si="5"/>
        <v>2.6234358690585267</v>
      </c>
    </row>
    <row r="27" spans="1:20" x14ac:dyDescent="0.35">
      <c r="A27">
        <v>3779.7</v>
      </c>
      <c r="B27">
        <v>2957.7</v>
      </c>
      <c r="C27" t="s">
        <v>160</v>
      </c>
      <c r="E27" t="s">
        <v>343</v>
      </c>
      <c r="F27" s="8">
        <v>191.111111111111</v>
      </c>
      <c r="G27" s="8">
        <v>159.444444444444</v>
      </c>
      <c r="H27" s="9">
        <v>158.14814814814801</v>
      </c>
      <c r="J27">
        <v>1208.7593178871084</v>
      </c>
      <c r="K27">
        <v>631.16639100810221</v>
      </c>
      <c r="L27">
        <v>1338.623998484416</v>
      </c>
      <c r="M27">
        <v>572.76278024904843</v>
      </c>
      <c r="N27">
        <v>572.29457392584243</v>
      </c>
      <c r="P27">
        <f t="shared" si="1"/>
        <v>2.1121278672890909</v>
      </c>
      <c r="Q27">
        <f t="shared" si="2"/>
        <v>1.1028697802923575</v>
      </c>
      <c r="R27">
        <f t="shared" si="3"/>
        <v>2.3390471611528403</v>
      </c>
      <c r="S27">
        <f t="shared" si="4"/>
        <v>1.0008181211993574</v>
      </c>
      <c r="T27">
        <f t="shared" si="5"/>
        <v>1</v>
      </c>
    </row>
    <row r="28" spans="1:20" x14ac:dyDescent="0.35">
      <c r="A28">
        <v>664.6</v>
      </c>
      <c r="B28">
        <v>454.1</v>
      </c>
      <c r="C28" t="s">
        <v>162</v>
      </c>
      <c r="E28" t="s">
        <v>345</v>
      </c>
      <c r="F28" s="8">
        <v>190.03421900161001</v>
      </c>
      <c r="G28" s="8">
        <v>159.35185185185199</v>
      </c>
      <c r="H28" s="9">
        <v>143.888888888889</v>
      </c>
      <c r="J28">
        <v>1194.0206346836592</v>
      </c>
      <c r="K28">
        <v>313.59729435977647</v>
      </c>
      <c r="L28">
        <v>1273.1801273376066</v>
      </c>
      <c r="M28">
        <v>705.84402384692601</v>
      </c>
      <c r="N28">
        <v>251.30493162641412</v>
      </c>
      <c r="P28">
        <f t="shared" si="1"/>
        <v>4.7512821453845211</v>
      </c>
      <c r="Q28">
        <f t="shared" si="2"/>
        <v>1.2478756080519946</v>
      </c>
      <c r="R28">
        <f t="shared" si="3"/>
        <v>5.0662759345697825</v>
      </c>
      <c r="S28">
        <f t="shared" si="4"/>
        <v>2.8087153693275804</v>
      </c>
      <c r="T28">
        <f t="shared" si="5"/>
        <v>1</v>
      </c>
    </row>
    <row r="29" spans="1:20" x14ac:dyDescent="0.35">
      <c r="A29">
        <v>568.4</v>
      </c>
      <c r="B29">
        <v>454</v>
      </c>
      <c r="C29" t="s">
        <v>164</v>
      </c>
      <c r="E29" t="s">
        <v>347</v>
      </c>
      <c r="F29" s="8">
        <v>192.96296296296299</v>
      </c>
      <c r="G29" s="8">
        <v>151.944444444444</v>
      </c>
      <c r="H29" s="9">
        <v>145.09259259259301</v>
      </c>
      <c r="J29">
        <v>608.89630080900145</v>
      </c>
      <c r="K29">
        <v>244.16813947642635</v>
      </c>
      <c r="L29">
        <v>658.94804299211057</v>
      </c>
      <c r="M29">
        <v>269.08357756824842</v>
      </c>
      <c r="N29">
        <v>238.29706866524947</v>
      </c>
      <c r="P29">
        <f t="shared" si="1"/>
        <v>2.5551984513261279</v>
      </c>
      <c r="Q29">
        <f t="shared" si="2"/>
        <v>1.0246376123888639</v>
      </c>
      <c r="R29">
        <f t="shared" si="3"/>
        <v>2.7652377206442913</v>
      </c>
      <c r="S29">
        <f t="shared" si="4"/>
        <v>1.1291938212897057</v>
      </c>
      <c r="T29">
        <f t="shared" si="5"/>
        <v>1</v>
      </c>
    </row>
    <row r="30" spans="1:20" x14ac:dyDescent="0.35">
      <c r="A30">
        <v>579.70000000000005</v>
      </c>
      <c r="B30">
        <v>425.2</v>
      </c>
      <c r="C30" t="s">
        <v>166</v>
      </c>
      <c r="E30" t="s">
        <v>349</v>
      </c>
      <c r="F30" s="8">
        <v>171.54255319148899</v>
      </c>
      <c r="G30" s="8">
        <v>152.26449275362299</v>
      </c>
      <c r="H30" s="9">
        <v>130.878045020043</v>
      </c>
      <c r="J30">
        <v>472.95907717371517</v>
      </c>
      <c r="K30">
        <v>233.31861134970339</v>
      </c>
      <c r="L30">
        <v>572.21017390345924</v>
      </c>
      <c r="M30">
        <v>246.71063239108381</v>
      </c>
      <c r="N30">
        <v>200.5700134914014</v>
      </c>
      <c r="P30">
        <f t="shared" si="1"/>
        <v>2.3580747138653972</v>
      </c>
      <c r="Q30">
        <f t="shared" si="2"/>
        <v>1.1632776370118056</v>
      </c>
      <c r="R30">
        <f t="shared" si="3"/>
        <v>2.8529198554797444</v>
      </c>
      <c r="S30">
        <f t="shared" si="4"/>
        <v>1.2300474437653688</v>
      </c>
      <c r="T30">
        <f t="shared" si="5"/>
        <v>1</v>
      </c>
    </row>
    <row r="31" spans="1:20" x14ac:dyDescent="0.35">
      <c r="A31">
        <v>424.2</v>
      </c>
      <c r="B31">
        <v>331.1</v>
      </c>
      <c r="C31" t="s">
        <v>168</v>
      </c>
      <c r="E31" t="s">
        <v>351</v>
      </c>
      <c r="F31" s="8">
        <v>15.305042027128501</v>
      </c>
      <c r="G31" s="8">
        <v>15.1781787182302</v>
      </c>
      <c r="H31" s="9">
        <v>14.144547979727999</v>
      </c>
      <c r="J31">
        <v>401.07773668326524</v>
      </c>
      <c r="K31">
        <v>184.77426857916615</v>
      </c>
      <c r="L31">
        <v>457.87493039743526</v>
      </c>
      <c r="M31">
        <v>224.83724669375397</v>
      </c>
      <c r="N31">
        <v>166.92704980974091</v>
      </c>
      <c r="P31">
        <f t="shared" si="1"/>
        <v>2.4027126648461299</v>
      </c>
      <c r="Q31">
        <f t="shared" si="2"/>
        <v>1.1069162774383603</v>
      </c>
      <c r="R31">
        <f t="shared" si="3"/>
        <v>2.7429642524642301</v>
      </c>
      <c r="S31">
        <f t="shared" si="4"/>
        <v>1.3469191898498032</v>
      </c>
      <c r="T31">
        <f t="shared" si="5"/>
        <v>1</v>
      </c>
    </row>
    <row r="32" spans="1:20" x14ac:dyDescent="0.35">
      <c r="A32">
        <v>480.8</v>
      </c>
      <c r="B32">
        <v>341.6</v>
      </c>
      <c r="C32" t="s">
        <v>170</v>
      </c>
      <c r="E32" t="s">
        <v>353</v>
      </c>
      <c r="F32" s="8">
        <v>172.01086956521701</v>
      </c>
      <c r="G32" s="8">
        <v>153.14814814814801</v>
      </c>
      <c r="H32" s="9">
        <v>122.777777777778</v>
      </c>
      <c r="J32">
        <v>290.11860766467737</v>
      </c>
      <c r="K32">
        <v>159.00791873890631</v>
      </c>
      <c r="L32">
        <v>380.55920924948146</v>
      </c>
      <c r="M32">
        <v>162.25196231700301</v>
      </c>
      <c r="N32">
        <v>157.7801297595494</v>
      </c>
      <c r="P32">
        <f t="shared" si="1"/>
        <v>1.8387524975851302</v>
      </c>
      <c r="Q32">
        <f t="shared" si="2"/>
        <v>1.0077816451363553</v>
      </c>
      <c r="R32">
        <f t="shared" si="3"/>
        <v>2.4119590333043739</v>
      </c>
      <c r="S32">
        <f t="shared" si="4"/>
        <v>1.0283421782214814</v>
      </c>
      <c r="T32">
        <f t="shared" si="5"/>
        <v>1</v>
      </c>
    </row>
    <row r="33" spans="1:20" x14ac:dyDescent="0.35">
      <c r="A33">
        <v>388.5</v>
      </c>
      <c r="B33">
        <v>295.60000000000002</v>
      </c>
      <c r="C33" t="s">
        <v>172</v>
      </c>
      <c r="E33" t="s">
        <v>355</v>
      </c>
      <c r="F33" s="8">
        <v>168.84057971014499</v>
      </c>
      <c r="G33" s="8">
        <v>133.695652173913</v>
      </c>
      <c r="H33" s="9">
        <v>120.38647342995201</v>
      </c>
      <c r="J33">
        <v>286.78792353341544</v>
      </c>
      <c r="K33">
        <v>140.40848456006577</v>
      </c>
      <c r="L33">
        <v>391.63609146454809</v>
      </c>
      <c r="M33">
        <v>156.93136708827063</v>
      </c>
      <c r="N33">
        <v>150.95214934725396</v>
      </c>
      <c r="P33">
        <f t="shared" si="1"/>
        <v>2.0425255954580832</v>
      </c>
      <c r="Q33">
        <f t="shared" si="2"/>
        <v>1</v>
      </c>
      <c r="R33">
        <f t="shared" si="3"/>
        <v>2.7892622920305707</v>
      </c>
      <c r="S33">
        <f t="shared" si="4"/>
        <v>1.1176772370984212</v>
      </c>
      <c r="T33">
        <f t="shared" si="5"/>
        <v>1.0750927895862139</v>
      </c>
    </row>
    <row r="34" spans="1:20" x14ac:dyDescent="0.35">
      <c r="A34">
        <v>940.1</v>
      </c>
      <c r="B34">
        <v>1060</v>
      </c>
      <c r="C34" t="s">
        <v>174</v>
      </c>
      <c r="E34" t="s">
        <v>357</v>
      </c>
      <c r="F34" s="8">
        <v>178.62318840579701</v>
      </c>
      <c r="G34" s="8">
        <v>138.58695652173901</v>
      </c>
      <c r="H34" s="9">
        <v>112.21014492753601</v>
      </c>
      <c r="J34">
        <v>221.32289126744172</v>
      </c>
      <c r="K34">
        <v>369.91231939839656</v>
      </c>
      <c r="L34">
        <v>413.67020571592036</v>
      </c>
      <c r="M34">
        <v>149.9442891578199</v>
      </c>
      <c r="N34">
        <v>243.63557178021381</v>
      </c>
      <c r="P34">
        <f t="shared" si="1"/>
        <v>1.4760341491531843</v>
      </c>
      <c r="Q34">
        <f t="shared" si="2"/>
        <v>2.4669983863743896</v>
      </c>
      <c r="R34">
        <f t="shared" si="3"/>
        <v>2.7588260149109294</v>
      </c>
      <c r="S34">
        <f t="shared" si="4"/>
        <v>1</v>
      </c>
      <c r="T34">
        <f t="shared" si="5"/>
        <v>1.6248406201304648</v>
      </c>
    </row>
    <row r="35" spans="1:20" x14ac:dyDescent="0.35">
      <c r="A35">
        <v>1510.1</v>
      </c>
      <c r="B35">
        <v>1564.1</v>
      </c>
      <c r="C35" t="s">
        <v>176</v>
      </c>
      <c r="E35" t="s">
        <v>359</v>
      </c>
      <c r="F35" s="8">
        <v>167.55319148936201</v>
      </c>
      <c r="G35" s="8">
        <v>136.82932469935199</v>
      </c>
      <c r="H35" s="9">
        <v>110.47833795868</v>
      </c>
      <c r="J35">
        <v>446.06735244286949</v>
      </c>
      <c r="K35">
        <v>322.26949798946936</v>
      </c>
      <c r="L35">
        <v>572.0504451546683</v>
      </c>
      <c r="M35">
        <v>296.25387948851994</v>
      </c>
      <c r="N35">
        <v>248.07368696302876</v>
      </c>
      <c r="P35">
        <f t="shared" si="1"/>
        <v>1.7981244117573356</v>
      </c>
      <c r="Q35">
        <f t="shared" si="2"/>
        <v>1.2990877909493812</v>
      </c>
      <c r="R35">
        <f t="shared" si="3"/>
        <v>2.3059698598341178</v>
      </c>
      <c r="S35">
        <f t="shared" si="4"/>
        <v>1.1942172630855108</v>
      </c>
      <c r="T35">
        <f t="shared" si="5"/>
        <v>1</v>
      </c>
    </row>
    <row r="36" spans="1:20" x14ac:dyDescent="0.35">
      <c r="A36">
        <v>55.6</v>
      </c>
      <c r="B36">
        <v>1795.2</v>
      </c>
      <c r="C36" t="s">
        <v>178</v>
      </c>
      <c r="E36" t="s">
        <v>361</v>
      </c>
      <c r="F36" s="8">
        <v>169.47463768116</v>
      </c>
      <c r="G36" s="8">
        <v>139.32165861513701</v>
      </c>
      <c r="H36" s="9">
        <v>118.792517006803</v>
      </c>
      <c r="J36">
        <v>412.96478151324078</v>
      </c>
      <c r="K36">
        <v>349.31454981944444</v>
      </c>
      <c r="L36">
        <v>584.26860356089753</v>
      </c>
      <c r="M36">
        <v>279.72787355526646</v>
      </c>
      <c r="N36">
        <v>306.67631869159158</v>
      </c>
      <c r="P36">
        <f t="shared" si="1"/>
        <v>1.4763090151316309</v>
      </c>
      <c r="Q36">
        <f t="shared" si="2"/>
        <v>1.2487656141654742</v>
      </c>
      <c r="R36">
        <f t="shared" si="3"/>
        <v>2.0887035536895193</v>
      </c>
      <c r="S36">
        <f t="shared" si="4"/>
        <v>1</v>
      </c>
      <c r="T36">
        <f t="shared" si="5"/>
        <v>1.0963380759801216</v>
      </c>
    </row>
    <row r="37" spans="1:20" x14ac:dyDescent="0.35">
      <c r="A37">
        <v>37.5</v>
      </c>
      <c r="B37">
        <v>416.2</v>
      </c>
      <c r="C37" t="s">
        <v>180</v>
      </c>
      <c r="E37" t="s">
        <v>363</v>
      </c>
      <c r="F37" s="8">
        <v>194.23510466988699</v>
      </c>
      <c r="G37" s="8">
        <v>154.166666666667</v>
      </c>
      <c r="H37" s="9">
        <v>156.944444444444</v>
      </c>
      <c r="J37">
        <v>523.19484537929463</v>
      </c>
      <c r="K37">
        <v>335.32059934108668</v>
      </c>
      <c r="L37">
        <v>752.00838170543784</v>
      </c>
      <c r="M37">
        <v>376.21586733178117</v>
      </c>
      <c r="N37">
        <v>322.11781709162904</v>
      </c>
      <c r="P37">
        <f t="shared" si="1"/>
        <v>1.624234418645857</v>
      </c>
      <c r="Q37">
        <f t="shared" si="2"/>
        <v>1.0409874323893795</v>
      </c>
      <c r="R37">
        <f t="shared" si="3"/>
        <v>2.3345755552898302</v>
      </c>
      <c r="S37">
        <f t="shared" si="4"/>
        <v>1.1679449175727015</v>
      </c>
      <c r="T37">
        <f t="shared" si="5"/>
        <v>1</v>
      </c>
    </row>
    <row r="38" spans="1:20" x14ac:dyDescent="0.35">
      <c r="A38">
        <v>1006.5</v>
      </c>
      <c r="B38">
        <v>807.7</v>
      </c>
      <c r="C38" t="s">
        <v>182</v>
      </c>
      <c r="E38" t="s">
        <v>365</v>
      </c>
      <c r="F38" s="8">
        <v>249.19283413848601</v>
      </c>
      <c r="G38" s="8">
        <v>222.916666666667</v>
      </c>
      <c r="H38" s="9">
        <v>196.111111111111</v>
      </c>
      <c r="J38">
        <v>493.61333989540617</v>
      </c>
      <c r="K38">
        <v>754.18148825006392</v>
      </c>
      <c r="L38">
        <v>860.34404332899044</v>
      </c>
      <c r="M38">
        <v>308.37158950023013</v>
      </c>
      <c r="N38">
        <v>577.66727709529266</v>
      </c>
      <c r="P38">
        <f t="shared" si="1"/>
        <v>1.6007095228694463</v>
      </c>
      <c r="Q38">
        <f t="shared" si="2"/>
        <v>2.4456905692004454</v>
      </c>
      <c r="R38">
        <f t="shared" si="3"/>
        <v>2.7899588438848331</v>
      </c>
      <c r="S38">
        <f t="shared" si="4"/>
        <v>1</v>
      </c>
      <c r="T38">
        <f t="shared" si="5"/>
        <v>1.8732830674560621</v>
      </c>
    </row>
    <row r="39" spans="1:20" x14ac:dyDescent="0.35">
      <c r="A39">
        <v>1013.4</v>
      </c>
      <c r="B39">
        <v>611.6</v>
      </c>
      <c r="C39" t="s">
        <v>184</v>
      </c>
      <c r="E39" t="s">
        <v>367</v>
      </c>
      <c r="F39" s="8">
        <v>209.55515297906601</v>
      </c>
      <c r="G39" s="8">
        <v>160.74074074074099</v>
      </c>
      <c r="H39" s="9">
        <v>163.70370370370401</v>
      </c>
      <c r="J39">
        <v>1124.839902696845</v>
      </c>
      <c r="K39">
        <v>373.70954540464334</v>
      </c>
      <c r="L39">
        <v>1324.4552383411867</v>
      </c>
      <c r="M39">
        <v>612.54555788987227</v>
      </c>
      <c r="N39">
        <v>326.36392513914365</v>
      </c>
      <c r="P39">
        <f t="shared" si="1"/>
        <v>3.4465816104438476</v>
      </c>
      <c r="Q39">
        <f t="shared" si="2"/>
        <v>1.1450700172983705</v>
      </c>
      <c r="R39">
        <f t="shared" si="3"/>
        <v>4.0582158024251971</v>
      </c>
      <c r="S39">
        <f t="shared" si="4"/>
        <v>1.8768788787814601</v>
      </c>
      <c r="T39">
        <f t="shared" si="5"/>
        <v>1</v>
      </c>
    </row>
    <row r="40" spans="1:20" x14ac:dyDescent="0.35">
      <c r="A40">
        <v>1132.2</v>
      </c>
      <c r="B40">
        <v>781.9</v>
      </c>
      <c r="C40" t="s">
        <v>186</v>
      </c>
      <c r="E40" t="s">
        <v>369</v>
      </c>
      <c r="F40" s="8">
        <v>189.90740740740699</v>
      </c>
      <c r="G40" s="8">
        <v>160.92592592592601</v>
      </c>
      <c r="H40" s="9">
        <v>147.40740740740699</v>
      </c>
      <c r="J40">
        <v>723.42994201926683</v>
      </c>
      <c r="K40">
        <v>448.64741797602301</v>
      </c>
      <c r="L40">
        <v>870.85753197125416</v>
      </c>
      <c r="M40">
        <v>377.98137639882282</v>
      </c>
      <c r="N40">
        <v>327.31261805829064</v>
      </c>
      <c r="P40">
        <f t="shared" si="1"/>
        <v>2.2102109790659896</v>
      </c>
      <c r="Q40">
        <f t="shared" si="2"/>
        <v>1.3707000378950378</v>
      </c>
      <c r="R40">
        <f t="shared" si="3"/>
        <v>2.6606292697709697</v>
      </c>
      <c r="S40">
        <f t="shared" si="4"/>
        <v>1.1548023374140397</v>
      </c>
      <c r="T40">
        <f t="shared" si="5"/>
        <v>1</v>
      </c>
    </row>
    <row r="41" spans="1:20" x14ac:dyDescent="0.35">
      <c r="A41">
        <v>2202.1</v>
      </c>
      <c r="B41">
        <v>1909.9</v>
      </c>
      <c r="C41" t="s">
        <v>188</v>
      </c>
      <c r="E41" t="s">
        <v>371</v>
      </c>
      <c r="F41" s="8">
        <v>18.044331488042999</v>
      </c>
      <c r="G41" s="8">
        <v>17.026579118668899</v>
      </c>
      <c r="H41" s="9">
        <v>18.735215130452001</v>
      </c>
      <c r="J41">
        <v>614.95318452791514</v>
      </c>
      <c r="K41">
        <v>361.67644874407648</v>
      </c>
      <c r="L41">
        <v>795.45995066792875</v>
      </c>
      <c r="M41">
        <v>372.57191359616712</v>
      </c>
      <c r="N41">
        <v>322.68933120366404</v>
      </c>
      <c r="P41">
        <f t="shared" si="1"/>
        <v>1.905712786456488</v>
      </c>
      <c r="Q41">
        <f t="shared" si="2"/>
        <v>1.1208193571042047</v>
      </c>
      <c r="R41">
        <f t="shared" si="3"/>
        <v>2.4650952905718393</v>
      </c>
      <c r="S41">
        <f t="shared" si="4"/>
        <v>1.1545839219612126</v>
      </c>
      <c r="T41">
        <f t="shared" si="5"/>
        <v>1</v>
      </c>
    </row>
    <row r="42" spans="1:20" x14ac:dyDescent="0.35">
      <c r="A42">
        <v>3021.3</v>
      </c>
      <c r="B42">
        <v>2477.6</v>
      </c>
      <c r="C42" t="s">
        <v>190</v>
      </c>
      <c r="E42" t="s">
        <v>373</v>
      </c>
      <c r="F42" s="8">
        <v>174.53703703703701</v>
      </c>
      <c r="G42" s="8">
        <v>140.74074074074099</v>
      </c>
      <c r="H42" s="9">
        <v>137.777777777778</v>
      </c>
      <c r="J42">
        <v>591.17654179279418</v>
      </c>
      <c r="K42">
        <v>490.18244687298284</v>
      </c>
      <c r="L42">
        <v>684.69607393739216</v>
      </c>
      <c r="M42">
        <v>350.1820758138831</v>
      </c>
      <c r="N42">
        <v>410.59110249171937</v>
      </c>
      <c r="P42">
        <f t="shared" si="1"/>
        <v>1.688197605256633</v>
      </c>
      <c r="Q42">
        <f t="shared" si="2"/>
        <v>1.3997930811670327</v>
      </c>
      <c r="R42">
        <f t="shared" si="3"/>
        <v>1.9552573396169444</v>
      </c>
      <c r="S42">
        <f t="shared" si="4"/>
        <v>1</v>
      </c>
      <c r="T42">
        <f t="shared" si="5"/>
        <v>1.1725074778240301</v>
      </c>
    </row>
    <row r="43" spans="1:20" x14ac:dyDescent="0.35">
      <c r="A43">
        <v>4670</v>
      </c>
      <c r="B43">
        <v>3796.5</v>
      </c>
      <c r="C43" t="s">
        <v>192</v>
      </c>
      <c r="E43" t="s">
        <v>375</v>
      </c>
      <c r="F43" s="8">
        <v>173.55072463768099</v>
      </c>
      <c r="G43" s="8">
        <v>151.01851851851899</v>
      </c>
      <c r="H43" s="9">
        <v>138.28703703703701</v>
      </c>
      <c r="J43">
        <v>679.86032260215131</v>
      </c>
      <c r="K43">
        <v>488.30706714207031</v>
      </c>
      <c r="L43">
        <v>742.6396510745758</v>
      </c>
      <c r="M43">
        <v>624.24940100041056</v>
      </c>
      <c r="N43">
        <v>424.05718813614658</v>
      </c>
      <c r="P43">
        <f t="shared" si="1"/>
        <v>1.6032279174191886</v>
      </c>
      <c r="Q43">
        <f t="shared" si="2"/>
        <v>1.15151229787737</v>
      </c>
      <c r="R43">
        <f t="shared" si="3"/>
        <v>1.7512724034668317</v>
      </c>
      <c r="S43">
        <f t="shared" si="4"/>
        <v>1.4720877713314244</v>
      </c>
      <c r="T43">
        <f t="shared" si="5"/>
        <v>1</v>
      </c>
    </row>
    <row r="44" spans="1:20" x14ac:dyDescent="0.35">
      <c r="A44">
        <v>377.2</v>
      </c>
      <c r="B44">
        <v>331.1</v>
      </c>
      <c r="C44" t="s">
        <v>194</v>
      </c>
      <c r="E44" t="s">
        <v>377</v>
      </c>
      <c r="F44" s="8">
        <v>14.916494132623599</v>
      </c>
      <c r="G44" s="8">
        <v>8.8918135448674906</v>
      </c>
      <c r="H44" s="9">
        <v>12.4872525408</v>
      </c>
      <c r="J44">
        <v>741.10371005701313</v>
      </c>
      <c r="K44">
        <v>144.52559064381251</v>
      </c>
      <c r="L44">
        <v>731.16727836545363</v>
      </c>
      <c r="M44">
        <v>529.72147744642984</v>
      </c>
      <c r="N44">
        <v>128.68355702434053</v>
      </c>
      <c r="P44">
        <f t="shared" si="1"/>
        <v>5.7591173821596584</v>
      </c>
      <c r="Q44">
        <f t="shared" si="2"/>
        <v>1.1231084529041691</v>
      </c>
      <c r="R44">
        <f t="shared" si="3"/>
        <v>5.681901365433605</v>
      </c>
      <c r="S44">
        <f t="shared" si="4"/>
        <v>4.1164659238183239</v>
      </c>
      <c r="T44">
        <f t="shared" si="5"/>
        <v>1</v>
      </c>
    </row>
    <row r="45" spans="1:20" x14ac:dyDescent="0.35">
      <c r="A45">
        <v>351.5</v>
      </c>
      <c r="B45">
        <v>319.3</v>
      </c>
      <c r="C45" t="s">
        <v>196</v>
      </c>
      <c r="E45" t="s">
        <v>379</v>
      </c>
      <c r="F45" s="8">
        <v>24.083585851665202</v>
      </c>
      <c r="G45" s="8">
        <v>25.385307198556099</v>
      </c>
      <c r="H45" s="9">
        <v>25.3105258738766</v>
      </c>
      <c r="J45">
        <v>241.36831073992869</v>
      </c>
      <c r="K45">
        <v>152.5805392014216</v>
      </c>
      <c r="L45">
        <v>360.7728908624033</v>
      </c>
      <c r="M45">
        <v>131.9690768347692</v>
      </c>
      <c r="N45">
        <v>120.80143442362868</v>
      </c>
      <c r="P45">
        <f t="shared" si="1"/>
        <v>1.9980583168697641</v>
      </c>
      <c r="Q45">
        <f t="shared" si="2"/>
        <v>1.2630689356415203</v>
      </c>
      <c r="R45">
        <f t="shared" si="3"/>
        <v>2.9864950907556143</v>
      </c>
      <c r="S45">
        <f t="shared" si="4"/>
        <v>1.0924462732121014</v>
      </c>
      <c r="T45">
        <f t="shared" si="5"/>
        <v>1</v>
      </c>
    </row>
    <row r="46" spans="1:20" x14ac:dyDescent="0.35">
      <c r="A46">
        <v>4359</v>
      </c>
      <c r="B46">
        <v>3996.5</v>
      </c>
      <c r="C46" t="s">
        <v>198</v>
      </c>
      <c r="E46" t="s">
        <v>381</v>
      </c>
      <c r="F46" s="8">
        <v>10.885418832772601</v>
      </c>
      <c r="G46" s="8">
        <v>13.208940651492799</v>
      </c>
      <c r="H46" s="9">
        <v>11.197136856498</v>
      </c>
      <c r="J46">
        <v>251.6331166087528</v>
      </c>
      <c r="K46">
        <v>663.45108403440736</v>
      </c>
      <c r="L46">
        <v>364.36394366540458</v>
      </c>
      <c r="M46">
        <v>136.39265500671559</v>
      </c>
      <c r="N46">
        <v>485.78956646801998</v>
      </c>
      <c r="P46">
        <f t="shared" si="1"/>
        <v>1.8449169172369517</v>
      </c>
      <c r="Q46">
        <f t="shared" si="2"/>
        <v>4.8642728158766388</v>
      </c>
      <c r="R46">
        <f t="shared" si="3"/>
        <v>2.6714337634051066</v>
      </c>
      <c r="S46">
        <f t="shared" si="4"/>
        <v>1</v>
      </c>
      <c r="T46">
        <f t="shared" si="5"/>
        <v>3.5616988791962521</v>
      </c>
    </row>
    <row r="47" spans="1:20" x14ac:dyDescent="0.35">
      <c r="A47">
        <v>2306.9</v>
      </c>
      <c r="B47">
        <v>2653.5</v>
      </c>
      <c r="C47" t="s">
        <v>200</v>
      </c>
      <c r="E47" t="s">
        <v>383</v>
      </c>
      <c r="F47" s="8">
        <v>8.2726031809289804</v>
      </c>
      <c r="G47" s="8">
        <v>0.834117077063385</v>
      </c>
      <c r="H47" s="9">
        <v>9.6026487579800008</v>
      </c>
      <c r="J47">
        <v>897.29834188545135</v>
      </c>
      <c r="K47">
        <v>512.89889792681902</v>
      </c>
      <c r="L47">
        <v>963.93046338890883</v>
      </c>
      <c r="M47">
        <v>578.48696015331359</v>
      </c>
      <c r="N47">
        <v>375.33813801550428</v>
      </c>
      <c r="P47">
        <f t="shared" si="1"/>
        <v>2.3906399350454128</v>
      </c>
      <c r="Q47">
        <f t="shared" si="2"/>
        <v>1.366498221147014</v>
      </c>
      <c r="R47">
        <f t="shared" si="3"/>
        <v>2.5681655173263827</v>
      </c>
      <c r="S47">
        <f t="shared" si="4"/>
        <v>1.5412421535735805</v>
      </c>
      <c r="T47">
        <f t="shared" si="5"/>
        <v>1</v>
      </c>
    </row>
    <row r="48" spans="1:20" x14ac:dyDescent="0.35">
      <c r="A48">
        <v>42.5</v>
      </c>
      <c r="B48">
        <v>3093.1</v>
      </c>
      <c r="C48" t="s">
        <v>202</v>
      </c>
      <c r="E48" t="s">
        <v>385</v>
      </c>
      <c r="F48" s="8">
        <v>9.8626405043049807</v>
      </c>
      <c r="G48" s="8">
        <v>1.9485769063165499</v>
      </c>
      <c r="H48" s="9">
        <v>4.7606863315020496</v>
      </c>
      <c r="J48">
        <v>701.55318587818431</v>
      </c>
      <c r="K48">
        <v>443.45211110830303</v>
      </c>
      <c r="L48">
        <v>841.28478840809589</v>
      </c>
      <c r="M48">
        <v>471.32755743691217</v>
      </c>
      <c r="N48">
        <v>402.12520186601284</v>
      </c>
      <c r="P48">
        <f t="shared" si="1"/>
        <v>1.7446138233135164</v>
      </c>
      <c r="Q48">
        <f t="shared" si="2"/>
        <v>1.1027712489804611</v>
      </c>
      <c r="R48">
        <f t="shared" si="3"/>
        <v>2.0920966517497952</v>
      </c>
      <c r="S48">
        <f t="shared" si="4"/>
        <v>1.1720915656362105</v>
      </c>
      <c r="T48">
        <f t="shared" si="5"/>
        <v>1</v>
      </c>
    </row>
    <row r="49" spans="1:20" x14ac:dyDescent="0.35">
      <c r="A49">
        <v>12.2</v>
      </c>
      <c r="B49">
        <v>4431.6000000000004</v>
      </c>
      <c r="C49" t="s">
        <v>204</v>
      </c>
      <c r="E49" t="s">
        <v>387</v>
      </c>
      <c r="F49" s="8">
        <v>42.834914811867598</v>
      </c>
      <c r="G49" s="8">
        <v>41.799990356623297</v>
      </c>
      <c r="H49" s="9">
        <v>42.584558382444698</v>
      </c>
      <c r="J49">
        <v>861.46997602212537</v>
      </c>
      <c r="K49">
        <v>671.97433211712757</v>
      </c>
      <c r="L49">
        <v>1049.5426149021607</v>
      </c>
      <c r="M49">
        <v>548.36865971980228</v>
      </c>
      <c r="N49">
        <v>588.34036117059736</v>
      </c>
      <c r="P49">
        <f t="shared" si="1"/>
        <v>1.5709686553974604</v>
      </c>
      <c r="Q49">
        <f t="shared" si="2"/>
        <v>1.2254061573476565</v>
      </c>
      <c r="R49">
        <f t="shared" si="3"/>
        <v>1.9139361746866448</v>
      </c>
      <c r="S49">
        <f t="shared" si="4"/>
        <v>1</v>
      </c>
      <c r="T49">
        <f t="shared" si="5"/>
        <v>1.0728920239008903</v>
      </c>
    </row>
    <row r="50" spans="1:20" x14ac:dyDescent="0.35">
      <c r="A50">
        <v>4502.8999999999996</v>
      </c>
      <c r="B50">
        <v>3529</v>
      </c>
      <c r="C50" t="s">
        <v>206</v>
      </c>
      <c r="E50" t="s">
        <v>389</v>
      </c>
      <c r="F50" s="8">
        <v>54.782242372550499</v>
      </c>
      <c r="G50" s="8">
        <v>48.489184510446499</v>
      </c>
      <c r="H50" s="9">
        <v>61.284186979425101</v>
      </c>
      <c r="J50">
        <v>1110.1206654352852</v>
      </c>
      <c r="K50">
        <v>997.27477107392815</v>
      </c>
      <c r="L50">
        <v>1473.6148738303809</v>
      </c>
      <c r="M50">
        <v>709.12119994655222</v>
      </c>
      <c r="N50">
        <v>947.23030417404061</v>
      </c>
      <c r="P50">
        <f t="shared" si="1"/>
        <v>1.5654879102739518</v>
      </c>
      <c r="Q50">
        <f t="shared" si="2"/>
        <v>1.4063530622820113</v>
      </c>
      <c r="R50">
        <f t="shared" si="3"/>
        <v>2.0780860506517786</v>
      </c>
      <c r="S50">
        <f t="shared" si="4"/>
        <v>1</v>
      </c>
      <c r="T50">
        <f t="shared" si="5"/>
        <v>1.3357805467463604</v>
      </c>
    </row>
    <row r="51" spans="1:20" x14ac:dyDescent="0.35">
      <c r="A51">
        <v>3976.6</v>
      </c>
      <c r="B51">
        <v>3120.4</v>
      </c>
      <c r="C51" t="s">
        <v>208</v>
      </c>
      <c r="E51" t="s">
        <v>391</v>
      </c>
      <c r="F51" s="8">
        <v>193.611111111111</v>
      </c>
      <c r="G51" s="8">
        <v>154.166666666667</v>
      </c>
      <c r="H51" s="9">
        <v>157.18397745571701</v>
      </c>
      <c r="J51">
        <v>1808.9135750803855</v>
      </c>
      <c r="K51">
        <v>619.45887390353028</v>
      </c>
      <c r="L51">
        <v>1740.5548095686163</v>
      </c>
      <c r="M51">
        <v>1035.0277172270669</v>
      </c>
      <c r="N51">
        <v>611.18214536682308</v>
      </c>
      <c r="P51">
        <f t="shared" si="1"/>
        <v>2.9596963667757352</v>
      </c>
      <c r="Q51">
        <f t="shared" si="2"/>
        <v>1.0135421634932409</v>
      </c>
      <c r="R51">
        <f t="shared" si="3"/>
        <v>2.8478495694993828</v>
      </c>
      <c r="S51">
        <f t="shared" si="4"/>
        <v>1.693484872019384</v>
      </c>
      <c r="T51">
        <f t="shared" si="5"/>
        <v>1</v>
      </c>
    </row>
    <row r="52" spans="1:20" x14ac:dyDescent="0.35">
      <c r="A52">
        <v>2195.1999999999998</v>
      </c>
      <c r="B52">
        <v>1872.5</v>
      </c>
      <c r="C52" t="s">
        <v>210</v>
      </c>
      <c r="E52" t="s">
        <v>393</v>
      </c>
      <c r="F52" s="8">
        <v>7.2862919305713403</v>
      </c>
      <c r="G52" s="8">
        <v>4.8375931832245396</v>
      </c>
      <c r="H52" s="9">
        <v>12.778585098080001</v>
      </c>
      <c r="J52">
        <v>1160.2219940015555</v>
      </c>
      <c r="K52">
        <v>463.08025700056135</v>
      </c>
      <c r="L52">
        <v>1203.7516924696599</v>
      </c>
      <c r="M52">
        <v>726.11826645537462</v>
      </c>
      <c r="N52">
        <v>344.19849076725131</v>
      </c>
      <c r="P52">
        <f t="shared" si="1"/>
        <v>3.3707933797597711</v>
      </c>
      <c r="Q52">
        <f t="shared" si="2"/>
        <v>1.3453872385329499</v>
      </c>
      <c r="R52">
        <f t="shared" si="3"/>
        <v>3.4972602284989178</v>
      </c>
      <c r="S52">
        <f t="shared" si="4"/>
        <v>2.1095916627547893</v>
      </c>
      <c r="T52">
        <f t="shared" si="5"/>
        <v>1</v>
      </c>
    </row>
    <row r="53" spans="1:20" x14ac:dyDescent="0.35">
      <c r="A53">
        <v>3090.6</v>
      </c>
      <c r="B53">
        <v>3361.9</v>
      </c>
      <c r="C53" t="s">
        <v>212</v>
      </c>
      <c r="E53" t="s">
        <v>395</v>
      </c>
      <c r="F53" s="8">
        <v>9.8604800354795206</v>
      </c>
      <c r="G53" s="8">
        <v>10.286195347809601</v>
      </c>
      <c r="H53" s="9">
        <v>6.1302389063803604</v>
      </c>
      <c r="J53">
        <v>764.9648262947552</v>
      </c>
      <c r="K53">
        <v>544.7226197160154</v>
      </c>
      <c r="L53">
        <v>775.61182668955996</v>
      </c>
      <c r="M53">
        <v>422.50659819763115</v>
      </c>
      <c r="N53">
        <v>476.89819536018382</v>
      </c>
      <c r="P53">
        <f t="shared" si="1"/>
        <v>1.8105393609425626</v>
      </c>
      <c r="Q53">
        <f t="shared" si="2"/>
        <v>1.2892641725353995</v>
      </c>
      <c r="R53">
        <f t="shared" si="3"/>
        <v>1.8357389683338408</v>
      </c>
      <c r="S53">
        <f t="shared" si="4"/>
        <v>1</v>
      </c>
      <c r="T53">
        <f t="shared" si="5"/>
        <v>1.1287354976101711</v>
      </c>
    </row>
    <row r="54" spans="1:20" x14ac:dyDescent="0.35">
      <c r="A54">
        <v>3243.6</v>
      </c>
      <c r="B54">
        <v>3251.9</v>
      </c>
      <c r="C54" t="s">
        <v>214</v>
      </c>
      <c r="E54" t="s">
        <v>397</v>
      </c>
      <c r="F54" s="8">
        <v>6.6736887101062097</v>
      </c>
      <c r="G54" s="8">
        <v>6.6778221364133703</v>
      </c>
      <c r="H54" s="9">
        <v>3.9872387391550799</v>
      </c>
      <c r="J54">
        <v>1020.3339659064286</v>
      </c>
      <c r="K54">
        <v>577.42317045577272</v>
      </c>
      <c r="L54">
        <v>910.35529063321439</v>
      </c>
      <c r="M54">
        <v>585.56581360249538</v>
      </c>
      <c r="N54">
        <v>518.9724820397812</v>
      </c>
      <c r="P54">
        <f t="shared" si="1"/>
        <v>1.9660656416619333</v>
      </c>
      <c r="Q54">
        <f t="shared" si="2"/>
        <v>1.1126277219675611</v>
      </c>
      <c r="R54">
        <f t="shared" si="3"/>
        <v>1.7541494436374225</v>
      </c>
      <c r="S54">
        <f t="shared" si="4"/>
        <v>1.128317654340697</v>
      </c>
      <c r="T54">
        <f t="shared" si="5"/>
        <v>1</v>
      </c>
    </row>
    <row r="55" spans="1:20" x14ac:dyDescent="0.35">
      <c r="A55">
        <v>3051.6</v>
      </c>
      <c r="B55">
        <v>3099.2</v>
      </c>
      <c r="C55" t="s">
        <v>216</v>
      </c>
      <c r="E55" t="s">
        <v>399</v>
      </c>
      <c r="F55" s="8">
        <v>8.10189629380619</v>
      </c>
      <c r="G55" s="8">
        <v>5.1947052801195701</v>
      </c>
      <c r="H55" s="9">
        <v>6.08393613684449</v>
      </c>
      <c r="J55">
        <v>797.71570649137311</v>
      </c>
      <c r="K55">
        <v>520.60661701056654</v>
      </c>
      <c r="L55">
        <v>806.71232431390376</v>
      </c>
      <c r="M55">
        <v>606.68047404709569</v>
      </c>
      <c r="N55">
        <v>446.6967551035213</v>
      </c>
      <c r="P55">
        <f t="shared" si="1"/>
        <v>1.7858103901079463</v>
      </c>
      <c r="Q55">
        <f t="shared" si="2"/>
        <v>1.165458694433356</v>
      </c>
      <c r="R55">
        <f t="shared" si="3"/>
        <v>1.8059507151041414</v>
      </c>
      <c r="S55">
        <f t="shared" si="4"/>
        <v>1.3581483794447946</v>
      </c>
      <c r="T55">
        <f t="shared" si="5"/>
        <v>1</v>
      </c>
    </row>
    <row r="56" spans="1:20" x14ac:dyDescent="0.35">
      <c r="A56">
        <v>3604</v>
      </c>
      <c r="B56">
        <v>3316</v>
      </c>
      <c r="C56" t="s">
        <v>218</v>
      </c>
      <c r="E56" t="s">
        <v>401</v>
      </c>
      <c r="F56" s="8">
        <v>7.8378434513845301</v>
      </c>
      <c r="G56" s="8">
        <v>12.2247966927098</v>
      </c>
      <c r="H56" s="9">
        <v>4.9768393001559801</v>
      </c>
      <c r="J56">
        <v>725.78335654841362</v>
      </c>
      <c r="K56">
        <v>513.00070387184996</v>
      </c>
      <c r="L56">
        <v>816.09994791042789</v>
      </c>
      <c r="M56">
        <v>547.95282804279918</v>
      </c>
      <c r="N56">
        <v>404.22804740517256</v>
      </c>
      <c r="P56">
        <f t="shared" si="1"/>
        <v>1.7954799554542895</v>
      </c>
      <c r="Q56">
        <f t="shared" si="2"/>
        <v>1.2690873559242428</v>
      </c>
      <c r="R56">
        <f t="shared" si="3"/>
        <v>2.0189097544050947</v>
      </c>
      <c r="S56">
        <f t="shared" si="4"/>
        <v>1.3555537067757351</v>
      </c>
      <c r="T56">
        <f t="shared" si="5"/>
        <v>1</v>
      </c>
    </row>
    <row r="57" spans="1:20" x14ac:dyDescent="0.35">
      <c r="A57">
        <v>3888.4</v>
      </c>
      <c r="B57">
        <v>3431.9</v>
      </c>
      <c r="C57" t="s">
        <v>220</v>
      </c>
      <c r="E57" t="s">
        <v>403</v>
      </c>
      <c r="F57" s="8">
        <v>8.7362660316005805</v>
      </c>
      <c r="G57" s="8">
        <v>1.88665949583112</v>
      </c>
      <c r="H57" s="9">
        <v>6.3531069281981196</v>
      </c>
      <c r="J57">
        <v>778.09425980031449</v>
      </c>
      <c r="K57">
        <v>547.22338492710765</v>
      </c>
      <c r="L57">
        <v>820.13332289452353</v>
      </c>
      <c r="M57">
        <v>593.61034864349119</v>
      </c>
      <c r="N57">
        <v>470.3996023150292</v>
      </c>
      <c r="P57">
        <f t="shared" si="1"/>
        <v>1.6541133452728145</v>
      </c>
      <c r="Q57">
        <f t="shared" si="2"/>
        <v>1.1633160024668328</v>
      </c>
      <c r="R57">
        <f t="shared" si="3"/>
        <v>1.7434821774047244</v>
      </c>
      <c r="S57">
        <f t="shared" si="4"/>
        <v>1.2619278284294702</v>
      </c>
      <c r="T57">
        <f t="shared" si="5"/>
        <v>1</v>
      </c>
    </row>
    <row r="58" spans="1:20" x14ac:dyDescent="0.35">
      <c r="A58">
        <v>4137.6000000000004</v>
      </c>
      <c r="B58">
        <v>4277.1000000000004</v>
      </c>
      <c r="C58" t="s">
        <v>222</v>
      </c>
      <c r="E58" t="s">
        <v>405</v>
      </c>
      <c r="F58" s="8">
        <v>7.4123421102995204</v>
      </c>
      <c r="G58" s="8">
        <v>6.2807530913698004</v>
      </c>
      <c r="H58" s="9">
        <v>5.5892327302852403</v>
      </c>
      <c r="J58">
        <v>827.28276363812165</v>
      </c>
      <c r="K58">
        <v>626.06298987181162</v>
      </c>
      <c r="L58">
        <v>965.9255805816299</v>
      </c>
      <c r="M58">
        <v>612.22150529201076</v>
      </c>
      <c r="N58">
        <v>467.1305879262394</v>
      </c>
      <c r="P58">
        <f t="shared" si="1"/>
        <v>1.7709882097653404</v>
      </c>
      <c r="Q58">
        <f t="shared" si="2"/>
        <v>1.340231203122729</v>
      </c>
      <c r="R58">
        <f t="shared" si="3"/>
        <v>2.0677849097181169</v>
      </c>
      <c r="S58">
        <f t="shared" si="4"/>
        <v>1.3106003355718625</v>
      </c>
      <c r="T58">
        <f t="shared" si="5"/>
        <v>1</v>
      </c>
    </row>
    <row r="59" spans="1:20" x14ac:dyDescent="0.35">
      <c r="A59">
        <v>3491.1</v>
      </c>
      <c r="B59">
        <v>4160.3999999999996</v>
      </c>
      <c r="C59" t="s">
        <v>224</v>
      </c>
      <c r="E59" t="s">
        <v>407</v>
      </c>
      <c r="F59" s="8">
        <v>32.930016127177701</v>
      </c>
      <c r="G59" s="8">
        <v>34.424820758338001</v>
      </c>
      <c r="H59" s="9">
        <v>30.885629667405102</v>
      </c>
      <c r="J59">
        <v>872.09488766619256</v>
      </c>
      <c r="K59">
        <v>612.49994256607351</v>
      </c>
      <c r="L59">
        <v>931.60871223034314</v>
      </c>
      <c r="M59">
        <v>634.48030828954836</v>
      </c>
      <c r="N59">
        <v>463.74543674797428</v>
      </c>
      <c r="P59">
        <f t="shared" si="1"/>
        <v>1.8805465640412085</v>
      </c>
      <c r="Q59">
        <f t="shared" si="2"/>
        <v>1.3207675893508379</v>
      </c>
      <c r="R59">
        <f t="shared" si="3"/>
        <v>2.0088795239976291</v>
      </c>
      <c r="S59">
        <f t="shared" si="4"/>
        <v>1.3681650707742945</v>
      </c>
      <c r="T59">
        <f t="shared" si="5"/>
        <v>1</v>
      </c>
    </row>
    <row r="60" spans="1:20" x14ac:dyDescent="0.35">
      <c r="A60">
        <v>21</v>
      </c>
      <c r="B60">
        <v>4323.2</v>
      </c>
      <c r="C60" t="s">
        <v>226</v>
      </c>
      <c r="E60" t="s">
        <v>409</v>
      </c>
      <c r="F60" s="8">
        <v>23.943149496343601</v>
      </c>
      <c r="G60" s="8">
        <v>27.1253594218736</v>
      </c>
      <c r="H60" s="9">
        <v>24.981477248295</v>
      </c>
      <c r="J60">
        <v>964.10894816682776</v>
      </c>
      <c r="K60">
        <v>530.6985398730568</v>
      </c>
      <c r="L60">
        <v>1023.5325559550611</v>
      </c>
      <c r="M60">
        <v>619.75902947511815</v>
      </c>
      <c r="N60">
        <v>534.75055198169252</v>
      </c>
      <c r="P60">
        <f t="shared" si="1"/>
        <v>1.8166791044826369</v>
      </c>
      <c r="Q60">
        <f t="shared" si="2"/>
        <v>1</v>
      </c>
      <c r="R60">
        <f t="shared" si="3"/>
        <v>1.9286515395348369</v>
      </c>
      <c r="S60">
        <f t="shared" si="4"/>
        <v>1.1678174762330507</v>
      </c>
      <c r="T60">
        <f t="shared" si="5"/>
        <v>1.0076352426174093</v>
      </c>
    </row>
    <row r="61" spans="1:20" x14ac:dyDescent="0.35">
      <c r="A61">
        <v>27.2</v>
      </c>
      <c r="B61">
        <v>280.3</v>
      </c>
      <c r="C61" t="s">
        <v>228</v>
      </c>
      <c r="E61" t="s">
        <v>411</v>
      </c>
      <c r="F61" s="8">
        <v>20.224052323266399</v>
      </c>
      <c r="G61" s="8">
        <v>16.720464833403899</v>
      </c>
      <c r="H61" s="9">
        <v>17.479604211041199</v>
      </c>
      <c r="J61">
        <v>1097.1802880121447</v>
      </c>
      <c r="K61">
        <v>252.27234871483321</v>
      </c>
      <c r="L61">
        <v>1171.301216313979</v>
      </c>
      <c r="M61">
        <v>659.70365869740124</v>
      </c>
      <c r="N61">
        <v>306.94995482394</v>
      </c>
      <c r="P61">
        <f t="shared" si="1"/>
        <v>4.3491896500015912</v>
      </c>
      <c r="Q61">
        <f t="shared" si="2"/>
        <v>1</v>
      </c>
      <c r="R61">
        <f t="shared" si="3"/>
        <v>4.6430027796586186</v>
      </c>
      <c r="S61">
        <f t="shared" si="4"/>
        <v>2.6150454540823471</v>
      </c>
      <c r="T61">
        <f t="shared" si="5"/>
        <v>1.2167403854907379</v>
      </c>
    </row>
    <row r="62" spans="1:20" x14ac:dyDescent="0.35">
      <c r="A62">
        <v>4656.8999999999996</v>
      </c>
      <c r="B62">
        <v>4013.2</v>
      </c>
      <c r="C62" t="s">
        <v>230</v>
      </c>
      <c r="E62" t="s">
        <v>413</v>
      </c>
      <c r="F62" s="8">
        <v>23.925119646690298</v>
      </c>
      <c r="G62" s="8">
        <v>26.130371148719199</v>
      </c>
      <c r="H62" s="9">
        <v>21.550748875055401</v>
      </c>
      <c r="J62">
        <v>460.27802981418006</v>
      </c>
      <c r="K62">
        <v>1047.9233029819763</v>
      </c>
      <c r="L62">
        <v>882.9276955323254</v>
      </c>
      <c r="M62">
        <v>280.08398615358306</v>
      </c>
      <c r="N62">
        <v>1137.6802168305019</v>
      </c>
      <c r="P62">
        <f t="shared" si="1"/>
        <v>1.6433571805914968</v>
      </c>
      <c r="Q62">
        <f t="shared" si="2"/>
        <v>3.7414609716649467</v>
      </c>
      <c r="R62">
        <f t="shared" si="3"/>
        <v>3.1523676439258299</v>
      </c>
      <c r="S62">
        <f t="shared" si="4"/>
        <v>1</v>
      </c>
      <c r="T62">
        <f t="shared" si="5"/>
        <v>4.0619252548293101</v>
      </c>
    </row>
    <row r="63" spans="1:20" x14ac:dyDescent="0.35">
      <c r="A63">
        <v>3478.8</v>
      </c>
      <c r="B63">
        <v>3063.7</v>
      </c>
      <c r="C63" t="s">
        <v>233</v>
      </c>
      <c r="E63" t="s">
        <v>416</v>
      </c>
      <c r="F63" s="8">
        <v>18.5687819778795</v>
      </c>
      <c r="G63" s="8">
        <v>16.7802787477398</v>
      </c>
      <c r="H63" s="9">
        <v>16.6837770608205</v>
      </c>
      <c r="J63">
        <v>1840.31113961094</v>
      </c>
      <c r="K63">
        <v>615.6566802252355</v>
      </c>
      <c r="L63">
        <v>1847.9510907790416</v>
      </c>
      <c r="M63">
        <v>1016.8032979322937</v>
      </c>
      <c r="N63">
        <v>539.86681986699944</v>
      </c>
      <c r="P63">
        <f t="shared" si="1"/>
        <v>3.4088243097886912</v>
      </c>
      <c r="Q63">
        <f t="shared" si="2"/>
        <v>1.1403862166911971</v>
      </c>
      <c r="R63">
        <f t="shared" si="3"/>
        <v>3.4229758577019038</v>
      </c>
      <c r="S63">
        <f t="shared" si="4"/>
        <v>1.8834335812354452</v>
      </c>
      <c r="T63">
        <f t="shared" si="5"/>
        <v>1</v>
      </c>
    </row>
    <row r="64" spans="1:20" x14ac:dyDescent="0.35">
      <c r="A64">
        <v>492.6</v>
      </c>
      <c r="B64">
        <v>354.8</v>
      </c>
      <c r="C64" t="s">
        <v>235</v>
      </c>
      <c r="E64" t="s">
        <v>418</v>
      </c>
      <c r="F64" s="8">
        <v>32.562747097654402</v>
      </c>
      <c r="G64" s="8">
        <v>32.481046429710197</v>
      </c>
      <c r="H64" s="9">
        <v>37.260497209255398</v>
      </c>
      <c r="J64">
        <v>1168.4207582200518</v>
      </c>
      <c r="K64">
        <v>245.17963570100528</v>
      </c>
      <c r="L64">
        <v>1208.4049961297883</v>
      </c>
      <c r="M64">
        <v>634.60827138505806</v>
      </c>
      <c r="N64">
        <v>196.2793685850323</v>
      </c>
      <c r="P64">
        <f t="shared" si="1"/>
        <v>5.9528455111871201</v>
      </c>
      <c r="Q64">
        <f t="shared" si="2"/>
        <v>1.2491360527012718</v>
      </c>
      <c r="R64">
        <f t="shared" si="3"/>
        <v>6.1565563657612961</v>
      </c>
      <c r="S64">
        <f t="shared" si="4"/>
        <v>3.2331888774654001</v>
      </c>
      <c r="T64">
        <f t="shared" si="5"/>
        <v>1</v>
      </c>
    </row>
    <row r="65" spans="1:20" x14ac:dyDescent="0.35">
      <c r="A65">
        <v>346</v>
      </c>
      <c r="B65">
        <v>252.3</v>
      </c>
      <c r="C65" t="s">
        <v>237</v>
      </c>
      <c r="E65" t="s">
        <v>420</v>
      </c>
      <c r="F65" s="8">
        <v>174.45652173913001</v>
      </c>
      <c r="G65" s="8">
        <v>149.27536231884099</v>
      </c>
      <c r="H65" s="9">
        <v>137.952898550725</v>
      </c>
      <c r="J65">
        <v>419.57674332305618</v>
      </c>
      <c r="K65">
        <v>137.80530639804138</v>
      </c>
      <c r="L65">
        <v>546.12027866147378</v>
      </c>
      <c r="M65">
        <v>233.48900479284754</v>
      </c>
      <c r="N65">
        <v>130.10314620715542</v>
      </c>
      <c r="P65">
        <f t="shared" si="1"/>
        <v>3.2249546268080969</v>
      </c>
      <c r="Q65">
        <f t="shared" si="2"/>
        <v>1.0592004145589398</v>
      </c>
      <c r="R65">
        <f t="shared" si="3"/>
        <v>4.197594712981954</v>
      </c>
      <c r="S65">
        <f t="shared" si="4"/>
        <v>1.7946453379465324</v>
      </c>
      <c r="T65">
        <f t="shared" si="5"/>
        <v>1</v>
      </c>
    </row>
    <row r="66" spans="1:20" x14ac:dyDescent="0.35">
      <c r="A66">
        <v>251.3</v>
      </c>
      <c r="B66">
        <v>248.2</v>
      </c>
      <c r="C66" t="s">
        <v>239</v>
      </c>
      <c r="E66" t="s">
        <v>422</v>
      </c>
      <c r="F66" s="8">
        <v>6.8681376098983398</v>
      </c>
      <c r="G66" s="8">
        <v>13.894462646541699</v>
      </c>
      <c r="H66" s="9">
        <v>8.5452790296236394</v>
      </c>
      <c r="J66">
        <v>307.17847207160889</v>
      </c>
      <c r="K66">
        <v>168.77750086005551</v>
      </c>
      <c r="L66">
        <v>385.82884687610789</v>
      </c>
      <c r="M66">
        <v>188.63944714376515</v>
      </c>
      <c r="N66">
        <v>150.63962088975384</v>
      </c>
      <c r="P66">
        <f t="shared" si="1"/>
        <v>2.0391612130809769</v>
      </c>
      <c r="Q66">
        <f t="shared" si="2"/>
        <v>1.1204057728184005</v>
      </c>
      <c r="R66">
        <f t="shared" si="3"/>
        <v>2.5612706975575712</v>
      </c>
      <c r="S66">
        <f t="shared" si="4"/>
        <v>1.2522565181030403</v>
      </c>
      <c r="T66">
        <f t="shared" si="5"/>
        <v>1</v>
      </c>
    </row>
    <row r="67" spans="1:20" x14ac:dyDescent="0.35">
      <c r="A67">
        <v>276.89999999999998</v>
      </c>
      <c r="B67">
        <v>315</v>
      </c>
      <c r="C67" t="s">
        <v>241</v>
      </c>
      <c r="E67" t="s">
        <v>424</v>
      </c>
      <c r="F67" s="8">
        <v>18.526831564783201</v>
      </c>
      <c r="G67" s="8">
        <v>19.1986789166099</v>
      </c>
      <c r="H67" s="9">
        <v>17.937976797804499</v>
      </c>
      <c r="J67">
        <v>385.2038395453136</v>
      </c>
      <c r="K67">
        <v>154.90983017933533</v>
      </c>
      <c r="L67">
        <v>360.80872674932419</v>
      </c>
      <c r="M67">
        <v>152.74182426227719</v>
      </c>
      <c r="N67">
        <v>171.03591312991705</v>
      </c>
      <c r="P67">
        <f t="shared" si="1"/>
        <v>2.5219277130268489</v>
      </c>
      <c r="Q67">
        <f t="shared" si="2"/>
        <v>1.0141939244704541</v>
      </c>
      <c r="R67">
        <f t="shared" si="3"/>
        <v>2.3622130250963194</v>
      </c>
      <c r="S67">
        <f t="shared" si="4"/>
        <v>1</v>
      </c>
      <c r="T67">
        <f t="shared" si="5"/>
        <v>1.119771313168465</v>
      </c>
    </row>
    <row r="68" spans="1:20" x14ac:dyDescent="0.35">
      <c r="A68">
        <v>360.6</v>
      </c>
      <c r="B68">
        <v>234.7</v>
      </c>
      <c r="C68" t="s">
        <v>243</v>
      </c>
      <c r="E68" t="s">
        <v>426</v>
      </c>
      <c r="F68" s="8">
        <v>9.0964314332673801</v>
      </c>
      <c r="G68" s="8">
        <v>6.0049277888789501</v>
      </c>
      <c r="H68" s="9">
        <v>11.302414542655701</v>
      </c>
      <c r="J68">
        <v>371.29491064754546</v>
      </c>
      <c r="K68">
        <v>186.23294958168901</v>
      </c>
      <c r="L68">
        <v>388.48610828887439</v>
      </c>
      <c r="M68">
        <v>170.32511611066721</v>
      </c>
      <c r="N68">
        <v>189.90918467969888</v>
      </c>
      <c r="P68">
        <f t="shared" ref="P68:P91" si="6">J68/MIN($J68:$N68)</f>
        <v>2.179918729110391</v>
      </c>
      <c r="Q68">
        <f t="shared" ref="Q68:Q91" si="7">K68/MIN($J68:$N68)</f>
        <v>1.0933968743675233</v>
      </c>
      <c r="R68">
        <f t="shared" ref="R68:R91" si="8">L68/MIN($J68:$N68)</f>
        <v>2.2808503945857228</v>
      </c>
      <c r="S68">
        <f t="shared" ref="S68:S91" si="9">M68/MIN($J68:$N68)</f>
        <v>1</v>
      </c>
      <c r="T68">
        <f t="shared" ref="T68:T91" si="10">N68/MIN($J68:$N68)</f>
        <v>1.1149805091358758</v>
      </c>
    </row>
    <row r="69" spans="1:20" x14ac:dyDescent="0.35">
      <c r="A69">
        <v>318</v>
      </c>
      <c r="B69">
        <v>302.7</v>
      </c>
      <c r="C69" t="s">
        <v>245</v>
      </c>
      <c r="E69" t="s">
        <v>428</v>
      </c>
      <c r="F69" s="8">
        <v>29.597290326145799</v>
      </c>
      <c r="G69" s="8">
        <v>33.581535977634502</v>
      </c>
      <c r="H69" s="9">
        <v>29.481336926448201</v>
      </c>
      <c r="J69">
        <v>262.73405003392628</v>
      </c>
      <c r="K69">
        <v>160.4426051842733</v>
      </c>
      <c r="L69">
        <v>420.50223529254532</v>
      </c>
      <c r="M69">
        <v>159.67511902317767</v>
      </c>
      <c r="N69">
        <v>174.35090724744788</v>
      </c>
      <c r="P69">
        <f t="shared" si="6"/>
        <v>1.6454288660701675</v>
      </c>
      <c r="Q69">
        <f t="shared" si="7"/>
        <v>1.0048065482323782</v>
      </c>
      <c r="R69">
        <f t="shared" si="8"/>
        <v>2.6334862805488641</v>
      </c>
      <c r="S69">
        <f t="shared" si="9"/>
        <v>1</v>
      </c>
      <c r="T69">
        <f t="shared" si="10"/>
        <v>1.0919103008286466</v>
      </c>
    </row>
    <row r="70" spans="1:20" x14ac:dyDescent="0.35">
      <c r="A70">
        <v>348</v>
      </c>
      <c r="B70">
        <v>249.4</v>
      </c>
      <c r="C70" t="s">
        <v>247</v>
      </c>
      <c r="E70" t="s">
        <v>430</v>
      </c>
      <c r="F70" s="8">
        <v>9.2867012513955505</v>
      </c>
      <c r="G70" s="8">
        <v>13.9690834720088</v>
      </c>
      <c r="H70" s="9">
        <v>12.3462986423805</v>
      </c>
      <c r="J70">
        <v>271.26083575020067</v>
      </c>
      <c r="K70">
        <v>207.63718101952978</v>
      </c>
      <c r="L70">
        <v>445.21876277284355</v>
      </c>
      <c r="M70">
        <v>174.22425983551577</v>
      </c>
      <c r="N70">
        <v>188.29750196294557</v>
      </c>
      <c r="P70">
        <f t="shared" si="6"/>
        <v>1.5569636284079877</v>
      </c>
      <c r="Q70">
        <f t="shared" si="7"/>
        <v>1.1917811056597916</v>
      </c>
      <c r="R70">
        <f t="shared" si="8"/>
        <v>2.5554349502943636</v>
      </c>
      <c r="S70">
        <f t="shared" si="9"/>
        <v>1</v>
      </c>
      <c r="T70">
        <f t="shared" si="10"/>
        <v>1.0807765929998283</v>
      </c>
    </row>
    <row r="71" spans="1:20" x14ac:dyDescent="0.35">
      <c r="A71">
        <v>233.4</v>
      </c>
      <c r="B71">
        <v>250</v>
      </c>
      <c r="C71" t="s">
        <v>249</v>
      </c>
      <c r="E71" t="s">
        <v>432</v>
      </c>
      <c r="F71" s="8">
        <v>37.415545405113598</v>
      </c>
      <c r="G71" s="8">
        <v>38.876886128225301</v>
      </c>
      <c r="H71" s="9">
        <v>30.743758113195501</v>
      </c>
      <c r="J71">
        <v>306.45424220880261</v>
      </c>
      <c r="K71">
        <v>197.56267620019131</v>
      </c>
      <c r="L71">
        <v>454.36617484104238</v>
      </c>
      <c r="M71">
        <v>173.10085918847008</v>
      </c>
      <c r="N71">
        <v>172.8803792687356</v>
      </c>
      <c r="P71">
        <f t="shared" si="6"/>
        <v>1.772637493653527</v>
      </c>
      <c r="Q71">
        <f t="shared" si="7"/>
        <v>1.1427709554771861</v>
      </c>
      <c r="R71">
        <f t="shared" si="8"/>
        <v>2.6282113491592267</v>
      </c>
      <c r="S71">
        <f t="shared" si="9"/>
        <v>1.0012753322306851</v>
      </c>
      <c r="T71">
        <f t="shared" si="10"/>
        <v>1</v>
      </c>
    </row>
    <row r="72" spans="1:20" x14ac:dyDescent="0.35">
      <c r="A72">
        <v>26.6</v>
      </c>
      <c r="B72">
        <v>241.9</v>
      </c>
      <c r="C72" t="s">
        <v>251</v>
      </c>
      <c r="E72" t="s">
        <v>434</v>
      </c>
      <c r="F72" s="8">
        <v>18.5268502180949</v>
      </c>
      <c r="G72" s="8">
        <v>18.426970612835301</v>
      </c>
      <c r="H72" s="9">
        <v>15.6213419757535</v>
      </c>
      <c r="J72">
        <v>323.88797908695574</v>
      </c>
      <c r="K72">
        <v>204.63542709765926</v>
      </c>
      <c r="L72">
        <v>551.1105510040876</v>
      </c>
      <c r="M72">
        <v>170.61933393046201</v>
      </c>
      <c r="N72">
        <v>209.6220903507342</v>
      </c>
      <c r="P72">
        <f t="shared" si="6"/>
        <v>1.8983076045705363</v>
      </c>
      <c r="Q72">
        <f t="shared" si="7"/>
        <v>1.1993683387667011</v>
      </c>
      <c r="R72">
        <f t="shared" si="8"/>
        <v>3.2300592102223269</v>
      </c>
      <c r="S72">
        <f t="shared" si="9"/>
        <v>1</v>
      </c>
      <c r="T72">
        <f t="shared" si="10"/>
        <v>1.2285951745431631</v>
      </c>
    </row>
    <row r="73" spans="1:20" x14ac:dyDescent="0.35">
      <c r="A73">
        <v>20.9</v>
      </c>
      <c r="B73">
        <v>167.4</v>
      </c>
      <c r="C73" t="s">
        <v>253</v>
      </c>
      <c r="E73" t="s">
        <v>436</v>
      </c>
      <c r="F73" s="8">
        <v>18.3384464652781</v>
      </c>
      <c r="G73" s="8">
        <v>17.232166000588698</v>
      </c>
      <c r="H73" s="9">
        <v>16.491394650730001</v>
      </c>
      <c r="J73">
        <v>372.1527704940234</v>
      </c>
      <c r="K73">
        <v>306.37159079545557</v>
      </c>
      <c r="L73">
        <v>647.96739943995408</v>
      </c>
      <c r="M73">
        <v>207.14144267598886</v>
      </c>
      <c r="N73">
        <v>313.23691518181766</v>
      </c>
      <c r="P73">
        <f t="shared" si="6"/>
        <v>1.7966118497887729</v>
      </c>
      <c r="Q73">
        <f t="shared" si="7"/>
        <v>1.4790453655123121</v>
      </c>
      <c r="R73">
        <f t="shared" si="8"/>
        <v>3.1281398404350513</v>
      </c>
      <c r="S73">
        <f t="shared" si="9"/>
        <v>1</v>
      </c>
      <c r="T73">
        <f t="shared" si="10"/>
        <v>1.5121885371426307</v>
      </c>
    </row>
    <row r="74" spans="1:20" x14ac:dyDescent="0.35">
      <c r="A74">
        <v>440.5</v>
      </c>
      <c r="B74">
        <v>68.400000000000006</v>
      </c>
      <c r="C74" t="s">
        <v>255</v>
      </c>
      <c r="E74" t="s">
        <v>438</v>
      </c>
      <c r="F74" s="8">
        <v>22.756522932806501</v>
      </c>
      <c r="G74" s="8">
        <v>22.864821173959001</v>
      </c>
      <c r="H74" s="9">
        <v>22.6831942884134</v>
      </c>
      <c r="J74">
        <v>496.33086555902082</v>
      </c>
      <c r="K74">
        <v>373.59498793449501</v>
      </c>
      <c r="L74">
        <v>836.15430835846371</v>
      </c>
      <c r="M74">
        <v>321.97333835700249</v>
      </c>
      <c r="N74">
        <v>407.4872547970358</v>
      </c>
      <c r="P74">
        <f t="shared" si="6"/>
        <v>1.5415278423106311</v>
      </c>
      <c r="Q74">
        <f t="shared" si="7"/>
        <v>1.1603289571767421</v>
      </c>
      <c r="R74">
        <f t="shared" si="8"/>
        <v>2.5969675396890777</v>
      </c>
      <c r="S74">
        <f t="shared" si="9"/>
        <v>1</v>
      </c>
      <c r="T74">
        <f t="shared" si="10"/>
        <v>1.2655931602175579</v>
      </c>
    </row>
    <row r="75" spans="1:20" x14ac:dyDescent="0.35">
      <c r="A75">
        <v>341.5</v>
      </c>
      <c r="B75">
        <v>46.1</v>
      </c>
      <c r="C75" t="s">
        <v>257</v>
      </c>
      <c r="E75" t="s">
        <v>440</v>
      </c>
      <c r="F75" s="8">
        <v>18.881915547895399</v>
      </c>
      <c r="G75" s="8">
        <v>17.7616959911274</v>
      </c>
      <c r="H75" s="9">
        <v>21.011195654297001</v>
      </c>
      <c r="J75">
        <v>606.44423541648405</v>
      </c>
      <c r="K75">
        <v>202.34664275567417</v>
      </c>
      <c r="L75">
        <v>859.77042187852601</v>
      </c>
      <c r="M75">
        <v>326.83769316857303</v>
      </c>
      <c r="N75">
        <v>194.49903819830351</v>
      </c>
      <c r="P75">
        <f t="shared" si="6"/>
        <v>3.1179806390516829</v>
      </c>
      <c r="Q75">
        <f t="shared" si="7"/>
        <v>1.0403477807914379</v>
      </c>
      <c r="R75">
        <f t="shared" si="8"/>
        <v>4.4204353391297397</v>
      </c>
      <c r="S75">
        <f t="shared" si="9"/>
        <v>1.6804077603475975</v>
      </c>
      <c r="T75">
        <f t="shared" si="10"/>
        <v>1</v>
      </c>
    </row>
    <row r="76" spans="1:20" x14ac:dyDescent="0.35">
      <c r="A76">
        <v>320.89999999999998</v>
      </c>
      <c r="B76">
        <v>43.9</v>
      </c>
      <c r="C76" t="s">
        <v>259</v>
      </c>
      <c r="E76" t="s">
        <v>442</v>
      </c>
      <c r="F76" s="8">
        <v>180.107153869874</v>
      </c>
      <c r="G76" s="8">
        <v>149.63768115942</v>
      </c>
      <c r="H76" s="9">
        <v>144.655797101449</v>
      </c>
      <c r="J76">
        <v>425.11822719388533</v>
      </c>
      <c r="K76">
        <v>220.89215372934771</v>
      </c>
      <c r="L76">
        <v>629.51104191840932</v>
      </c>
      <c r="M76">
        <v>229.93338632268177</v>
      </c>
      <c r="N76">
        <v>186.98594194008561</v>
      </c>
      <c r="P76">
        <f t="shared" si="6"/>
        <v>2.2735304204318338</v>
      </c>
      <c r="Q76">
        <f t="shared" si="7"/>
        <v>1.1813302724122778</v>
      </c>
      <c r="R76">
        <f t="shared" si="8"/>
        <v>3.3666222999808104</v>
      </c>
      <c r="S76">
        <f t="shared" si="9"/>
        <v>1.2296827447934962</v>
      </c>
      <c r="T76">
        <f t="shared" si="10"/>
        <v>1</v>
      </c>
    </row>
    <row r="77" spans="1:20" x14ac:dyDescent="0.35">
      <c r="A77">
        <v>378.1</v>
      </c>
      <c r="B77">
        <v>51.1</v>
      </c>
      <c r="C77" t="s">
        <v>261</v>
      </c>
      <c r="E77" t="s">
        <v>444</v>
      </c>
      <c r="F77" s="8">
        <v>15.0450845578124</v>
      </c>
      <c r="G77" s="8">
        <v>15.0744444288284</v>
      </c>
      <c r="H77" s="9">
        <v>14.386838444729699</v>
      </c>
      <c r="J77">
        <v>455.66770815872735</v>
      </c>
      <c r="K77">
        <v>197.00476756732013</v>
      </c>
      <c r="L77">
        <v>569.99609174290538</v>
      </c>
      <c r="M77">
        <v>216.41205778167659</v>
      </c>
      <c r="N77">
        <v>182.35261463939642</v>
      </c>
      <c r="P77">
        <f t="shared" si="6"/>
        <v>2.498827390327325</v>
      </c>
      <c r="Q77">
        <f t="shared" si="7"/>
        <v>1.0803506599392525</v>
      </c>
      <c r="R77">
        <f t="shared" si="8"/>
        <v>3.1257906165484748</v>
      </c>
      <c r="S77">
        <f t="shared" si="9"/>
        <v>1.186777925886245</v>
      </c>
      <c r="T77">
        <f t="shared" si="10"/>
        <v>1</v>
      </c>
    </row>
    <row r="78" spans="1:20" x14ac:dyDescent="0.35">
      <c r="A78">
        <v>3130.8</v>
      </c>
      <c r="B78">
        <v>74.400000000000006</v>
      </c>
      <c r="C78" t="s">
        <v>263</v>
      </c>
      <c r="E78" t="s">
        <v>446</v>
      </c>
      <c r="F78" s="8">
        <v>174.468085106383</v>
      </c>
      <c r="G78" s="8">
        <v>160.904255319149</v>
      </c>
      <c r="H78" s="9">
        <v>159.05797101449301</v>
      </c>
      <c r="J78">
        <v>391.81037417892287</v>
      </c>
      <c r="K78">
        <v>478.64338929687773</v>
      </c>
      <c r="L78">
        <v>491.29152952238076</v>
      </c>
      <c r="M78">
        <v>197.64040691472306</v>
      </c>
      <c r="N78">
        <v>385.18650442827106</v>
      </c>
      <c r="P78">
        <f t="shared" si="6"/>
        <v>1.9824406369896788</v>
      </c>
      <c r="Q78">
        <f t="shared" si="7"/>
        <v>2.4217891309209887</v>
      </c>
      <c r="R78">
        <f t="shared" si="8"/>
        <v>2.485784851345509</v>
      </c>
      <c r="S78">
        <f t="shared" si="9"/>
        <v>1</v>
      </c>
      <c r="T78">
        <f t="shared" si="10"/>
        <v>1.9489258823195477</v>
      </c>
    </row>
    <row r="79" spans="1:20" x14ac:dyDescent="0.35">
      <c r="A79">
        <v>274.10000000000002</v>
      </c>
      <c r="B79">
        <v>48.7</v>
      </c>
      <c r="C79" t="s">
        <v>265</v>
      </c>
      <c r="E79" t="s">
        <v>448</v>
      </c>
      <c r="F79" s="8">
        <v>19.4365957183667</v>
      </c>
      <c r="G79" s="8">
        <v>21.322228691040898</v>
      </c>
      <c r="H79" s="9">
        <v>22.465222655281099</v>
      </c>
      <c r="J79">
        <v>809.24197184031277</v>
      </c>
      <c r="K79">
        <v>230.10348963999905</v>
      </c>
      <c r="L79">
        <v>701.94977627102833</v>
      </c>
      <c r="M79">
        <v>488.3075606380101</v>
      </c>
      <c r="N79">
        <v>175.2119439565484</v>
      </c>
      <c r="P79">
        <f t="shared" si="6"/>
        <v>4.6186461582835951</v>
      </c>
      <c r="Q79">
        <f t="shared" si="7"/>
        <v>1.3132865513840966</v>
      </c>
      <c r="R79">
        <f t="shared" si="8"/>
        <v>4.0062895280992263</v>
      </c>
      <c r="S79">
        <f t="shared" si="9"/>
        <v>2.7869536152119156</v>
      </c>
      <c r="T79">
        <f t="shared" si="10"/>
        <v>1</v>
      </c>
    </row>
    <row r="80" spans="1:20" x14ac:dyDescent="0.35">
      <c r="A80">
        <v>283.10000000000002</v>
      </c>
      <c r="B80">
        <v>28.9</v>
      </c>
      <c r="C80" t="s">
        <v>267</v>
      </c>
      <c r="E80" t="s">
        <v>450</v>
      </c>
      <c r="F80" s="8">
        <v>176.81159420289899</v>
      </c>
      <c r="G80" s="8">
        <v>146.85185185185199</v>
      </c>
      <c r="H80" s="9">
        <v>133.15217391304401</v>
      </c>
      <c r="J80">
        <v>295.24936602194123</v>
      </c>
      <c r="K80">
        <v>214.52596956576417</v>
      </c>
      <c r="L80">
        <v>442.10232024225195</v>
      </c>
      <c r="M80">
        <v>178.23332695484012</v>
      </c>
      <c r="N80">
        <v>202.98744503403179</v>
      </c>
      <c r="P80">
        <f t="shared" si="6"/>
        <v>1.6565328778088177</v>
      </c>
      <c r="Q80">
        <f t="shared" si="7"/>
        <v>1.2036243346347886</v>
      </c>
      <c r="R80">
        <f t="shared" si="8"/>
        <v>2.4804694374260863</v>
      </c>
      <c r="S80">
        <f t="shared" si="9"/>
        <v>1</v>
      </c>
      <c r="T80">
        <f t="shared" si="10"/>
        <v>1.1388860237427074</v>
      </c>
    </row>
    <row r="81" spans="1:20" x14ac:dyDescent="0.35">
      <c r="A81">
        <v>269.5</v>
      </c>
      <c r="B81">
        <v>47.4</v>
      </c>
      <c r="C81" t="s">
        <v>269</v>
      </c>
      <c r="E81" t="s">
        <v>452</v>
      </c>
      <c r="F81" s="8">
        <v>31.482937917482101</v>
      </c>
      <c r="G81" s="8">
        <v>33.145752814458703</v>
      </c>
      <c r="H81" s="9">
        <v>30.0678983018156</v>
      </c>
      <c r="J81">
        <v>369.23430597102958</v>
      </c>
      <c r="K81">
        <v>189.50459769109167</v>
      </c>
      <c r="L81">
        <v>518.71238505683527</v>
      </c>
      <c r="M81">
        <v>200.76866340422367</v>
      </c>
      <c r="N81">
        <v>215.73805228220667</v>
      </c>
      <c r="P81">
        <f t="shared" si="6"/>
        <v>1.9484187216022713</v>
      </c>
      <c r="Q81">
        <f t="shared" si="7"/>
        <v>1</v>
      </c>
      <c r="R81">
        <f t="shared" si="8"/>
        <v>2.7372021121217323</v>
      </c>
      <c r="S81">
        <f t="shared" si="9"/>
        <v>1.0594395378812569</v>
      </c>
      <c r="T81">
        <f t="shared" si="10"/>
        <v>1.1384317579137457</v>
      </c>
    </row>
    <row r="82" spans="1:20" x14ac:dyDescent="0.35">
      <c r="A82">
        <v>312.8</v>
      </c>
      <c r="B82">
        <v>242.4</v>
      </c>
      <c r="C82" t="s">
        <v>271</v>
      </c>
      <c r="E82" t="s">
        <v>454</v>
      </c>
      <c r="F82" s="8">
        <v>15.9205922152832</v>
      </c>
      <c r="G82" s="8">
        <v>15.434283161258501</v>
      </c>
      <c r="H82" s="9">
        <v>12.841600111170701</v>
      </c>
      <c r="J82">
        <v>460.2667357304133</v>
      </c>
      <c r="K82">
        <v>226.64701792504047</v>
      </c>
      <c r="L82">
        <v>554.08358091967284</v>
      </c>
      <c r="M82">
        <v>213.50946284134625</v>
      </c>
      <c r="N82">
        <v>225.04960333169703</v>
      </c>
      <c r="P82">
        <f t="shared" si="6"/>
        <v>2.155720545615472</v>
      </c>
      <c r="Q82">
        <f t="shared" si="7"/>
        <v>1.0615314886228553</v>
      </c>
      <c r="R82">
        <f t="shared" si="8"/>
        <v>2.5951242326500492</v>
      </c>
      <c r="S82">
        <f t="shared" si="9"/>
        <v>1</v>
      </c>
      <c r="T82">
        <f t="shared" si="10"/>
        <v>1.0540497846642327</v>
      </c>
    </row>
    <row r="83" spans="1:20" x14ac:dyDescent="0.35">
      <c r="A83">
        <v>120.1</v>
      </c>
      <c r="B83">
        <v>236.7</v>
      </c>
      <c r="C83" t="s">
        <v>273</v>
      </c>
      <c r="E83" t="s">
        <v>456</v>
      </c>
      <c r="F83" s="8">
        <v>30.420189403978</v>
      </c>
      <c r="G83" s="8">
        <v>26.139986738572201</v>
      </c>
      <c r="H83" s="9">
        <v>21.9406602177351</v>
      </c>
      <c r="J83">
        <v>307.3814047330203</v>
      </c>
      <c r="K83">
        <v>243.10927900069441</v>
      </c>
      <c r="L83">
        <v>581.21000035083489</v>
      </c>
      <c r="M83">
        <v>188.10177323468486</v>
      </c>
      <c r="N83">
        <v>213.25434417952528</v>
      </c>
      <c r="P83">
        <f t="shared" si="6"/>
        <v>1.6341228444960825</v>
      </c>
      <c r="Q83">
        <f t="shared" si="7"/>
        <v>1.2924348070731877</v>
      </c>
      <c r="R83">
        <f t="shared" si="8"/>
        <v>3.0898698632983606</v>
      </c>
      <c r="S83">
        <f t="shared" si="9"/>
        <v>1</v>
      </c>
      <c r="T83">
        <f t="shared" si="10"/>
        <v>1.1337178832092074</v>
      </c>
    </row>
    <row r="84" spans="1:20" x14ac:dyDescent="0.35">
      <c r="A84">
        <v>227.6</v>
      </c>
      <c r="B84">
        <v>218.3</v>
      </c>
      <c r="C84" t="s">
        <v>275</v>
      </c>
      <c r="E84" t="s">
        <v>458</v>
      </c>
      <c r="F84" s="8">
        <v>17.480912902516799</v>
      </c>
      <c r="G84" s="8">
        <v>17.151816086807202</v>
      </c>
      <c r="H84" s="9">
        <v>15.3244907937877</v>
      </c>
      <c r="J84">
        <v>425.83320854488568</v>
      </c>
      <c r="K84">
        <v>227.15989365156443</v>
      </c>
      <c r="L84">
        <v>633.42326481279417</v>
      </c>
      <c r="M84">
        <v>212.30480550491816</v>
      </c>
      <c r="N84">
        <v>199.28970636825545</v>
      </c>
      <c r="P84">
        <f t="shared" si="6"/>
        <v>2.1367546588583664</v>
      </c>
      <c r="Q84">
        <f t="shared" si="7"/>
        <v>1.1398476007175671</v>
      </c>
      <c r="R84">
        <f t="shared" si="8"/>
        <v>3.1784043258226768</v>
      </c>
      <c r="S84">
        <f t="shared" si="9"/>
        <v>1.0653074329519705</v>
      </c>
      <c r="T84">
        <f t="shared" si="10"/>
        <v>1</v>
      </c>
    </row>
    <row r="85" spans="1:20" x14ac:dyDescent="0.35">
      <c r="A85">
        <v>35.1</v>
      </c>
      <c r="B85">
        <v>1637.2</v>
      </c>
      <c r="C85" t="s">
        <v>277</v>
      </c>
      <c r="E85" t="s">
        <v>460</v>
      </c>
      <c r="F85" s="8">
        <v>46.329777351998601</v>
      </c>
      <c r="G85" s="8">
        <v>43.329749347302098</v>
      </c>
      <c r="H85" s="9">
        <v>48.6683443476077</v>
      </c>
      <c r="J85">
        <v>436.71785519820156</v>
      </c>
      <c r="K85">
        <v>499.33565823343338</v>
      </c>
      <c r="L85">
        <v>705.62075967507292</v>
      </c>
      <c r="M85">
        <v>229.01420569421268</v>
      </c>
      <c r="N85">
        <v>517.61055147961031</v>
      </c>
      <c r="P85">
        <f t="shared" si="6"/>
        <v>1.9069465751016408</v>
      </c>
      <c r="Q85">
        <f t="shared" si="7"/>
        <v>2.1803698016015778</v>
      </c>
      <c r="R85">
        <f t="shared" si="8"/>
        <v>3.0811222279252015</v>
      </c>
      <c r="S85">
        <f t="shared" si="9"/>
        <v>1</v>
      </c>
      <c r="T85">
        <f t="shared" si="10"/>
        <v>2.2601678787155284</v>
      </c>
    </row>
    <row r="86" spans="1:20" x14ac:dyDescent="0.35">
      <c r="A86">
        <v>308.60000000000002</v>
      </c>
      <c r="B86">
        <v>232.2</v>
      </c>
      <c r="C86" t="s">
        <v>279</v>
      </c>
      <c r="E86" t="s">
        <v>462</v>
      </c>
      <c r="F86" s="8">
        <v>25.6212522181895</v>
      </c>
      <c r="G86" s="8">
        <v>28.1265976688357</v>
      </c>
      <c r="H86" s="9">
        <v>24.805073212836199</v>
      </c>
      <c r="J86">
        <v>921.23289646451678</v>
      </c>
      <c r="K86">
        <v>396.07525082647896</v>
      </c>
      <c r="L86">
        <v>1197.4239916400113</v>
      </c>
      <c r="M86">
        <v>524.48228035482305</v>
      </c>
      <c r="N86">
        <v>405.39404649372239</v>
      </c>
      <c r="P86">
        <f t="shared" si="6"/>
        <v>2.3259037128480164</v>
      </c>
      <c r="Q86">
        <f t="shared" si="7"/>
        <v>1</v>
      </c>
      <c r="R86">
        <f t="shared" si="8"/>
        <v>3.0232234635751181</v>
      </c>
      <c r="S86">
        <f t="shared" si="9"/>
        <v>1.3241985689850622</v>
      </c>
      <c r="T86">
        <f t="shared" si="10"/>
        <v>1.0235278413579192</v>
      </c>
    </row>
    <row r="87" spans="1:20" x14ac:dyDescent="0.35">
      <c r="A87">
        <v>1636.1</v>
      </c>
      <c r="B87">
        <v>1475.3</v>
      </c>
      <c r="C87" t="s">
        <v>281</v>
      </c>
      <c r="E87" t="s">
        <v>464</v>
      </c>
      <c r="F87" s="8">
        <v>20.131529043088399</v>
      </c>
      <c r="G87" s="8">
        <v>19.3266602237379</v>
      </c>
      <c r="H87" s="9">
        <v>18.952508911837199</v>
      </c>
      <c r="J87">
        <v>767.66648095150094</v>
      </c>
      <c r="K87">
        <v>517.06106696456141</v>
      </c>
      <c r="L87">
        <v>1144.6616035164213</v>
      </c>
      <c r="M87">
        <v>356.77195471796909</v>
      </c>
      <c r="N87">
        <v>519.40428250632203</v>
      </c>
      <c r="P87">
        <f t="shared" si="6"/>
        <v>2.151700745531826</v>
      </c>
      <c r="Q87">
        <f t="shared" si="7"/>
        <v>1.4492760995558132</v>
      </c>
      <c r="R87">
        <f t="shared" si="8"/>
        <v>3.2083844830832762</v>
      </c>
      <c r="S87">
        <f t="shared" si="9"/>
        <v>1</v>
      </c>
      <c r="T87">
        <f t="shared" si="10"/>
        <v>1.4558439239343099</v>
      </c>
    </row>
    <row r="88" spans="1:20" x14ac:dyDescent="0.35">
      <c r="A88">
        <v>287.5</v>
      </c>
      <c r="B88">
        <v>322.39999999999998</v>
      </c>
      <c r="C88" t="s">
        <v>283</v>
      </c>
      <c r="E88" t="s">
        <v>466</v>
      </c>
      <c r="F88" s="8">
        <v>19.8671062814573</v>
      </c>
      <c r="G88" s="8">
        <v>17.043014921515699</v>
      </c>
      <c r="H88" s="9">
        <v>18.998272140959202</v>
      </c>
      <c r="J88">
        <v>930.12751447535879</v>
      </c>
      <c r="K88">
        <v>310.36344948632541</v>
      </c>
      <c r="L88">
        <v>1190.0692071144715</v>
      </c>
      <c r="M88">
        <v>487.08419479126655</v>
      </c>
      <c r="N88">
        <v>341.34046824202875</v>
      </c>
      <c r="P88">
        <f t="shared" si="6"/>
        <v>2.9968977210905119</v>
      </c>
      <c r="Q88">
        <f t="shared" si="7"/>
        <v>1</v>
      </c>
      <c r="R88">
        <f t="shared" si="8"/>
        <v>3.8344373639490237</v>
      </c>
      <c r="S88">
        <f t="shared" si="9"/>
        <v>1.5693993464675919</v>
      </c>
      <c r="T88">
        <f t="shared" si="10"/>
        <v>1.0998088492925717</v>
      </c>
    </row>
    <row r="89" spans="1:20" x14ac:dyDescent="0.35">
      <c r="A89">
        <v>566.1</v>
      </c>
      <c r="B89">
        <v>656.9</v>
      </c>
      <c r="C89" t="s">
        <v>285</v>
      </c>
      <c r="E89" t="s">
        <v>468</v>
      </c>
      <c r="F89" s="8">
        <v>21.0068734898088</v>
      </c>
      <c r="G89" s="8">
        <v>20.209571379057699</v>
      </c>
      <c r="H89" s="9">
        <v>20.3868681042213</v>
      </c>
      <c r="J89">
        <v>598.72338440962847</v>
      </c>
      <c r="K89">
        <v>326.18790137695521</v>
      </c>
      <c r="L89">
        <v>837.82982595278531</v>
      </c>
      <c r="M89">
        <v>303.36356552034533</v>
      </c>
      <c r="N89">
        <v>333.52962976036855</v>
      </c>
      <c r="P89">
        <f t="shared" si="6"/>
        <v>1.973616651632724</v>
      </c>
      <c r="Q89">
        <f t="shared" si="7"/>
        <v>1.0752375645950112</v>
      </c>
      <c r="R89">
        <f t="shared" si="8"/>
        <v>2.7618010901068328</v>
      </c>
      <c r="S89">
        <f t="shared" si="9"/>
        <v>1</v>
      </c>
      <c r="T89">
        <f t="shared" si="10"/>
        <v>1.0994386527211359</v>
      </c>
    </row>
    <row r="90" spans="1:20" x14ac:dyDescent="0.35">
      <c r="A90">
        <v>302.7</v>
      </c>
      <c r="B90">
        <v>277.5</v>
      </c>
      <c r="C90" t="s">
        <v>287</v>
      </c>
      <c r="J90">
        <v>679.92933877379869</v>
      </c>
      <c r="K90">
        <v>298.67053731842026</v>
      </c>
      <c r="L90">
        <v>907.45882852902514</v>
      </c>
      <c r="M90">
        <v>361.32234871617408</v>
      </c>
      <c r="N90">
        <v>321.24861441752023</v>
      </c>
      <c r="P90">
        <f t="shared" si="6"/>
        <v>2.2765196221845905</v>
      </c>
      <c r="Q90">
        <f t="shared" si="7"/>
        <v>1</v>
      </c>
      <c r="R90">
        <f t="shared" si="8"/>
        <v>3.0383272373517052</v>
      </c>
      <c r="S90">
        <f t="shared" si="9"/>
        <v>1.2097689713899002</v>
      </c>
      <c r="T90">
        <f t="shared" si="10"/>
        <v>1.0755952605898615</v>
      </c>
    </row>
    <row r="91" spans="1:20" x14ac:dyDescent="0.35">
      <c r="A91">
        <v>278.39999999999998</v>
      </c>
      <c r="B91">
        <v>253.3</v>
      </c>
      <c r="C91" t="s">
        <v>289</v>
      </c>
      <c r="J91">
        <v>548.54208623977718</v>
      </c>
      <c r="K91">
        <v>283.11326708685408</v>
      </c>
      <c r="L91">
        <v>728.14491205912884</v>
      </c>
      <c r="M91">
        <v>262.03179608823547</v>
      </c>
      <c r="N91">
        <v>358.43890830957952</v>
      </c>
      <c r="P91">
        <f t="shared" si="6"/>
        <v>2.0934180295244147</v>
      </c>
      <c r="Q91">
        <f t="shared" si="7"/>
        <v>1.0804538659557168</v>
      </c>
      <c r="R91">
        <f t="shared" si="8"/>
        <v>2.778841815876179</v>
      </c>
      <c r="S91">
        <f t="shared" si="9"/>
        <v>1</v>
      </c>
      <c r="T91">
        <f t="shared" si="10"/>
        <v>1.3679214265618374</v>
      </c>
    </row>
  </sheetData>
  <mergeCells count="2">
    <mergeCell ref="A1:C1"/>
    <mergeCell ref="E1:H1"/>
  </mergeCells>
  <conditionalFormatting sqref="J3:N9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Microplate</vt:lpstr>
      <vt:lpstr>Flow Cytometer</vt:lpstr>
      <vt:lpstr>Archived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Holowko, Maciej (L&amp;W, Eveleigh)</cp:lastModifiedBy>
  <cp:revision>5</cp:revision>
  <dcterms:created xsi:type="dcterms:W3CDTF">2020-02-06T23:15:38Z</dcterms:created>
  <dcterms:modified xsi:type="dcterms:W3CDTF">2020-08-10T00:31:48Z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0x0101005C35F8E5208B414AB6002F6CEC7B4BF2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1d322272-5242-406d-b649-004d84509421</vt:lpwstr>
  </property>
</Properties>
</file>