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olo\Desktop\OneDrive_2020-02-05\results analysis\"/>
    </mc:Choice>
  </mc:AlternateContent>
  <xr:revisionPtr revIDLastSave="106" documentId="13_ncr:1_{D23CA3A6-30BF-411D-8F1F-496A9370C20C}" xr6:coauthVersionLast="45" xr6:coauthVersionMax="45" xr10:uidLastSave="{257A7ABE-6875-4EFB-AF99-540DE7CEE9BA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2" i="1" l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2" i="1"/>
  <c r="N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E2" i="1"/>
  <c r="AD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W2" i="1"/>
  <c r="V2" i="1"/>
  <c r="AN2" i="1" l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AN91" i="1" l="1"/>
  <c r="AF91" i="1"/>
  <c r="X91" i="1"/>
  <c r="G91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2" i="1"/>
  <c r="P2" i="1"/>
  <c r="P91" i="1" s="1"/>
</calcChain>
</file>

<file path=xl/sharedStrings.xml><?xml version="1.0" encoding="utf-8"?>
<sst xmlns="http://schemas.openxmlformats.org/spreadsheetml/2006/main" count="301" uniqueCount="140">
  <si>
    <t>Rep1</t>
  </si>
  <si>
    <t>Rep2</t>
  </si>
  <si>
    <t>Rep3</t>
  </si>
  <si>
    <t>AVERAGE</t>
  </si>
  <si>
    <t>STD</t>
  </si>
  <si>
    <t>PERC</t>
  </si>
  <si>
    <t>Time (1h total after log start)</t>
  </si>
  <si>
    <t>Time (2h total after log start)</t>
  </si>
  <si>
    <t>Time (3h total after log start)</t>
  </si>
  <si>
    <t>Time (4h total after log start)</t>
  </si>
  <si>
    <t>ATGTATATCTCCTTCTTAAA</t>
  </si>
  <si>
    <t>ATGTATATCTCCTTCTTAAG</t>
  </si>
  <si>
    <t>ATGTATATCTCCTTCTTAAC</t>
  </si>
  <si>
    <t>ATGTATATCTCCTTCTTAAT</t>
  </si>
  <si>
    <t>ATGTATATCTCCTTCTTAGA</t>
  </si>
  <si>
    <t>ATGTATATCTCCTTCTTACA</t>
  </si>
  <si>
    <t>ATGTATATCTCCTTCTTATA</t>
  </si>
  <si>
    <t>ATGTATATCTCCTTCTTCAA</t>
  </si>
  <si>
    <t>ATGTATATCTCCTTCTTTAA</t>
  </si>
  <si>
    <t>ATGTATATCTCCTTCTGAAA</t>
  </si>
  <si>
    <t>ATGTATATCTCCTTCTCAAA</t>
  </si>
  <si>
    <t>ATGTATATCTCCTTCTAAAA</t>
  </si>
  <si>
    <t>ATGTATATCTCCTTCGTAAA</t>
  </si>
  <si>
    <t>ATGTATATCTCCTTCCTAAA</t>
  </si>
  <si>
    <t>ATGTATATCTCCTTCATAAA</t>
  </si>
  <si>
    <t>ATGTATATCTCCTTGTTAAA</t>
  </si>
  <si>
    <t>ATGTATATCTCCTTTTTAAA</t>
  </si>
  <si>
    <t>ATGTATATCTCCTTATTAAA</t>
  </si>
  <si>
    <t>ATGTATATCTCCTGCTTAAA</t>
  </si>
  <si>
    <t>ATGTATATCTCCTCCTTAAA</t>
  </si>
  <si>
    <t>ATGTATATCTCCTACTTAAA</t>
  </si>
  <si>
    <t>ATGTATATCTCCGTCTTAAA</t>
  </si>
  <si>
    <t>ATGTATATCTCCCTCTTAAA</t>
  </si>
  <si>
    <t>ATGTATATCTCCATCTTAAA</t>
  </si>
  <si>
    <t>ATGTATATCTCGTTCTTAAA</t>
  </si>
  <si>
    <t>ATGTATATCTCTTTCTTAAA</t>
  </si>
  <si>
    <t>ATGTATATCTCATTCTTAAA</t>
  </si>
  <si>
    <t>ATGTATATCTGCTTCTTAAA</t>
  </si>
  <si>
    <t>ATGTATATCTTCTTCTTAAA</t>
  </si>
  <si>
    <t>ATGTATATCTACTTCTTAAA</t>
  </si>
  <si>
    <t>ATGTATATCGCCTTCTTAAA</t>
  </si>
  <si>
    <t>ATGTATATCCCCTTCTTAAA</t>
  </si>
  <si>
    <t>ATGTATATCACCTTCTTAAA</t>
  </si>
  <si>
    <t>ATGTATATGTCCTTCTTAAA</t>
  </si>
  <si>
    <t>ATGTATATTTCCTTCTTAAA</t>
  </si>
  <si>
    <t>ATGTATATATCCTTCTTAAA</t>
  </si>
  <si>
    <t>ATGTATAGCTCCTTCTTAAA</t>
  </si>
  <si>
    <t>ATGTATACCTCCTTCTTAAA</t>
  </si>
  <si>
    <t>ATGTATAACTCCTTCTTAAA</t>
  </si>
  <si>
    <t>ATGTATGTCTCCTTCTTAAA</t>
  </si>
  <si>
    <t>ATGTATCTCTCCTTCTTAAA</t>
  </si>
  <si>
    <t>ATGTATTTCTCCTTCTTAAA</t>
  </si>
  <si>
    <t>ATGTAGATCTCCTTCTTAAA</t>
  </si>
  <si>
    <t>ATGTACATCTCCTTCTTAAA</t>
  </si>
  <si>
    <t>ATGTAAATCTCCTTCTTAAA</t>
  </si>
  <si>
    <t>ATGTGTATCTCCTTCTTAAA</t>
  </si>
  <si>
    <t>ATGTCTATCTCCTTCTTAAA</t>
  </si>
  <si>
    <t>ATGTTTATCTCCTTCTTAAA</t>
  </si>
  <si>
    <t>ATGGATATCTCCTTCTTAAA</t>
  </si>
  <si>
    <t>ATGCATATCTCCTTCTTAAA</t>
  </si>
  <si>
    <t>ATGAATATCTCCTTCTTAAA</t>
  </si>
  <si>
    <t>ATTTATATCTCCTTCTTAAA</t>
  </si>
  <si>
    <t>ATCTATATCTCCTTCTTAAA</t>
  </si>
  <si>
    <t>ATATATATCTCCTTCTTAAA</t>
  </si>
  <si>
    <t>AGGTATATCTCCTTCTTAAA</t>
  </si>
  <si>
    <t>ACGTATATCTCCTTCTTAAA</t>
  </si>
  <si>
    <t>AAGTATATCTCCTTCTTAAA</t>
  </si>
  <si>
    <t>GTGTATATCTCCTTCTTAAA</t>
  </si>
  <si>
    <t>CTGTATATCTCCTTCTTAAA</t>
  </si>
  <si>
    <t>TTGTATATCTCCTTCTTAAA</t>
  </si>
  <si>
    <t>ATGTATAGTCAACTCTTAAA</t>
  </si>
  <si>
    <t>ATGTATACAGGTATCTTAAA</t>
  </si>
  <si>
    <t>ATGTATACGCTTCTCTTAAA</t>
  </si>
  <si>
    <t>ATGTATAGCATACTCTTAAA</t>
  </si>
  <si>
    <t>ATGTATAAAGTGATCTTAAA</t>
  </si>
  <si>
    <t>ATGTATAGGCTTCTCTTAAA</t>
  </si>
  <si>
    <t>ATGTATATTCTATTCTTAAA</t>
  </si>
  <si>
    <t>ATGTATAGTCAGATCTTAAA</t>
  </si>
  <si>
    <t>ATGTATATACTTATCTTAAA</t>
  </si>
  <si>
    <t>ATGTATATTTATCTCTTAAA</t>
  </si>
  <si>
    <t>ATGTATATTGACCTCTTAAA</t>
  </si>
  <si>
    <t>ATGTATAGGATCGTCTTAAA</t>
  </si>
  <si>
    <t>ATGTATAGTCTGTTCTTAAA</t>
  </si>
  <si>
    <t>ATGTATATATAACTCTTAAA</t>
  </si>
  <si>
    <t>ATGTATATGTTCCTCTTAAA</t>
  </si>
  <si>
    <t>ATGTATATTCGGGTCTTAAA</t>
  </si>
  <si>
    <t>ATGTATAGACATTTCTTAAA</t>
  </si>
  <si>
    <t>ATGTATAGGTACGTCTTAAA</t>
  </si>
  <si>
    <t>ATGTATACACGGTTCTTAAA</t>
  </si>
  <si>
    <t>ATGTATAGTGTCCTCTTAAA</t>
  </si>
  <si>
    <t>ATGTATATGGGATTCTTAAA</t>
  </si>
  <si>
    <t>ATGTATATCGCTCTCTTAAA</t>
  </si>
  <si>
    <t>ATGTATAGCATATTCTTAAA</t>
  </si>
  <si>
    <t>ATGTATAATGTTGTCTTAAA</t>
  </si>
  <si>
    <t>ATGTATATGTAGCTCTTAAA</t>
  </si>
  <si>
    <t>ATGTATAGTCTTCTCTTAAA</t>
  </si>
  <si>
    <t>ATGTATAACGGAGTCTTAAA</t>
  </si>
  <si>
    <t>ATGTATATAGTAATCTTAAA</t>
  </si>
  <si>
    <t>ATGTATAGTCTCGTCTTAAA</t>
  </si>
  <si>
    <t>CAGTGAAAAGTTCTTCTCCTTTACTCATATGTATATCTCCTTCTTAAGAGATCTTTTGAATTCGGTCAGTG</t>
  </si>
  <si>
    <t>CAGTGAAAAGTTCTTCTCCTTTACTCATATGTATATCTCCTTCTTAACAGATCTTTTGAATTCGGTCAGTG</t>
  </si>
  <si>
    <t>CAGTGAAAAGTTCTTCTCCTTTACTCATATGTATATCTCCTTCTTAATAGATCTTTTGAATTCGGTCAGTG</t>
  </si>
  <si>
    <t>CAGTGAAAAGTTCTTCTCCTTTACTCATATGTATATCTCCTTCTTAGAAGATCTTTTGAATTCGGTCAGTG</t>
  </si>
  <si>
    <t>CAGTGAAAAGTTCTTCTCCTTTACTCATATGTATATCTCCTTCTTACAAGATCTTTTGAATTCGGTCAGTG</t>
  </si>
  <si>
    <t>CAGTGAAAAGTTCTTCTCCTTTACTCATATGTATATCTCCTTCTTATAAGATCTTTTGAATTCGGTCAGTG</t>
  </si>
  <si>
    <t>CAGTGAAAAGTTCTTCTCCTTTACTCATATGTATATCTCCTTCTTCAAAGATCTTTTGAATTCGGTCAGTG</t>
  </si>
  <si>
    <t>CAGTGAAAAGTTCTTCTCCTTTACTCATATGTATATCTCCTTCTTTAAAGATCTTTTGAATTCGGTCAGTG</t>
  </si>
  <si>
    <t>CAGTGAAAAGTTCTTCTCCTTTACTCATATGTATATCTCCTTCTGAAAAGATCTTTTGAATTCGGTCAGTG</t>
  </si>
  <si>
    <t>CAGTGAAAAGTTCTTCTCCTTTACTCATATGTATATCTCCTTCTCAAAAGATCTTTTGAATTCGGTCAGTG</t>
  </si>
  <si>
    <t>CAGTGAAAAGTTCTTCTCCTTTACTCATATGTATATCTCCTTCTAAAAAGATCTTTTGAATTCGGTCAGTG</t>
  </si>
  <si>
    <t>CAGTGAAAAGTTCTTCTCCTTTACTCATATGTATATCTCCTTCGTAAAAGATCTTTTGAATTCGGTCAGTG</t>
  </si>
  <si>
    <t>CAGTGAAAAGTTCTTCTCCTTTACTCATATGTATATCTCCTTCCTAAAAGATCTTTTGAATTCGGTCAGTG</t>
  </si>
  <si>
    <t>CAGTGAAAAGTTCTTCTCCTTTACTCATATGTATATCTCCTTCATAAAAGATCTTTTGAATTCGGTCAGTG</t>
  </si>
  <si>
    <t>CAGTGAAAAGTTCTTCTCCTTTACTCATATGTATATCTCCTTGTTAAAAGATCTTTTGAATTCGGTCAGTG</t>
  </si>
  <si>
    <t>CAGTGAAAAGTTCTTCTCCTTTACTCATATGTATATCTCCTTTTTAAAAGATCTTTTGAATTCGGTCAGTG</t>
  </si>
  <si>
    <t>CAGTGAAAAGTTCTTCTCCTTTACTCATATGTATATCTCCTTATTAAAAGATCTTTTGAATTCGGTCAGTG</t>
  </si>
  <si>
    <t>CAGTGAAAAGTTCTTCTCCTTTACTCATATGTATATCTCCTGCTTAAAAGATCTTTTGAATTCGGTCAGTG</t>
  </si>
  <si>
    <t>CAGTGAAAAGTTCTTCTCCTTTACTCATATGTATATCTCCTCCTTAAAAGATCTTTTGAATTCGGTCAGTG</t>
  </si>
  <si>
    <t>CAGTGAAAAGTTCTTCTCCTTTACTCATATGTATATCTCCTACTTAAAAGATCTTTTGAATTCGGTCAGTG</t>
  </si>
  <si>
    <t>CAGTGAAAAGTTCTTCTCCTTTACTCATATGTATGTCTCCTTCTTAAAAGATCTTTTGAATTCGGTCAGTG</t>
  </si>
  <si>
    <t>CAGTGAAAAGTTCTTCTCCTTTACTCATATGTATCTCTCCTTCTTAAAAGATCTTTTGAATTCGGTCAGTG</t>
  </si>
  <si>
    <t>CAGTGAAAAGTTCTTCTCCTTTACTCATATGTATTTCTCCTTCTTAAAAGATCTTTTGAATTCGGTCAGTG</t>
  </si>
  <si>
    <t>CAGTGAAAAGTTCTTCTCCTTTACTCATATGTAGATCTCCTTCTTAAAAGATCTTTTGAATTCGGTCAGTG</t>
  </si>
  <si>
    <t>CAGTGAAAAGTTCTTCTCCTTTACTCATATGTACATCTCCTTCTTAAAAGATCTTTTGAATTCGGTCAGTG</t>
  </si>
  <si>
    <t>CAGTGAAAAGTTCTTCTCCTTTACTCATATGTAAATCTCCTTCTTAAAAGATCTTTTGAATTCGGTCAGTG</t>
  </si>
  <si>
    <t>CAGTGAAAAGTTCTTCTCCTTTACTCATATGTGTATCTCCTTCTTAAAAGATCTTTTGAATTCGGTCAGTG</t>
  </si>
  <si>
    <t>CAGTGAAAAGTTCTTCTCCTTTACTCATATGTCTATCTCCTTCTTAAAAGATCTTTTGAATTCGGTCAGTG</t>
  </si>
  <si>
    <t>CAGTGAAAAGTTCTTCTCCTTTACTCATATGTTTATCTCCTTCTTAAAAGATCTTTTGAATTCGGTCAGTG</t>
  </si>
  <si>
    <t>CAGTGAAAAGTTCTTCTCCTTTACTCATATGGATATCTCCTTCTTAAAAGATCTTTTGAATTCGGTCAGTG</t>
  </si>
  <si>
    <t>CAGTGAAAAGTTCTTCTCCTTTACTCATATGCATATCTCCTTCTTAAAAGATCTTTTGAATTCGGTCAGTG</t>
  </si>
  <si>
    <t>CAGTGAAAAGTTCTTCTCCTTTACTCATATGAATATCTCCTTCTTAAAAGATCTTTTGAATTCGGTCAGTG</t>
  </si>
  <si>
    <t>CAGTGAAAAGTTCTTCTCCTTTACTCATATTTATATCTCCTTCTTAAAAGATCTTTTGAATTCGGTCAGTG</t>
  </si>
  <si>
    <t>CAGTGAAAAGTTCTTCTCCTTTACTCATATCTATATCTCCTTCTTAAAAGATCTTTTGAATTCGGTCAGTG</t>
  </si>
  <si>
    <t>CAGTGAAAAGTTCTTCTCCTTTACTCATATATATATCTCCTTCTTAAAAGATCTTTTGAATTCGGTCAGTG</t>
  </si>
  <si>
    <t>CAGTGAAAAGTTCTTCTCCTTTACTCATAGGTATATCTCCTTCTTAAAAGATCTTTTGAATTCGGTCAGTG</t>
  </si>
  <si>
    <t>CAGTGAAAAGTTCTTCTCCTTTACTCATACGTATATCTCCTTCTTAAAAGATCTTTTGAATTCGGTCAGTG</t>
  </si>
  <si>
    <t>CAGTGAAAAGTTCTTCTCCTTTACTCATAAGTATATCTCCTTCTTAAAAGATCTTTTGAATTCGGTCAGTG</t>
  </si>
  <si>
    <t>CAGTGAAAAGTTCTTCTCCTTTACTCATGTGTATATCTCCTTCTTAAAAGATCTTTTGAATTCGGTCAGTG</t>
  </si>
  <si>
    <t>CAGTGAAAAGTTCTTCTCCTTTACTCATCTGTATATCTCCTTCTTAAAAGATCTTTTGAATTCGGTCAGTG</t>
  </si>
  <si>
    <t>CAGTGAAAAGTTCTTCTCCTTTACTCATTTGTATATCTCCTTCTTAAAAGATCTTTTGAATTCGGTCAGTG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</si>
</sst>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0" fontId="0" fillId="0" borderId="0" xfId="0" applyNumberFormat="1"/>
    <xf numFmtId="0" fontId="0" fillId="2" borderId="0" xfId="0" applyFill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91"/>
  <sheetViews>
    <sheetView tabSelected="1" topLeftCell="M1" workbookViewId="0">
      <selection activeCell="AL3" sqref="AL3"/>
    </sheetView>
  </sheetViews>
  <sheetFormatPr defaultRowHeight="14.45"/>
  <cols>
    <col min="1" max="1" width="39.5703125" customWidth="1"/>
  </cols>
  <sheetData>
    <row r="1" spans="1:114" ht="15">
      <c r="B1" s="1" t="s">
        <v>0</v>
      </c>
      <c r="C1" s="1" t="s">
        <v>1</v>
      </c>
      <c r="D1" s="1" t="s">
        <v>2</v>
      </c>
      <c r="E1" s="2" t="s">
        <v>3</v>
      </c>
      <c r="F1" t="s">
        <v>4</v>
      </c>
      <c r="G1" s="3" t="s">
        <v>5</v>
      </c>
      <c r="J1" t="s">
        <v>6</v>
      </c>
      <c r="K1" s="1" t="s">
        <v>0</v>
      </c>
      <c r="L1" s="1" t="s">
        <v>1</v>
      </c>
      <c r="M1" s="1" t="s">
        <v>2</v>
      </c>
      <c r="N1" s="2" t="s">
        <v>3</v>
      </c>
      <c r="O1" t="s">
        <v>4</v>
      </c>
      <c r="P1" s="3" t="s">
        <v>5</v>
      </c>
      <c r="R1" t="s">
        <v>7</v>
      </c>
      <c r="S1" s="1" t="s">
        <v>0</v>
      </c>
      <c r="T1" s="1" t="s">
        <v>1</v>
      </c>
      <c r="U1" s="1" t="s">
        <v>2</v>
      </c>
      <c r="V1" s="2" t="s">
        <v>3</v>
      </c>
      <c r="W1" t="s">
        <v>4</v>
      </c>
      <c r="X1" s="3" t="s">
        <v>5</v>
      </c>
      <c r="Z1" t="s">
        <v>8</v>
      </c>
      <c r="AA1" s="1" t="s">
        <v>0</v>
      </c>
      <c r="AB1" s="1" t="s">
        <v>1</v>
      </c>
      <c r="AC1" s="1" t="s">
        <v>2</v>
      </c>
      <c r="AD1" s="2" t="s">
        <v>3</v>
      </c>
      <c r="AE1" t="s">
        <v>4</v>
      </c>
      <c r="AF1" s="3" t="s">
        <v>5</v>
      </c>
      <c r="AH1" t="s">
        <v>9</v>
      </c>
      <c r="AI1" s="1" t="s">
        <v>0</v>
      </c>
      <c r="AJ1" s="1" t="s">
        <v>1</v>
      </c>
      <c r="AK1" s="1" t="s">
        <v>2</v>
      </c>
      <c r="AL1" s="2" t="s">
        <v>3</v>
      </c>
      <c r="AM1" t="s">
        <v>4</v>
      </c>
      <c r="AN1" s="3" t="s">
        <v>5</v>
      </c>
    </row>
    <row r="2" spans="1:114" ht="15">
      <c r="A2" s="1" t="s">
        <v>10</v>
      </c>
      <c r="B2">
        <v>1194.4444444444439</v>
      </c>
      <c r="C2">
        <v>1160.3773584905659</v>
      </c>
      <c r="D2">
        <v>1486.1111111111111</v>
      </c>
      <c r="E2">
        <f>AVERAGE(B2:D2)</f>
        <v>1280.3109713487072</v>
      </c>
      <c r="F2">
        <f>_xlfn.STDEV.P(B2:D2)</f>
        <v>146.18576020715366</v>
      </c>
      <c r="G2" s="4">
        <f>F2/E2</f>
        <v>0.11417988557354815</v>
      </c>
      <c r="K2" s="7">
        <v>67.955929999999995</v>
      </c>
      <c r="L2" s="7">
        <v>47.207929999999998</v>
      </c>
      <c r="M2" s="7">
        <v>78.948250000000002</v>
      </c>
      <c r="N2">
        <f>AVERAGE(K2:M2)</f>
        <v>64.704036666666667</v>
      </c>
      <c r="O2">
        <f>_xlfn.STDEV.P(K2:M2)</f>
        <v>13.160371983449204</v>
      </c>
      <c r="P2" s="4">
        <f>O2/N2</f>
        <v>0.20339336865869734</v>
      </c>
      <c r="S2" s="7">
        <v>68.349100000000007</v>
      </c>
      <c r="T2" s="7">
        <v>49.361080000000001</v>
      </c>
      <c r="U2" s="7">
        <v>81.191429999999997</v>
      </c>
      <c r="V2">
        <f>AVERAGE(S2:U2)</f>
        <v>66.300536666666673</v>
      </c>
      <c r="W2">
        <f>_xlfn.STDEV.P(S2:U2)</f>
        <v>13.075173780327161</v>
      </c>
      <c r="X2" s="4">
        <f>W2/V2</f>
        <v>0.19721067788733071</v>
      </c>
      <c r="AA2" s="7">
        <v>74.234020000000001</v>
      </c>
      <c r="AB2" s="7">
        <v>57.225320000000004</v>
      </c>
      <c r="AC2" s="7">
        <v>89.344350000000006</v>
      </c>
      <c r="AD2">
        <f>AVERAGE(AA2:AC2)</f>
        <v>73.601230000000001</v>
      </c>
      <c r="AE2">
        <f>_xlfn.STDEV.P(AA2:AC2)</f>
        <v>13.120171224068182</v>
      </c>
      <c r="AF2" s="4">
        <f>AE2/AD2</f>
        <v>0.17826021690219282</v>
      </c>
      <c r="AI2" s="7">
        <v>80.919700000000006</v>
      </c>
      <c r="AJ2" s="7">
        <v>65.619889999999998</v>
      </c>
      <c r="AK2" s="7">
        <v>98.720439999999996</v>
      </c>
      <c r="AL2">
        <f>AVERAGE(AI2:AK2)</f>
        <v>81.753343333333333</v>
      </c>
      <c r="AM2">
        <f>_xlfn.STDEV.P(AI2:AK2)</f>
        <v>13.526093880127457</v>
      </c>
      <c r="AN2" s="4">
        <f>AM2/AL2</f>
        <v>0.16545003945560297</v>
      </c>
    </row>
    <row r="3" spans="1:114" ht="15">
      <c r="A3" s="1" t="s">
        <v>11</v>
      </c>
      <c r="B3">
        <v>793.98148148148152</v>
      </c>
      <c r="C3">
        <v>732.60869565217388</v>
      </c>
      <c r="D3">
        <v>1054.585152838428</v>
      </c>
      <c r="E3">
        <f t="shared" ref="E3:E66" si="0">AVERAGE(B3:D3)</f>
        <v>860.39177665736099</v>
      </c>
      <c r="F3">
        <f t="shared" ref="F3:F66" si="1">_xlfn.STDEV.P(B3:D3)</f>
        <v>139.58260451446824</v>
      </c>
      <c r="G3" s="4">
        <f t="shared" ref="G3:G66" si="2">F3/E3</f>
        <v>0.16223144886013371</v>
      </c>
      <c r="K3" s="7">
        <v>53.342599999999997</v>
      </c>
      <c r="L3" s="7">
        <v>37.747570000000003</v>
      </c>
      <c r="M3" s="7">
        <v>69.98648</v>
      </c>
      <c r="N3">
        <f t="shared" ref="N3:N66" si="3">AVERAGE(K3:M3)</f>
        <v>53.692216666666667</v>
      </c>
      <c r="O3">
        <f t="shared" ref="O3:O66" si="4">_xlfn.STDEV.P(K3:M3)</f>
        <v>13.163801461007468</v>
      </c>
      <c r="P3" s="4">
        <f t="shared" ref="P3:P66" si="5">O3/N3</f>
        <v>0.24517150302680371</v>
      </c>
      <c r="S3" s="7">
        <v>52.080910000000003</v>
      </c>
      <c r="T3" s="7">
        <v>39.66713</v>
      </c>
      <c r="U3" s="7">
        <v>71.258489999999995</v>
      </c>
      <c r="V3">
        <f t="shared" ref="V3:V66" si="6">AVERAGE(S3:U3)</f>
        <v>54.335509999999999</v>
      </c>
      <c r="W3">
        <f t="shared" ref="W3:W66" si="7">_xlfn.STDEV.P(S3:U3)</f>
        <v>12.995279207784129</v>
      </c>
      <c r="X3" s="4">
        <f t="shared" ref="X3:X66" si="8">W3/V3</f>
        <v>0.23916733656837177</v>
      </c>
      <c r="Y3" s="6"/>
      <c r="AA3" s="7">
        <v>54.724879999999999</v>
      </c>
      <c r="AB3" s="7">
        <v>45.18168</v>
      </c>
      <c r="AC3" s="7">
        <v>75.581879999999998</v>
      </c>
      <c r="AD3">
        <f t="shared" ref="AD3:AD66" si="9">AVERAGE(AA3:AC3)</f>
        <v>58.496146666666668</v>
      </c>
      <c r="AE3">
        <f t="shared" ref="AE3:AE66" si="10">_xlfn.STDEV.P(AA3:AC3)</f>
        <v>12.694089942786576</v>
      </c>
      <c r="AF3" s="4">
        <f t="shared" ref="AF3:AF66" si="11">AE3/AD3</f>
        <v>0.21700728451606116</v>
      </c>
      <c r="AG3" s="6"/>
      <c r="AI3" s="7">
        <v>58.336880000000001</v>
      </c>
      <c r="AJ3" s="7">
        <v>51.187620000000003</v>
      </c>
      <c r="AK3" s="7">
        <v>81.136200000000002</v>
      </c>
      <c r="AL3">
        <f t="shared" ref="AL3:AL66" si="12">AVERAGE(AI3:AJ3)</f>
        <v>54.762250000000002</v>
      </c>
      <c r="AM3">
        <f t="shared" ref="AM3:AM66" si="13">_xlfn.STDEV.P(AI3:AJ3)</f>
        <v>3.5746299999999991</v>
      </c>
      <c r="AN3" s="4">
        <f t="shared" ref="AN3:AN66" si="14">AM3/AL3</f>
        <v>6.5275440654830638E-2</v>
      </c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</row>
    <row r="4" spans="1:114" ht="15">
      <c r="A4" s="1" t="s">
        <v>12</v>
      </c>
      <c r="B4">
        <v>453.36225596529277</v>
      </c>
      <c r="C4">
        <v>426.63656884875849</v>
      </c>
      <c r="D4">
        <v>661.94331983805671</v>
      </c>
      <c r="E4">
        <f t="shared" si="0"/>
        <v>513.98071488403593</v>
      </c>
      <c r="F4">
        <f t="shared" si="1"/>
        <v>105.19272768446677</v>
      </c>
      <c r="G4" s="4">
        <f t="shared" si="2"/>
        <v>0.20466279110919619</v>
      </c>
      <c r="K4" s="7">
        <v>34.71293</v>
      </c>
      <c r="L4" s="7">
        <v>31.633610000000001</v>
      </c>
      <c r="M4" s="7">
        <v>56.059980000000003</v>
      </c>
      <c r="N4">
        <f t="shared" si="3"/>
        <v>40.802173333333336</v>
      </c>
      <c r="O4">
        <f t="shared" si="4"/>
        <v>10.861892134848754</v>
      </c>
      <c r="P4" s="4">
        <f t="shared" si="5"/>
        <v>0.26620866604610816</v>
      </c>
      <c r="S4" s="7">
        <v>34.325299999999999</v>
      </c>
      <c r="T4" s="7">
        <v>31.288309999999999</v>
      </c>
      <c r="U4" s="7">
        <v>53.801450000000003</v>
      </c>
      <c r="V4">
        <f t="shared" si="6"/>
        <v>39.805019999999999</v>
      </c>
      <c r="W4">
        <f t="shared" si="7"/>
        <v>9.974329271474863</v>
      </c>
      <c r="X4" s="4">
        <f t="shared" si="8"/>
        <v>0.25057968244896911</v>
      </c>
      <c r="Y4" s="6"/>
      <c r="AA4" s="7">
        <v>36.421790000000001</v>
      </c>
      <c r="AB4" s="7">
        <v>32.455530000000003</v>
      </c>
      <c r="AC4" s="7">
        <v>56.034219999999998</v>
      </c>
      <c r="AD4">
        <f t="shared" si="9"/>
        <v>41.637180000000001</v>
      </c>
      <c r="AE4">
        <f t="shared" si="10"/>
        <v>10.308212750621054</v>
      </c>
      <c r="AF4" s="4">
        <f t="shared" si="11"/>
        <v>0.24757230798582069</v>
      </c>
      <c r="AG4" s="6"/>
      <c r="AI4" s="7">
        <v>38.780700000000003</v>
      </c>
      <c r="AJ4" s="7">
        <v>34.747570000000003</v>
      </c>
      <c r="AK4" s="7">
        <v>58.763330000000003</v>
      </c>
      <c r="AL4">
        <f t="shared" si="12"/>
        <v>36.764135000000003</v>
      </c>
      <c r="AM4">
        <f t="shared" si="13"/>
        <v>2.0165649999999999</v>
      </c>
      <c r="AN4" s="4">
        <f t="shared" si="14"/>
        <v>5.4851419732845602E-2</v>
      </c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</row>
    <row r="5" spans="1:114" ht="15">
      <c r="A5" s="1" t="s">
        <v>13</v>
      </c>
      <c r="B5">
        <v>803.49344978165936</v>
      </c>
      <c r="C5">
        <v>707.41482965931868</v>
      </c>
      <c r="D5">
        <v>1012.121212121212</v>
      </c>
      <c r="E5">
        <f t="shared" si="0"/>
        <v>841.00983052072991</v>
      </c>
      <c r="F5">
        <f t="shared" si="1"/>
        <v>127.19303963155789</v>
      </c>
      <c r="G5" s="4">
        <f t="shared" si="2"/>
        <v>0.15123846953465872</v>
      </c>
      <c r="K5" s="7">
        <v>49.16536</v>
      </c>
      <c r="L5" s="7">
        <v>33.136360000000003</v>
      </c>
      <c r="M5" s="7">
        <v>63.712600000000002</v>
      </c>
      <c r="N5">
        <f t="shared" si="3"/>
        <v>48.671439999999997</v>
      </c>
      <c r="O5">
        <f t="shared" si="4"/>
        <v>12.487582655294029</v>
      </c>
      <c r="P5" s="4">
        <f t="shared" si="5"/>
        <v>0.25656899930008298</v>
      </c>
      <c r="S5" s="7">
        <v>50.592680000000001</v>
      </c>
      <c r="T5" s="7">
        <v>35.032710000000002</v>
      </c>
      <c r="U5" s="7">
        <v>64.223839999999996</v>
      </c>
      <c r="V5">
        <f t="shared" si="6"/>
        <v>49.949743333333338</v>
      </c>
      <c r="W5">
        <f t="shared" si="7"/>
        <v>11.925897404031643</v>
      </c>
      <c r="X5" s="4">
        <f t="shared" si="8"/>
        <v>0.23875793163631823</v>
      </c>
      <c r="AA5" s="7">
        <v>54.985669999999999</v>
      </c>
      <c r="AB5" s="7">
        <v>39.565719999999999</v>
      </c>
      <c r="AC5" s="7">
        <v>68.587350000000001</v>
      </c>
      <c r="AD5">
        <f t="shared" si="9"/>
        <v>54.379579999999997</v>
      </c>
      <c r="AE5">
        <f t="shared" si="10"/>
        <v>11.855779484574894</v>
      </c>
      <c r="AF5" s="4">
        <f t="shared" si="11"/>
        <v>0.2180189601422978</v>
      </c>
      <c r="AG5" s="6"/>
      <c r="AI5" s="7">
        <v>60.720820000000003</v>
      </c>
      <c r="AJ5" s="7">
        <v>45.579239999999999</v>
      </c>
      <c r="AK5" s="7">
        <v>74.605289999999997</v>
      </c>
      <c r="AL5">
        <f t="shared" si="12"/>
        <v>53.150030000000001</v>
      </c>
      <c r="AM5">
        <f t="shared" si="13"/>
        <v>7.570790000000013</v>
      </c>
      <c r="AN5" s="4">
        <f t="shared" si="14"/>
        <v>0.14244187632631652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</row>
    <row r="6" spans="1:114" ht="15">
      <c r="A6" s="1" t="s">
        <v>14</v>
      </c>
      <c r="B6">
        <v>833.68869936034116</v>
      </c>
      <c r="C6">
        <v>737.27087576374743</v>
      </c>
      <c r="D6">
        <v>946.9387755102041</v>
      </c>
      <c r="E6">
        <f t="shared" si="0"/>
        <v>839.29945021143101</v>
      </c>
      <c r="F6">
        <f t="shared" si="1"/>
        <v>85.688456787196913</v>
      </c>
      <c r="G6" s="4">
        <f t="shared" si="2"/>
        <v>0.1020952137709739</v>
      </c>
      <c r="K6" s="7">
        <v>50.200479999999999</v>
      </c>
      <c r="L6" s="7">
        <v>37.291260000000001</v>
      </c>
      <c r="M6" s="7">
        <v>56.48386</v>
      </c>
      <c r="N6">
        <f t="shared" si="3"/>
        <v>47.99186666666666</v>
      </c>
      <c r="O6">
        <f t="shared" si="4"/>
        <v>7.9894702925009771</v>
      </c>
      <c r="P6" s="4">
        <f t="shared" si="5"/>
        <v>0.16647550611008347</v>
      </c>
      <c r="S6" s="7">
        <v>50.433579999999999</v>
      </c>
      <c r="T6" s="7">
        <v>40.732430000000001</v>
      </c>
      <c r="U6" s="7">
        <v>58.805410000000002</v>
      </c>
      <c r="V6">
        <f t="shared" si="6"/>
        <v>49.990473333333334</v>
      </c>
      <c r="W6">
        <f t="shared" si="7"/>
        <v>7.3849129608336561</v>
      </c>
      <c r="X6" s="4">
        <f t="shared" si="8"/>
        <v>0.14772640602123369</v>
      </c>
      <c r="AA6" s="7">
        <v>53.294530000000002</v>
      </c>
      <c r="AB6" s="7">
        <v>46.782800000000002</v>
      </c>
      <c r="AC6" s="7">
        <v>63.908200000000001</v>
      </c>
      <c r="AD6">
        <f t="shared" si="9"/>
        <v>54.661843333333337</v>
      </c>
      <c r="AE6">
        <f t="shared" si="10"/>
        <v>7.0579501558471147</v>
      </c>
      <c r="AF6" s="4">
        <f t="shared" si="11"/>
        <v>0.12912023681321969</v>
      </c>
      <c r="AI6" s="7">
        <v>58.099539999999998</v>
      </c>
      <c r="AJ6" s="7">
        <v>53.452970000000001</v>
      </c>
      <c r="AK6" s="7">
        <v>70.531620000000004</v>
      </c>
      <c r="AL6">
        <f t="shared" si="12"/>
        <v>55.776254999999999</v>
      </c>
      <c r="AM6">
        <f t="shared" si="13"/>
        <v>2.3232849999999985</v>
      </c>
      <c r="AN6" s="4">
        <f t="shared" si="14"/>
        <v>4.1653657098347646E-2</v>
      </c>
    </row>
    <row r="7" spans="1:114" ht="15">
      <c r="A7" s="1" t="s">
        <v>15</v>
      </c>
      <c r="B7">
        <v>368.85245901639342</v>
      </c>
      <c r="C7">
        <v>342.68537074148298</v>
      </c>
      <c r="D7">
        <v>521.31782945736438</v>
      </c>
      <c r="E7">
        <f t="shared" si="0"/>
        <v>410.9518864050803</v>
      </c>
      <c r="F7">
        <f t="shared" si="1"/>
        <v>78.768268427338</v>
      </c>
      <c r="G7" s="4">
        <f t="shared" si="2"/>
        <v>0.19167272625607357</v>
      </c>
      <c r="K7" s="7">
        <v>31.306740000000001</v>
      </c>
      <c r="L7" s="7">
        <v>23.157389999999999</v>
      </c>
      <c r="M7" s="7">
        <v>44.297969999999999</v>
      </c>
      <c r="N7">
        <f t="shared" si="3"/>
        <v>32.920700000000004</v>
      </c>
      <c r="O7">
        <f t="shared" si="4"/>
        <v>8.7057330093565302</v>
      </c>
      <c r="P7" s="4">
        <f t="shared" si="5"/>
        <v>0.26444556189134888</v>
      </c>
      <c r="S7" s="7">
        <v>28.852270000000001</v>
      </c>
      <c r="T7" s="7">
        <v>23.57666</v>
      </c>
      <c r="U7" s="7">
        <v>43.655700000000003</v>
      </c>
      <c r="V7">
        <f t="shared" si="6"/>
        <v>32.028210000000001</v>
      </c>
      <c r="W7">
        <f t="shared" si="7"/>
        <v>8.4992904799204663</v>
      </c>
      <c r="X7" s="4">
        <f t="shared" si="8"/>
        <v>0.26536888823697813</v>
      </c>
      <c r="Y7" s="6"/>
      <c r="AA7" s="7">
        <v>29.290939999999999</v>
      </c>
      <c r="AB7" s="7">
        <v>25.00337</v>
      </c>
      <c r="AC7" s="7">
        <v>45.291069999999998</v>
      </c>
      <c r="AD7">
        <f t="shared" si="9"/>
        <v>33.19512666666666</v>
      </c>
      <c r="AE7">
        <f t="shared" si="10"/>
        <v>8.7303951024999815</v>
      </c>
      <c r="AF7" s="4">
        <f t="shared" si="11"/>
        <v>0.26300231326626411</v>
      </c>
      <c r="AG7" s="6"/>
      <c r="AI7" s="7">
        <v>30.82338</v>
      </c>
      <c r="AJ7" s="7">
        <v>27.109069999999999</v>
      </c>
      <c r="AK7" s="7">
        <v>47.703389999999999</v>
      </c>
      <c r="AL7">
        <f t="shared" si="12"/>
        <v>28.966225000000001</v>
      </c>
      <c r="AM7">
        <f t="shared" si="13"/>
        <v>1.8571550000000006</v>
      </c>
      <c r="AN7" s="4">
        <f t="shared" si="14"/>
        <v>6.4114498868941341E-2</v>
      </c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14" ht="15">
      <c r="A8" s="1" t="s">
        <v>16</v>
      </c>
      <c r="B8">
        <v>633.62068965517233</v>
      </c>
      <c r="C8">
        <v>554.45544554455444</v>
      </c>
      <c r="D8">
        <v>773.54709418837672</v>
      </c>
      <c r="E8">
        <f t="shared" si="0"/>
        <v>653.87440979603446</v>
      </c>
      <c r="F8">
        <f t="shared" si="1"/>
        <v>90.583101849537016</v>
      </c>
      <c r="G8" s="4">
        <f t="shared" si="2"/>
        <v>0.13853287495651184</v>
      </c>
      <c r="K8" s="7">
        <v>42.540649999999999</v>
      </c>
      <c r="L8" s="7">
        <v>28.15485</v>
      </c>
      <c r="M8" s="7">
        <v>49.601480000000002</v>
      </c>
      <c r="N8">
        <f t="shared" si="3"/>
        <v>40.098993333333333</v>
      </c>
      <c r="O8">
        <f t="shared" si="4"/>
        <v>8.9241526226166616</v>
      </c>
      <c r="P8" s="4">
        <f t="shared" si="5"/>
        <v>0.22255303389868961</v>
      </c>
      <c r="S8" s="7">
        <v>43.760649999999998</v>
      </c>
      <c r="T8" s="7">
        <v>30.188110000000002</v>
      </c>
      <c r="U8" s="7">
        <v>50.182279999999999</v>
      </c>
      <c r="V8">
        <f t="shared" si="6"/>
        <v>41.377013333333331</v>
      </c>
      <c r="W8">
        <f t="shared" si="7"/>
        <v>8.3347865925982596</v>
      </c>
      <c r="X8" s="4">
        <f t="shared" si="8"/>
        <v>0.20143519121240569</v>
      </c>
      <c r="AA8" s="7">
        <v>47.139180000000003</v>
      </c>
      <c r="AB8" s="7">
        <v>34.126010000000001</v>
      </c>
      <c r="AC8" s="7">
        <v>54.082439999999998</v>
      </c>
      <c r="AD8">
        <f t="shared" si="9"/>
        <v>45.115876666666672</v>
      </c>
      <c r="AE8">
        <f t="shared" si="10"/>
        <v>8.2718434813622661</v>
      </c>
      <c r="AF8" s="4">
        <f t="shared" si="11"/>
        <v>0.18334661969394511</v>
      </c>
      <c r="AI8" s="7">
        <v>51.836950000000002</v>
      </c>
      <c r="AJ8" s="7">
        <v>39.265479999999997</v>
      </c>
      <c r="AK8" s="7">
        <v>58.743639999999999</v>
      </c>
      <c r="AL8">
        <f t="shared" si="12"/>
        <v>45.551214999999999</v>
      </c>
      <c r="AM8">
        <f t="shared" si="13"/>
        <v>6.2857349999999901</v>
      </c>
      <c r="AN8" s="4">
        <f t="shared" si="14"/>
        <v>0.13799269679195145</v>
      </c>
    </row>
    <row r="9" spans="1:114" ht="15">
      <c r="A9" s="1" t="s">
        <v>17</v>
      </c>
      <c r="B9">
        <v>783.83838383838383</v>
      </c>
      <c r="C9">
        <v>772.54098360655735</v>
      </c>
      <c r="D9" s="5">
        <v>5020</v>
      </c>
      <c r="E9">
        <f t="shared" si="0"/>
        <v>2192.1264558149801</v>
      </c>
      <c r="F9">
        <f t="shared" si="1"/>
        <v>1999.6138784340606</v>
      </c>
      <c r="G9" s="4">
        <f t="shared" si="2"/>
        <v>0.91217998538804734</v>
      </c>
      <c r="K9" s="7">
        <v>45.081569999999999</v>
      </c>
      <c r="L9" s="7">
        <v>35.232909999999997</v>
      </c>
      <c r="M9" s="7">
        <v>357.66669999999999</v>
      </c>
      <c r="N9">
        <f t="shared" si="3"/>
        <v>145.99372666666667</v>
      </c>
      <c r="O9">
        <f t="shared" si="4"/>
        <v>149.72938868901554</v>
      </c>
      <c r="P9" s="4">
        <f t="shared" si="5"/>
        <v>1.0255878256390984</v>
      </c>
      <c r="S9" s="7">
        <v>47.180349999999997</v>
      </c>
      <c r="T9" s="7">
        <v>37.310029999999998</v>
      </c>
      <c r="U9" s="7">
        <v>344.33330000000001</v>
      </c>
      <c r="V9">
        <f t="shared" si="6"/>
        <v>142.94122666666667</v>
      </c>
      <c r="W9">
        <f t="shared" si="7"/>
        <v>142.46269969211741</v>
      </c>
      <c r="X9" s="4">
        <f t="shared" si="8"/>
        <v>0.99665228160056885</v>
      </c>
      <c r="AA9" s="7">
        <v>51.577640000000002</v>
      </c>
      <c r="AB9" s="7">
        <v>42.14714</v>
      </c>
      <c r="AC9" s="7">
        <v>352.11110000000002</v>
      </c>
      <c r="AD9">
        <f t="shared" si="9"/>
        <v>148.61196000000001</v>
      </c>
      <c r="AE9">
        <f t="shared" si="10"/>
        <v>143.9471166044836</v>
      </c>
      <c r="AF9" s="4">
        <f t="shared" si="11"/>
        <v>0.96861057888263902</v>
      </c>
      <c r="AI9" s="7">
        <v>57.188220000000001</v>
      </c>
      <c r="AJ9" s="7">
        <v>48.297980000000003</v>
      </c>
      <c r="AK9" s="7">
        <v>365.5</v>
      </c>
      <c r="AL9">
        <f t="shared" si="12"/>
        <v>52.743099999999998</v>
      </c>
      <c r="AM9">
        <f t="shared" si="13"/>
        <v>4.4451199999999993</v>
      </c>
      <c r="AN9" s="4">
        <f t="shared" si="14"/>
        <v>8.4278701858631733E-2</v>
      </c>
    </row>
    <row r="10" spans="1:114" ht="15">
      <c r="A10" s="1" t="s">
        <v>18</v>
      </c>
      <c r="B10">
        <v>443.33996023856861</v>
      </c>
      <c r="C10">
        <v>393.65671641791039</v>
      </c>
      <c r="D10">
        <v>968.56581532416499</v>
      </c>
      <c r="E10">
        <f t="shared" si="0"/>
        <v>601.85416399354801</v>
      </c>
      <c r="F10">
        <f t="shared" si="1"/>
        <v>260.09637008277895</v>
      </c>
      <c r="G10" s="4">
        <f t="shared" si="2"/>
        <v>0.43215846237057393</v>
      </c>
      <c r="K10" s="7">
        <v>32.479379999999999</v>
      </c>
      <c r="L10" s="7">
        <v>23.19172</v>
      </c>
      <c r="M10" s="7">
        <v>56.084229999999998</v>
      </c>
      <c r="N10">
        <f t="shared" si="3"/>
        <v>37.251776666666665</v>
      </c>
      <c r="O10">
        <f t="shared" si="4"/>
        <v>13.845844887739998</v>
      </c>
      <c r="P10" s="4">
        <f t="shared" si="5"/>
        <v>0.37168280620906402</v>
      </c>
      <c r="S10" s="7">
        <v>31.812169999999998</v>
      </c>
      <c r="T10" s="7">
        <v>23.569520000000001</v>
      </c>
      <c r="U10" s="7">
        <v>58.131489999999999</v>
      </c>
      <c r="V10">
        <f t="shared" si="6"/>
        <v>37.837726666666669</v>
      </c>
      <c r="W10">
        <f t="shared" si="7"/>
        <v>14.739130287042785</v>
      </c>
      <c r="X10" s="4">
        <f t="shared" si="8"/>
        <v>0.38953530207794684</v>
      </c>
      <c r="AA10" s="7">
        <v>33.660670000000003</v>
      </c>
      <c r="AB10" s="7">
        <v>25.792850000000001</v>
      </c>
      <c r="AC10" s="7">
        <v>63.556849999999997</v>
      </c>
      <c r="AD10">
        <f t="shared" si="9"/>
        <v>41.003456666666665</v>
      </c>
      <c r="AE10">
        <f t="shared" si="10"/>
        <v>16.267909331444191</v>
      </c>
      <c r="AF10" s="4">
        <f t="shared" si="11"/>
        <v>0.39674482723962684</v>
      </c>
      <c r="AI10" s="7">
        <v>36.167740000000002</v>
      </c>
      <c r="AJ10" s="7">
        <v>28.619730000000001</v>
      </c>
      <c r="AK10" s="7">
        <v>69.797920000000005</v>
      </c>
      <c r="AL10">
        <f t="shared" si="12"/>
        <v>32.393735</v>
      </c>
      <c r="AM10">
        <f t="shared" si="13"/>
        <v>3.774005000000018</v>
      </c>
      <c r="AN10" s="4">
        <f t="shared" si="14"/>
        <v>0.11650416353656094</v>
      </c>
    </row>
    <row r="11" spans="1:114" ht="15">
      <c r="A11" s="1" t="s">
        <v>19</v>
      </c>
      <c r="B11">
        <v>750.48732943469781</v>
      </c>
      <c r="C11">
        <v>658.92857142857133</v>
      </c>
      <c r="D11">
        <v>613.1528046421663</v>
      </c>
      <c r="E11">
        <f t="shared" si="0"/>
        <v>674.18956850181178</v>
      </c>
      <c r="F11">
        <f t="shared" si="1"/>
        <v>57.095630006447394</v>
      </c>
      <c r="G11" s="4">
        <f t="shared" si="2"/>
        <v>8.4687798022929445E-2</v>
      </c>
      <c r="K11" s="7">
        <v>45.831659999999999</v>
      </c>
      <c r="L11" s="7">
        <v>30.551649999999999</v>
      </c>
      <c r="M11" s="7">
        <v>49.767800000000001</v>
      </c>
      <c r="N11">
        <f t="shared" si="3"/>
        <v>42.050369999999994</v>
      </c>
      <c r="O11">
        <f t="shared" si="4"/>
        <v>8.2880926938872399</v>
      </c>
      <c r="P11" s="4">
        <f t="shared" si="5"/>
        <v>0.19709916212121895</v>
      </c>
      <c r="S11" s="7">
        <v>47.716349999999998</v>
      </c>
      <c r="T11" s="7">
        <v>33.166710000000002</v>
      </c>
      <c r="U11" s="7">
        <v>47.387500000000003</v>
      </c>
      <c r="V11">
        <f t="shared" si="6"/>
        <v>42.756853333333332</v>
      </c>
      <c r="W11">
        <f t="shared" si="7"/>
        <v>6.7825841902151236</v>
      </c>
      <c r="X11" s="4">
        <f t="shared" si="8"/>
        <v>0.15863150960473996</v>
      </c>
      <c r="AA11" s="7">
        <v>51.591920000000002</v>
      </c>
      <c r="AB11" s="7">
        <v>38.29609</v>
      </c>
      <c r="AC11" s="7">
        <v>48.823459999999997</v>
      </c>
      <c r="AD11">
        <f t="shared" si="9"/>
        <v>46.237156666666671</v>
      </c>
      <c r="AE11">
        <f t="shared" si="10"/>
        <v>5.727797572437562</v>
      </c>
      <c r="AF11" s="4">
        <f t="shared" si="11"/>
        <v>0.1238786721625305</v>
      </c>
      <c r="AI11" s="7">
        <v>56.372480000000003</v>
      </c>
      <c r="AJ11" s="7">
        <v>43.744709999999998</v>
      </c>
      <c r="AK11" s="7">
        <v>51.613819999999997</v>
      </c>
      <c r="AL11">
        <f t="shared" si="12"/>
        <v>50.058594999999997</v>
      </c>
      <c r="AM11">
        <f t="shared" si="13"/>
        <v>6.3138850000000275</v>
      </c>
      <c r="AN11" s="4">
        <f t="shared" si="14"/>
        <v>0.12612988838380357</v>
      </c>
    </row>
    <row r="12" spans="1:114" ht="15">
      <c r="A12" s="1" t="s">
        <v>20</v>
      </c>
      <c r="B12">
        <v>955.22388059701495</v>
      </c>
      <c r="C12">
        <v>777.35849056603774</v>
      </c>
      <c r="D12">
        <v>928.71690427698582</v>
      </c>
      <c r="E12">
        <f t="shared" si="0"/>
        <v>887.09975848001284</v>
      </c>
      <c r="F12">
        <f t="shared" si="1"/>
        <v>78.349704789628021</v>
      </c>
      <c r="G12" s="4">
        <f t="shared" si="2"/>
        <v>8.8321188277488763E-2</v>
      </c>
      <c r="K12" s="7">
        <v>53.644280000000002</v>
      </c>
      <c r="L12" s="7">
        <v>41.243180000000002</v>
      </c>
      <c r="M12" s="7">
        <v>59.891159999999999</v>
      </c>
      <c r="N12">
        <f t="shared" si="3"/>
        <v>51.59287333333333</v>
      </c>
      <c r="O12">
        <f t="shared" si="4"/>
        <v>7.7499673764532391</v>
      </c>
      <c r="P12" s="4">
        <f t="shared" si="5"/>
        <v>0.15021391280888613</v>
      </c>
      <c r="S12" s="7">
        <v>53.870559999999998</v>
      </c>
      <c r="T12" s="7">
        <v>45.443060000000003</v>
      </c>
      <c r="U12" s="7">
        <v>59.831760000000003</v>
      </c>
      <c r="V12">
        <f t="shared" si="6"/>
        <v>53.048459999999999</v>
      </c>
      <c r="W12">
        <f t="shared" si="7"/>
        <v>5.9028557060686744</v>
      </c>
      <c r="X12" s="4">
        <f t="shared" si="8"/>
        <v>0.11127289474696672</v>
      </c>
      <c r="AA12" s="7">
        <v>57.866889999999998</v>
      </c>
      <c r="AB12" s="7">
        <v>50.251089999999998</v>
      </c>
      <c r="AC12" s="7">
        <v>64.477770000000007</v>
      </c>
      <c r="AD12">
        <f t="shared" si="9"/>
        <v>57.531916666666667</v>
      </c>
      <c r="AE12">
        <f t="shared" si="10"/>
        <v>5.8128456201836931</v>
      </c>
      <c r="AF12" s="4">
        <f t="shared" si="11"/>
        <v>0.10103688451512323</v>
      </c>
      <c r="AI12" s="7">
        <v>63.550339999999998</v>
      </c>
      <c r="AJ12" s="7">
        <v>55.850239999999999</v>
      </c>
      <c r="AK12" s="7">
        <v>69.601749999999996</v>
      </c>
      <c r="AL12">
        <f t="shared" si="12"/>
        <v>59.700289999999995</v>
      </c>
      <c r="AM12">
        <f t="shared" si="13"/>
        <v>3.8500499999999995</v>
      </c>
      <c r="AN12" s="4">
        <f t="shared" si="14"/>
        <v>6.4489636482502846E-2</v>
      </c>
    </row>
    <row r="13" spans="1:114" ht="15">
      <c r="A13" s="1" t="s">
        <v>21</v>
      </c>
      <c r="B13">
        <v>747.6635514018692</v>
      </c>
      <c r="C13">
        <v>742.0091324200913</v>
      </c>
      <c r="D13">
        <v>958.498023715415</v>
      </c>
      <c r="E13">
        <f t="shared" si="0"/>
        <v>816.05690251245858</v>
      </c>
      <c r="F13">
        <f t="shared" si="1"/>
        <v>100.74753221352144</v>
      </c>
      <c r="G13" s="4">
        <f t="shared" si="2"/>
        <v>0.12345650395620954</v>
      </c>
      <c r="K13" s="7">
        <v>56.981909999999999</v>
      </c>
      <c r="L13" s="7">
        <v>49.247219999999999</v>
      </c>
      <c r="M13" s="7">
        <v>65.166399999999996</v>
      </c>
      <c r="N13">
        <f t="shared" si="3"/>
        <v>57.131843333333336</v>
      </c>
      <c r="O13">
        <f t="shared" si="4"/>
        <v>6.4998427145807423</v>
      </c>
      <c r="P13" s="4">
        <f t="shared" si="5"/>
        <v>0.11376917556567681</v>
      </c>
      <c r="S13" s="7">
        <v>56.984270000000002</v>
      </c>
      <c r="T13" s="7">
        <v>49.898829999999997</v>
      </c>
      <c r="U13" s="7">
        <v>66.389139999999998</v>
      </c>
      <c r="V13">
        <f t="shared" si="6"/>
        <v>57.757413333333339</v>
      </c>
      <c r="W13">
        <f t="shared" si="7"/>
        <v>6.7543020332443477</v>
      </c>
      <c r="X13" s="4">
        <f t="shared" si="8"/>
        <v>0.11694259911300876</v>
      </c>
      <c r="AA13" s="7">
        <v>60.327489999999997</v>
      </c>
      <c r="AB13" s="7">
        <v>54.888019999999997</v>
      </c>
      <c r="AC13" s="7">
        <v>70.693100000000001</v>
      </c>
      <c r="AD13">
        <f t="shared" si="9"/>
        <v>61.96953666666667</v>
      </c>
      <c r="AE13">
        <f t="shared" si="10"/>
        <v>6.5560341870794563</v>
      </c>
      <c r="AF13" s="4">
        <f t="shared" si="11"/>
        <v>0.10579446837474804</v>
      </c>
      <c r="AI13" s="7">
        <v>65.107550000000003</v>
      </c>
      <c r="AJ13" s="7">
        <v>60.18018</v>
      </c>
      <c r="AK13" s="7">
        <v>76.232690000000005</v>
      </c>
      <c r="AL13">
        <f t="shared" si="12"/>
        <v>62.643865000000005</v>
      </c>
      <c r="AM13">
        <f t="shared" si="13"/>
        <v>2.4636850000000017</v>
      </c>
      <c r="AN13" s="4">
        <f t="shared" si="14"/>
        <v>3.9328432241529182E-2</v>
      </c>
    </row>
    <row r="14" spans="1:114" ht="15">
      <c r="A14" s="1" t="s">
        <v>22</v>
      </c>
      <c r="B14">
        <v>771.24183006535941</v>
      </c>
      <c r="C14">
        <v>659.38069216757731</v>
      </c>
      <c r="D14">
        <v>1102.3454157782519</v>
      </c>
      <c r="E14">
        <f t="shared" si="0"/>
        <v>844.32264600372946</v>
      </c>
      <c r="F14">
        <f t="shared" si="1"/>
        <v>188.07807037599039</v>
      </c>
      <c r="G14" s="4">
        <f t="shared" si="2"/>
        <v>0.22275615994215514</v>
      </c>
      <c r="K14" s="7">
        <v>50.595649999999999</v>
      </c>
      <c r="L14" s="7">
        <v>37.138120000000001</v>
      </c>
      <c r="M14" s="7">
        <v>70.805329999999998</v>
      </c>
      <c r="N14">
        <f t="shared" si="3"/>
        <v>52.846366666666661</v>
      </c>
      <c r="O14">
        <f t="shared" si="4"/>
        <v>13.836414550772247</v>
      </c>
      <c r="P14" s="4">
        <f t="shared" si="5"/>
        <v>0.26182338396216925</v>
      </c>
      <c r="S14" s="7">
        <v>50.059170000000002</v>
      </c>
      <c r="T14" s="7">
        <v>38.587510000000002</v>
      </c>
      <c r="U14" s="7">
        <v>68.694370000000006</v>
      </c>
      <c r="V14">
        <f t="shared" si="6"/>
        <v>52.447016666666663</v>
      </c>
      <c r="W14">
        <f t="shared" si="7"/>
        <v>12.406506721408581</v>
      </c>
      <c r="X14" s="4">
        <f t="shared" si="8"/>
        <v>0.23655314467664826</v>
      </c>
      <c r="AA14" s="7">
        <v>53.543030000000002</v>
      </c>
      <c r="AB14" s="7">
        <v>42.613460000000003</v>
      </c>
      <c r="AC14" s="7">
        <v>71.33399</v>
      </c>
      <c r="AD14">
        <f t="shared" si="9"/>
        <v>55.830159999999999</v>
      </c>
      <c r="AE14">
        <f t="shared" si="10"/>
        <v>11.836115173425794</v>
      </c>
      <c r="AF14" s="4">
        <f t="shared" si="11"/>
        <v>0.21200217182658609</v>
      </c>
      <c r="AI14" s="7">
        <v>58.078800000000001</v>
      </c>
      <c r="AJ14" s="7">
        <v>48.235050000000001</v>
      </c>
      <c r="AK14" s="7">
        <v>76.092160000000007</v>
      </c>
      <c r="AL14">
        <f t="shared" si="12"/>
        <v>53.156925000000001</v>
      </c>
      <c r="AM14">
        <f t="shared" si="13"/>
        <v>4.921875</v>
      </c>
      <c r="AN14" s="4">
        <f t="shared" si="14"/>
        <v>9.2591416828569376E-2</v>
      </c>
    </row>
    <row r="15" spans="1:114" ht="15">
      <c r="A15" s="1" t="s">
        <v>23</v>
      </c>
      <c r="B15">
        <v>612.03319502074692</v>
      </c>
      <c r="C15">
        <v>565.30214424951271</v>
      </c>
      <c r="D15">
        <v>985.74338085539716</v>
      </c>
      <c r="E15">
        <f t="shared" si="0"/>
        <v>721.02624004188567</v>
      </c>
      <c r="F15">
        <f t="shared" si="1"/>
        <v>188.15298962441167</v>
      </c>
      <c r="G15" s="4">
        <f t="shared" si="2"/>
        <v>0.26095165359513345</v>
      </c>
      <c r="K15" s="7">
        <v>46.238810000000001</v>
      </c>
      <c r="L15" s="7">
        <v>33.241439999999997</v>
      </c>
      <c r="M15" s="7">
        <v>62.033610000000003</v>
      </c>
      <c r="N15">
        <f t="shared" si="3"/>
        <v>47.171286666666667</v>
      </c>
      <c r="O15">
        <f t="shared" si="4"/>
        <v>11.77283307386498</v>
      </c>
      <c r="P15" s="4">
        <f t="shared" si="5"/>
        <v>0.24957625508621517</v>
      </c>
      <c r="S15" s="7">
        <v>45.912030000000001</v>
      </c>
      <c r="T15" s="7">
        <v>33.610669999999999</v>
      </c>
      <c r="U15" s="7">
        <v>63.861280000000001</v>
      </c>
      <c r="V15">
        <f t="shared" si="6"/>
        <v>47.79466</v>
      </c>
      <c r="W15">
        <f t="shared" si="7"/>
        <v>12.42130087472591</v>
      </c>
      <c r="X15" s="4">
        <f t="shared" si="8"/>
        <v>0.25988888454747683</v>
      </c>
      <c r="AA15" s="7">
        <v>48.655729999999998</v>
      </c>
      <c r="AB15" s="7">
        <v>36.820279999999997</v>
      </c>
      <c r="AC15" s="7">
        <v>69.557140000000004</v>
      </c>
      <c r="AD15">
        <f t="shared" si="9"/>
        <v>51.677716666666669</v>
      </c>
      <c r="AE15">
        <f t="shared" si="10"/>
        <v>13.534518910918921</v>
      </c>
      <c r="AF15" s="4">
        <f t="shared" si="11"/>
        <v>0.26190241721049184</v>
      </c>
      <c r="AI15" s="7">
        <v>52.617710000000002</v>
      </c>
      <c r="AJ15" s="7">
        <v>40.49579</v>
      </c>
      <c r="AK15" s="7">
        <v>76.854759999999999</v>
      </c>
      <c r="AL15">
        <f t="shared" si="12"/>
        <v>46.556750000000001</v>
      </c>
      <c r="AM15">
        <f t="shared" si="13"/>
        <v>6.0609600000000281</v>
      </c>
      <c r="AN15" s="4">
        <f t="shared" si="14"/>
        <v>0.13018434491239247</v>
      </c>
    </row>
    <row r="16" spans="1:114" ht="15">
      <c r="A16" s="1" t="s">
        <v>24</v>
      </c>
      <c r="B16">
        <v>402.36686390532537</v>
      </c>
      <c r="C16">
        <v>348.37545126353791</v>
      </c>
      <c r="D16">
        <v>763.91554702495193</v>
      </c>
      <c r="E16">
        <f t="shared" si="0"/>
        <v>504.88595406460507</v>
      </c>
      <c r="F16">
        <f t="shared" si="1"/>
        <v>184.48308988751276</v>
      </c>
      <c r="G16" s="4">
        <f t="shared" si="2"/>
        <v>0.36539556785512467</v>
      </c>
      <c r="K16" s="7">
        <v>34.175640000000001</v>
      </c>
      <c r="L16" s="7">
        <v>21.200669999999999</v>
      </c>
      <c r="M16" s="7">
        <v>56.268189999999997</v>
      </c>
      <c r="N16">
        <f t="shared" si="3"/>
        <v>37.214833333333331</v>
      </c>
      <c r="O16">
        <f t="shared" si="4"/>
        <v>14.476653891136438</v>
      </c>
      <c r="P16" s="4">
        <f t="shared" si="5"/>
        <v>0.38900224976070757</v>
      </c>
      <c r="S16" s="7">
        <v>33.598959999999998</v>
      </c>
      <c r="T16" s="7">
        <v>22.102969999999999</v>
      </c>
      <c r="U16" s="7">
        <v>55.841079999999998</v>
      </c>
      <c r="V16">
        <f t="shared" si="6"/>
        <v>37.181003333333329</v>
      </c>
      <c r="W16">
        <f t="shared" si="7"/>
        <v>14.004482435383165</v>
      </c>
      <c r="X16" s="4">
        <f t="shared" si="8"/>
        <v>0.37665692638336995</v>
      </c>
      <c r="AA16" s="7">
        <v>34.945419999999999</v>
      </c>
      <c r="AB16" s="7">
        <v>24.210830000000001</v>
      </c>
      <c r="AC16" s="7">
        <v>59.313380000000002</v>
      </c>
      <c r="AD16">
        <f t="shared" si="9"/>
        <v>39.489876666666667</v>
      </c>
      <c r="AE16">
        <f t="shared" si="10"/>
        <v>14.686418191014301</v>
      </c>
      <c r="AF16" s="4">
        <f t="shared" si="11"/>
        <v>0.37190336943774455</v>
      </c>
      <c r="AI16" s="7">
        <v>36.815010000000001</v>
      </c>
      <c r="AJ16" s="7">
        <v>26.557639999999999</v>
      </c>
      <c r="AK16" s="7">
        <v>63.98509</v>
      </c>
      <c r="AL16">
        <f t="shared" si="12"/>
        <v>31.686325</v>
      </c>
      <c r="AM16">
        <f t="shared" si="13"/>
        <v>5.1286849999999964</v>
      </c>
      <c r="AN16" s="4">
        <f t="shared" si="14"/>
        <v>0.16185799394533751</v>
      </c>
    </row>
    <row r="17" spans="1:40" ht="15">
      <c r="A17" s="1" t="s">
        <v>25</v>
      </c>
      <c r="B17">
        <v>512.82051282051282</v>
      </c>
      <c r="C17">
        <v>449.15254237288138</v>
      </c>
      <c r="D17">
        <v>538.87884267631102</v>
      </c>
      <c r="E17">
        <f t="shared" si="0"/>
        <v>500.28396595656841</v>
      </c>
      <c r="F17">
        <f t="shared" si="1"/>
        <v>37.687982142757527</v>
      </c>
      <c r="G17" s="4">
        <f t="shared" si="2"/>
        <v>7.5333180168379352E-2</v>
      </c>
      <c r="K17" s="7">
        <v>39.232109999999999</v>
      </c>
      <c r="L17" s="7">
        <v>28.492999999999999</v>
      </c>
      <c r="M17" s="7">
        <v>47.157209999999999</v>
      </c>
      <c r="N17">
        <f t="shared" si="3"/>
        <v>38.294106666666664</v>
      </c>
      <c r="O17">
        <f t="shared" si="4"/>
        <v>7.6484452198266579</v>
      </c>
      <c r="P17" s="4">
        <f t="shared" si="5"/>
        <v>0.19972904150508081</v>
      </c>
      <c r="S17" s="7">
        <v>37.952010000000001</v>
      </c>
      <c r="T17" s="7">
        <v>28.901409999999998</v>
      </c>
      <c r="U17" s="7">
        <v>47.450760000000002</v>
      </c>
      <c r="V17">
        <f t="shared" si="6"/>
        <v>38.101393333333334</v>
      </c>
      <c r="W17">
        <f t="shared" si="7"/>
        <v>7.5734770918354126</v>
      </c>
      <c r="X17" s="4">
        <f t="shared" si="8"/>
        <v>0.19877165713017877</v>
      </c>
      <c r="AA17" s="7">
        <v>39.847090000000001</v>
      </c>
      <c r="AB17" s="7">
        <v>30.910769999999999</v>
      </c>
      <c r="AC17" s="7">
        <v>49.633029999999998</v>
      </c>
      <c r="AD17">
        <f t="shared" si="9"/>
        <v>40.130296666666659</v>
      </c>
      <c r="AE17">
        <f t="shared" si="10"/>
        <v>7.645953587309382</v>
      </c>
      <c r="AF17" s="4">
        <f t="shared" si="11"/>
        <v>0.19052820991628311</v>
      </c>
      <c r="AI17" s="7">
        <v>42.687649999999998</v>
      </c>
      <c r="AJ17" s="7">
        <v>34.000430000000001</v>
      </c>
      <c r="AK17" s="7">
        <v>51.966189999999997</v>
      </c>
      <c r="AL17">
        <f t="shared" si="12"/>
        <v>38.34404</v>
      </c>
      <c r="AM17">
        <f t="shared" si="13"/>
        <v>4.3436100000000106</v>
      </c>
      <c r="AN17" s="4">
        <f t="shared" si="14"/>
        <v>0.11327992564163845</v>
      </c>
    </row>
    <row r="18" spans="1:40" ht="15">
      <c r="A18" s="1" t="s">
        <v>26</v>
      </c>
      <c r="B18">
        <v>448.47328244274809</v>
      </c>
      <c r="C18">
        <v>368.42105263157902</v>
      </c>
      <c r="D18">
        <v>511.86440677966112</v>
      </c>
      <c r="E18">
        <f t="shared" si="0"/>
        <v>442.91958061799602</v>
      </c>
      <c r="F18">
        <f t="shared" si="1"/>
        <v>58.692030494106881</v>
      </c>
      <c r="G18" s="4">
        <f t="shared" si="2"/>
        <v>0.13251170881227506</v>
      </c>
      <c r="K18" s="7">
        <v>37.390509999999999</v>
      </c>
      <c r="L18" s="7">
        <v>27.881309999999999</v>
      </c>
      <c r="M18" s="7">
        <v>40.283569999999997</v>
      </c>
      <c r="N18">
        <f t="shared" si="3"/>
        <v>35.185129999999994</v>
      </c>
      <c r="O18">
        <f t="shared" si="4"/>
        <v>5.2979108451791745</v>
      </c>
      <c r="P18" s="4">
        <f t="shared" si="5"/>
        <v>0.15057243912923374</v>
      </c>
      <c r="S18" s="7">
        <v>37.14922</v>
      </c>
      <c r="T18" s="7">
        <v>28.030239999999999</v>
      </c>
      <c r="U18" s="7">
        <v>38.249659999999999</v>
      </c>
      <c r="V18">
        <f t="shared" si="6"/>
        <v>34.476373333333335</v>
      </c>
      <c r="W18">
        <f t="shared" si="7"/>
        <v>4.5801905536584133</v>
      </c>
      <c r="X18" s="4">
        <f t="shared" si="8"/>
        <v>0.13285012635682522</v>
      </c>
      <c r="AA18" s="7">
        <v>38.32253</v>
      </c>
      <c r="AB18" s="7">
        <v>29.621559999999999</v>
      </c>
      <c r="AC18" s="7">
        <v>39.895600000000002</v>
      </c>
      <c r="AD18">
        <f t="shared" si="9"/>
        <v>35.946563333333337</v>
      </c>
      <c r="AE18">
        <f t="shared" si="10"/>
        <v>4.5183247397852524</v>
      </c>
      <c r="AF18" s="4">
        <f t="shared" si="11"/>
        <v>0.125695597041829</v>
      </c>
      <c r="AI18" s="7">
        <v>40.084040000000002</v>
      </c>
      <c r="AJ18" s="7">
        <v>31.552050000000001</v>
      </c>
      <c r="AK18" s="7">
        <v>42.432659999999998</v>
      </c>
      <c r="AL18">
        <f t="shared" si="12"/>
        <v>35.818044999999998</v>
      </c>
      <c r="AM18">
        <f t="shared" si="13"/>
        <v>4.2659950000000064</v>
      </c>
      <c r="AN18" s="4">
        <f t="shared" si="14"/>
        <v>0.11910183819356994</v>
      </c>
    </row>
    <row r="19" spans="1:40" ht="15">
      <c r="A19" s="1" t="s">
        <v>27</v>
      </c>
      <c r="B19">
        <v>449.41634241245129</v>
      </c>
      <c r="C19">
        <v>403.01003344481609</v>
      </c>
      <c r="D19">
        <v>468.01346801346801</v>
      </c>
      <c r="E19">
        <f t="shared" si="0"/>
        <v>440.14661462357844</v>
      </c>
      <c r="F19">
        <f t="shared" si="1"/>
        <v>27.335050958919684</v>
      </c>
      <c r="G19" s="4">
        <f t="shared" si="2"/>
        <v>6.2104421687525932E-2</v>
      </c>
      <c r="K19" s="7">
        <v>36.501930000000002</v>
      </c>
      <c r="L19" s="7">
        <v>25.218</v>
      </c>
      <c r="M19" s="7">
        <v>42.578899999999997</v>
      </c>
      <c r="N19">
        <f t="shared" si="3"/>
        <v>34.76627666666667</v>
      </c>
      <c r="O19">
        <f t="shared" si="4"/>
        <v>7.1930328129671439</v>
      </c>
      <c r="P19" s="4">
        <f t="shared" si="5"/>
        <v>0.2068968409223903</v>
      </c>
      <c r="S19" s="7">
        <v>36.644649999999999</v>
      </c>
      <c r="T19" s="7">
        <v>26.136289999999999</v>
      </c>
      <c r="U19" s="7">
        <v>42.378509999999999</v>
      </c>
      <c r="V19">
        <f t="shared" si="6"/>
        <v>35.053149999999995</v>
      </c>
      <c r="W19">
        <f t="shared" si="7"/>
        <v>6.7256762643667907</v>
      </c>
      <c r="X19" s="4">
        <f t="shared" si="8"/>
        <v>0.19187080945269661</v>
      </c>
      <c r="AA19" s="7">
        <v>38.660449999999997</v>
      </c>
      <c r="AB19" s="7">
        <v>28.540310000000002</v>
      </c>
      <c r="AC19" s="7">
        <v>43.705249999999999</v>
      </c>
      <c r="AD19">
        <f t="shared" si="9"/>
        <v>36.968670000000003</v>
      </c>
      <c r="AE19">
        <f t="shared" si="10"/>
        <v>6.3055764197097499</v>
      </c>
      <c r="AF19" s="4">
        <f t="shared" si="11"/>
        <v>0.17056541173133222</v>
      </c>
      <c r="AI19" s="7">
        <v>41.378250000000001</v>
      </c>
      <c r="AJ19" s="7">
        <v>31.173210000000001</v>
      </c>
      <c r="AK19" s="7">
        <v>45.713760000000001</v>
      </c>
      <c r="AL19">
        <f t="shared" si="12"/>
        <v>36.275730000000003</v>
      </c>
      <c r="AM19">
        <f t="shared" si="13"/>
        <v>5.1025199999999993</v>
      </c>
      <c r="AN19" s="4">
        <f t="shared" si="14"/>
        <v>0.14065933338901793</v>
      </c>
    </row>
    <row r="20" spans="1:40" ht="15">
      <c r="A20" s="1" t="s">
        <v>28</v>
      </c>
      <c r="B20">
        <v>426.92307692307691</v>
      </c>
      <c r="C20">
        <v>346.83098591549299</v>
      </c>
      <c r="D20">
        <v>512.19512195121956</v>
      </c>
      <c r="E20">
        <f t="shared" si="0"/>
        <v>428.64972826326311</v>
      </c>
      <c r="F20">
        <f t="shared" si="1"/>
        <v>67.520665307486965</v>
      </c>
      <c r="G20" s="4">
        <f t="shared" si="2"/>
        <v>0.1575194403623135</v>
      </c>
      <c r="K20" s="7">
        <v>29.893249999999998</v>
      </c>
      <c r="L20" s="7">
        <v>25.576530000000002</v>
      </c>
      <c r="M20" s="7">
        <v>47.304659999999998</v>
      </c>
      <c r="N20">
        <f t="shared" si="3"/>
        <v>34.258146666666669</v>
      </c>
      <c r="O20">
        <f t="shared" si="4"/>
        <v>9.3920942111697769</v>
      </c>
      <c r="P20" s="4">
        <f t="shared" si="5"/>
        <v>0.27415651823069365</v>
      </c>
      <c r="S20" s="7">
        <v>29.167110000000001</v>
      </c>
      <c r="T20" s="7">
        <v>26.20299</v>
      </c>
      <c r="U20" s="7">
        <v>46.460009999999997</v>
      </c>
      <c r="V20">
        <f t="shared" si="6"/>
        <v>33.943369999999994</v>
      </c>
      <c r="W20">
        <f t="shared" si="7"/>
        <v>8.9329431324284219</v>
      </c>
      <c r="X20" s="4">
        <f t="shared" si="8"/>
        <v>0.26317195765854784</v>
      </c>
      <c r="AA20" s="7">
        <v>30.802050000000001</v>
      </c>
      <c r="AB20" s="7">
        <v>28.185030000000001</v>
      </c>
      <c r="AC20" s="7">
        <v>48.016159999999999</v>
      </c>
      <c r="AD20">
        <f t="shared" si="9"/>
        <v>35.667746666666666</v>
      </c>
      <c r="AE20">
        <f t="shared" si="10"/>
        <v>8.7967676756193693</v>
      </c>
      <c r="AF20" s="4">
        <f t="shared" si="11"/>
        <v>0.24663087797021949</v>
      </c>
      <c r="AI20" s="7">
        <v>33.055370000000003</v>
      </c>
      <c r="AJ20" s="7">
        <v>30.596360000000001</v>
      </c>
      <c r="AK20" s="7">
        <v>50.399459999999998</v>
      </c>
      <c r="AL20">
        <f t="shared" si="12"/>
        <v>31.825865</v>
      </c>
      <c r="AM20">
        <f t="shared" si="13"/>
        <v>1.2295050000000014</v>
      </c>
      <c r="AN20" s="4">
        <f t="shared" si="14"/>
        <v>3.8632257127968125E-2</v>
      </c>
    </row>
    <row r="21" spans="1:40" ht="15">
      <c r="A21" s="1" t="s">
        <v>29</v>
      </c>
      <c r="B21">
        <v>477.31397459165152</v>
      </c>
      <c r="C21">
        <v>439.8682042833608</v>
      </c>
      <c r="D21">
        <v>511.66965888689401</v>
      </c>
      <c r="E21">
        <f t="shared" si="0"/>
        <v>476.28394592063546</v>
      </c>
      <c r="F21">
        <f t="shared" si="1"/>
        <v>29.321868290784234</v>
      </c>
      <c r="G21" s="4">
        <f t="shared" si="2"/>
        <v>6.1563839264215346E-2</v>
      </c>
      <c r="K21" s="7">
        <v>36.583480000000002</v>
      </c>
      <c r="L21" s="7">
        <v>27.463010000000001</v>
      </c>
      <c r="M21" s="7">
        <v>50.287790000000001</v>
      </c>
      <c r="N21">
        <f t="shared" si="3"/>
        <v>38.111426666666667</v>
      </c>
      <c r="O21">
        <f t="shared" si="4"/>
        <v>9.3806045034149559</v>
      </c>
      <c r="P21" s="4">
        <f t="shared" si="5"/>
        <v>0.24613627260559884</v>
      </c>
      <c r="S21" s="7">
        <v>36.771439999999998</v>
      </c>
      <c r="T21" s="7">
        <v>28.871099999999998</v>
      </c>
      <c r="U21" s="7">
        <v>48.921019999999999</v>
      </c>
      <c r="V21">
        <f t="shared" si="6"/>
        <v>38.187853333333329</v>
      </c>
      <c r="W21">
        <f t="shared" si="7"/>
        <v>8.2463928700061881</v>
      </c>
      <c r="X21" s="4">
        <f t="shared" si="8"/>
        <v>0.21594282344245036</v>
      </c>
      <c r="AA21" s="7">
        <v>39.010249999999999</v>
      </c>
      <c r="AB21" s="7">
        <v>31.14395</v>
      </c>
      <c r="AC21" s="7">
        <v>49.212330000000001</v>
      </c>
      <c r="AD21">
        <f t="shared" si="9"/>
        <v>39.78884333333334</v>
      </c>
      <c r="AE21">
        <f t="shared" si="10"/>
        <v>7.3969022633411772</v>
      </c>
      <c r="AF21" s="4">
        <f t="shared" si="11"/>
        <v>0.18590392792706237</v>
      </c>
      <c r="AI21" s="7">
        <v>41.566409999999998</v>
      </c>
      <c r="AJ21" s="7">
        <v>33.874650000000003</v>
      </c>
      <c r="AK21" s="7">
        <v>50.849089999999997</v>
      </c>
      <c r="AL21">
        <f t="shared" si="12"/>
        <v>37.720529999999997</v>
      </c>
      <c r="AM21">
        <f t="shared" si="13"/>
        <v>3.845880000000045</v>
      </c>
      <c r="AN21" s="4">
        <f t="shared" si="14"/>
        <v>0.10195721003920266</v>
      </c>
    </row>
    <row r="22" spans="1:40" ht="15">
      <c r="A22" s="1" t="s">
        <v>30</v>
      </c>
      <c r="B22">
        <v>307.96460176991161</v>
      </c>
      <c r="C22">
        <v>276.29513343799061</v>
      </c>
      <c r="D22">
        <v>595.11343804537523</v>
      </c>
      <c r="E22">
        <f t="shared" si="0"/>
        <v>393.12439108442578</v>
      </c>
      <c r="F22">
        <f t="shared" si="1"/>
        <v>143.41180826615158</v>
      </c>
      <c r="G22" s="4">
        <f t="shared" si="2"/>
        <v>0.36480007732553293</v>
      </c>
      <c r="K22" s="7">
        <v>28.13578</v>
      </c>
      <c r="L22" s="7">
        <v>22.828869999999998</v>
      </c>
      <c r="M22" s="7">
        <v>49.593760000000003</v>
      </c>
      <c r="N22">
        <f t="shared" si="3"/>
        <v>33.519470000000005</v>
      </c>
      <c r="O22">
        <f t="shared" si="4"/>
        <v>11.570880769993263</v>
      </c>
      <c r="P22" s="4">
        <f t="shared" si="5"/>
        <v>0.34519879848915452</v>
      </c>
      <c r="S22" s="7">
        <v>27.02402</v>
      </c>
      <c r="T22" s="7">
        <v>23.409109999999998</v>
      </c>
      <c r="U22" s="7">
        <v>48.784709999999997</v>
      </c>
      <c r="V22">
        <f t="shared" si="6"/>
        <v>33.072613333333329</v>
      </c>
      <c r="W22">
        <f t="shared" si="7"/>
        <v>11.207716979059068</v>
      </c>
      <c r="X22" s="4">
        <f t="shared" si="8"/>
        <v>0.33888210968085181</v>
      </c>
      <c r="AA22" s="7">
        <v>27.685300000000002</v>
      </c>
      <c r="AB22" s="7">
        <v>24.621510000000001</v>
      </c>
      <c r="AC22" s="7">
        <v>50.768569999999997</v>
      </c>
      <c r="AD22">
        <f t="shared" si="9"/>
        <v>34.358460000000001</v>
      </c>
      <c r="AE22">
        <f t="shared" si="10"/>
        <v>11.670917843086142</v>
      </c>
      <c r="AF22" s="4">
        <f t="shared" si="11"/>
        <v>0.33968105215094457</v>
      </c>
      <c r="AI22" s="7">
        <v>28.702819999999999</v>
      </c>
      <c r="AJ22" s="7">
        <v>26.282060000000001</v>
      </c>
      <c r="AK22" s="7">
        <v>53.352260000000001</v>
      </c>
      <c r="AL22">
        <f t="shared" si="12"/>
        <v>27.492440000000002</v>
      </c>
      <c r="AM22">
        <f t="shared" si="13"/>
        <v>1.2103799999999989</v>
      </c>
      <c r="AN22" s="4">
        <f t="shared" si="14"/>
        <v>4.4025921307821306E-2</v>
      </c>
    </row>
    <row r="23" spans="1:40" ht="15">
      <c r="A23" s="1" t="s">
        <v>31</v>
      </c>
      <c r="B23">
        <v>442.24422442244219</v>
      </c>
      <c r="C23">
        <v>426.17960426179599</v>
      </c>
      <c r="D23">
        <v>428.57142857142861</v>
      </c>
      <c r="E23">
        <f t="shared" si="0"/>
        <v>432.3317524185556</v>
      </c>
      <c r="F23">
        <f t="shared" si="1"/>
        <v>7.0768652101013387</v>
      </c>
      <c r="G23" s="4">
        <f t="shared" si="2"/>
        <v>1.6369061884795304E-2</v>
      </c>
      <c r="K23" s="7">
        <v>36.576709999999999</v>
      </c>
      <c r="L23" s="7">
        <v>30.410060000000001</v>
      </c>
      <c r="M23" s="7">
        <v>41.941969999999998</v>
      </c>
      <c r="N23">
        <f t="shared" si="3"/>
        <v>36.309580000000004</v>
      </c>
      <c r="O23">
        <f t="shared" si="4"/>
        <v>4.7116703258822881</v>
      </c>
      <c r="P23" s="4">
        <f t="shared" si="5"/>
        <v>0.12976383438977504</v>
      </c>
      <c r="S23" s="7">
        <v>35.347329999999999</v>
      </c>
      <c r="T23" s="7">
        <v>30.55189</v>
      </c>
      <c r="U23" s="7">
        <v>40.6051</v>
      </c>
      <c r="V23">
        <f t="shared" si="6"/>
        <v>35.501440000000002</v>
      </c>
      <c r="W23">
        <f t="shared" si="7"/>
        <v>4.1056522214381346</v>
      </c>
      <c r="X23" s="4">
        <f t="shared" si="8"/>
        <v>0.11564748419889825</v>
      </c>
      <c r="AA23" s="7">
        <v>36.371670000000002</v>
      </c>
      <c r="AB23" s="7">
        <v>32.555509999999998</v>
      </c>
      <c r="AC23" s="7">
        <v>40.884729999999998</v>
      </c>
      <c r="AD23">
        <f t="shared" si="9"/>
        <v>36.603969999999997</v>
      </c>
      <c r="AE23">
        <f t="shared" si="10"/>
        <v>3.404354948160762</v>
      </c>
      <c r="AF23" s="4">
        <f t="shared" si="11"/>
        <v>9.300507426273058E-2</v>
      </c>
      <c r="AI23" s="7">
        <v>38.140860000000004</v>
      </c>
      <c r="AJ23" s="7">
        <v>34.692810000000001</v>
      </c>
      <c r="AK23" s="7">
        <v>41.817480000000003</v>
      </c>
      <c r="AL23">
        <f t="shared" si="12"/>
        <v>36.416835000000006</v>
      </c>
      <c r="AM23">
        <f t="shared" si="13"/>
        <v>1.724025000000001</v>
      </c>
      <c r="AN23" s="4">
        <f t="shared" si="14"/>
        <v>4.7341428765020371E-2</v>
      </c>
    </row>
    <row r="24" spans="1:40" ht="15">
      <c r="A24" s="1" t="s">
        <v>32</v>
      </c>
      <c r="B24">
        <v>228.13688212927761</v>
      </c>
      <c r="C24">
        <v>160</v>
      </c>
      <c r="D24">
        <v>562.60720411663806</v>
      </c>
      <c r="E24">
        <f t="shared" si="0"/>
        <v>316.91469541530523</v>
      </c>
      <c r="F24">
        <f t="shared" si="1"/>
        <v>175.94367526861291</v>
      </c>
      <c r="G24" s="4">
        <f t="shared" si="2"/>
        <v>0.55517676464338483</v>
      </c>
      <c r="K24" s="7">
        <v>24.89875</v>
      </c>
      <c r="L24" s="7">
        <v>19.61252</v>
      </c>
      <c r="M24" s="7">
        <v>50.82967</v>
      </c>
      <c r="N24">
        <f t="shared" si="3"/>
        <v>31.780313333333329</v>
      </c>
      <c r="O24">
        <f t="shared" si="4"/>
        <v>13.641714187584919</v>
      </c>
      <c r="P24" s="4">
        <f t="shared" si="5"/>
        <v>0.42925046221229579</v>
      </c>
      <c r="S24" s="7">
        <v>23.264849999999999</v>
      </c>
      <c r="T24" s="7">
        <v>17.817049999999998</v>
      </c>
      <c r="U24" s="7">
        <v>48.703879999999998</v>
      </c>
      <c r="V24">
        <f t="shared" si="6"/>
        <v>29.928593333333328</v>
      </c>
      <c r="W24">
        <f t="shared" si="7"/>
        <v>13.461133515214172</v>
      </c>
      <c r="X24" s="4">
        <f t="shared" si="8"/>
        <v>0.44977501499282541</v>
      </c>
      <c r="AA24" s="7">
        <v>22.925509999999999</v>
      </c>
      <c r="AB24" s="7">
        <v>17.832000000000001</v>
      </c>
      <c r="AC24" s="7">
        <v>49.198909999999998</v>
      </c>
      <c r="AD24">
        <f t="shared" si="9"/>
        <v>29.985473333333331</v>
      </c>
      <c r="AE24">
        <f t="shared" si="10"/>
        <v>13.744164153997234</v>
      </c>
      <c r="AF24" s="4">
        <f t="shared" si="11"/>
        <v>0.45836075359592682</v>
      </c>
      <c r="AI24" s="7">
        <v>17.194130000000001</v>
      </c>
      <c r="AJ24" s="7">
        <v>15.69074</v>
      </c>
      <c r="AK24" s="7">
        <v>50.857239999999997</v>
      </c>
      <c r="AL24">
        <f t="shared" si="12"/>
        <v>16.442435</v>
      </c>
      <c r="AM24">
        <f t="shared" si="13"/>
        <v>0.75169500000000067</v>
      </c>
      <c r="AN24" s="4">
        <f t="shared" si="14"/>
        <v>4.5716768836246008E-2</v>
      </c>
    </row>
    <row r="25" spans="1:40" ht="15">
      <c r="A25" s="1" t="s">
        <v>33</v>
      </c>
      <c r="B25">
        <v>557.07762557077626</v>
      </c>
      <c r="C25">
        <v>473.33333333333331</v>
      </c>
      <c r="D25">
        <v>377.28937728937728</v>
      </c>
      <c r="E25">
        <f t="shared" si="0"/>
        <v>469.23344539782892</v>
      </c>
      <c r="F25">
        <f t="shared" si="1"/>
        <v>73.455475701662479</v>
      </c>
      <c r="G25" s="4">
        <f t="shared" si="2"/>
        <v>0.15654356359740071</v>
      </c>
      <c r="K25" s="7">
        <v>44.787770000000002</v>
      </c>
      <c r="L25" s="7">
        <v>40.236559999999997</v>
      </c>
      <c r="M25" s="7">
        <v>44.174590000000002</v>
      </c>
      <c r="N25">
        <f t="shared" si="3"/>
        <v>43.066306666666662</v>
      </c>
      <c r="O25">
        <f t="shared" si="4"/>
        <v>2.0165311926231717</v>
      </c>
      <c r="P25" s="4">
        <f t="shared" si="5"/>
        <v>4.6823871111844557E-2</v>
      </c>
      <c r="S25" s="7">
        <v>44.48359</v>
      </c>
      <c r="T25" s="7">
        <v>40.562269999999998</v>
      </c>
      <c r="U25" s="7">
        <v>40.772469999999998</v>
      </c>
      <c r="V25">
        <f t="shared" si="6"/>
        <v>41.939443333333337</v>
      </c>
      <c r="W25">
        <f t="shared" si="7"/>
        <v>1.8010289107680155</v>
      </c>
      <c r="X25" s="4">
        <f t="shared" si="8"/>
        <v>4.2943557844902613E-2</v>
      </c>
      <c r="AA25" s="7">
        <v>45.966540000000002</v>
      </c>
      <c r="AB25" s="7">
        <v>42.370100000000001</v>
      </c>
      <c r="AC25" s="7">
        <v>40.333779999999997</v>
      </c>
      <c r="AD25">
        <f t="shared" si="9"/>
        <v>42.890140000000002</v>
      </c>
      <c r="AE25">
        <f t="shared" si="10"/>
        <v>2.3287804398583125</v>
      </c>
      <c r="AF25" s="4">
        <f t="shared" si="11"/>
        <v>5.4296405650769909E-2</v>
      </c>
      <c r="AI25" s="7">
        <v>48.385629999999999</v>
      </c>
      <c r="AJ25" s="7">
        <v>44.732250000000001</v>
      </c>
      <c r="AK25" s="7">
        <v>33.564770000000003</v>
      </c>
      <c r="AL25">
        <f t="shared" si="12"/>
        <v>46.55894</v>
      </c>
      <c r="AM25">
        <f t="shared" si="13"/>
        <v>1.8266899999999993</v>
      </c>
      <c r="AN25" s="4">
        <f t="shared" si="14"/>
        <v>3.9233925858277688E-2</v>
      </c>
    </row>
    <row r="26" spans="1:40" ht="15">
      <c r="A26" s="1" t="s">
        <v>34</v>
      </c>
      <c r="B26">
        <v>602.48447204968943</v>
      </c>
      <c r="C26">
        <v>503.55871886120991</v>
      </c>
      <c r="D26">
        <v>732.36514522821574</v>
      </c>
      <c r="E26">
        <f t="shared" si="0"/>
        <v>612.80277871303826</v>
      </c>
      <c r="F26">
        <f t="shared" si="1"/>
        <v>93.69434623999247</v>
      </c>
      <c r="G26" s="4">
        <f t="shared" si="2"/>
        <v>0.15289478033497531</v>
      </c>
      <c r="K26" s="7">
        <v>43.806339999999999</v>
      </c>
      <c r="L26" s="7">
        <v>31.668880000000001</v>
      </c>
      <c r="M26" s="7">
        <v>66.374870000000001</v>
      </c>
      <c r="N26">
        <f t="shared" si="3"/>
        <v>47.283363333333341</v>
      </c>
      <c r="O26">
        <f t="shared" si="4"/>
        <v>14.380396469162054</v>
      </c>
      <c r="P26" s="4">
        <f t="shared" si="5"/>
        <v>0.30413226672951815</v>
      </c>
      <c r="S26" s="7">
        <v>43.377130000000001</v>
      </c>
      <c r="T26" s="7">
        <v>34.04992</v>
      </c>
      <c r="U26" s="7">
        <v>65.42474</v>
      </c>
      <c r="V26">
        <f t="shared" si="6"/>
        <v>47.617263333333334</v>
      </c>
      <c r="W26">
        <f t="shared" si="7"/>
        <v>13.15494534440524</v>
      </c>
      <c r="X26" s="4">
        <f t="shared" si="8"/>
        <v>0.27626420385222838</v>
      </c>
      <c r="AA26" s="7">
        <v>45.739049999999999</v>
      </c>
      <c r="AB26" s="7">
        <v>37.258049999999997</v>
      </c>
      <c r="AC26" s="7">
        <v>67.22381</v>
      </c>
      <c r="AD26">
        <f t="shared" si="9"/>
        <v>50.073636666666665</v>
      </c>
      <c r="AE26">
        <f t="shared" si="10"/>
        <v>12.61158658463274</v>
      </c>
      <c r="AF26" s="4">
        <f t="shared" si="11"/>
        <v>0.25186080788552151</v>
      </c>
      <c r="AI26" s="7">
        <v>48.905099999999997</v>
      </c>
      <c r="AJ26" s="7">
        <v>41.322130000000001</v>
      </c>
      <c r="AK26" s="7">
        <v>69.513630000000006</v>
      </c>
      <c r="AL26">
        <f t="shared" si="12"/>
        <v>45.113614999999996</v>
      </c>
      <c r="AM26">
        <f t="shared" si="13"/>
        <v>3.791484999999998</v>
      </c>
      <c r="AN26" s="4">
        <f t="shared" si="14"/>
        <v>8.4043032242040419E-2</v>
      </c>
    </row>
    <row r="27" spans="1:40" ht="15">
      <c r="A27" s="1" t="s">
        <v>35</v>
      </c>
      <c r="B27">
        <v>244.258872651357</v>
      </c>
      <c r="C27">
        <v>206.50095602294451</v>
      </c>
      <c r="D27">
        <v>722.93577981651367</v>
      </c>
      <c r="E27">
        <f t="shared" si="0"/>
        <v>391.23186949693837</v>
      </c>
      <c r="F27">
        <f t="shared" si="1"/>
        <v>235.05606162219001</v>
      </c>
      <c r="G27" s="4">
        <f t="shared" si="2"/>
        <v>0.60081010763370202</v>
      </c>
      <c r="K27" s="7">
        <v>27.765029999999999</v>
      </c>
      <c r="L27" s="7">
        <v>21.247350000000001</v>
      </c>
      <c r="M27" s="7">
        <v>58.216059999999999</v>
      </c>
      <c r="N27">
        <f t="shared" si="3"/>
        <v>35.742813333333338</v>
      </c>
      <c r="O27">
        <f t="shared" si="4"/>
        <v>16.112213792673622</v>
      </c>
      <c r="P27" s="4">
        <f t="shared" si="5"/>
        <v>0.45078191362311021</v>
      </c>
      <c r="S27" s="7">
        <v>25.701550000000001</v>
      </c>
      <c r="T27" s="7">
        <v>20.44079</v>
      </c>
      <c r="U27" s="7">
        <v>57.444920000000003</v>
      </c>
      <c r="V27">
        <f t="shared" si="6"/>
        <v>34.529086666666672</v>
      </c>
      <c r="W27">
        <f t="shared" si="7"/>
        <v>16.345651041693685</v>
      </c>
      <c r="X27" s="4">
        <f t="shared" si="8"/>
        <v>0.47338787728414716</v>
      </c>
      <c r="AA27" s="7">
        <v>25.145189999999999</v>
      </c>
      <c r="AB27" s="7">
        <v>20.826000000000001</v>
      </c>
      <c r="AC27" s="7">
        <v>59.847230000000003</v>
      </c>
      <c r="AD27">
        <f t="shared" si="9"/>
        <v>35.272806666666668</v>
      </c>
      <c r="AE27">
        <f t="shared" si="10"/>
        <v>17.465977636315944</v>
      </c>
      <c r="AF27" s="4">
        <f t="shared" si="11"/>
        <v>0.49516835451661284</v>
      </c>
      <c r="AI27" s="7">
        <v>25.205770000000001</v>
      </c>
      <c r="AJ27" s="7">
        <v>20.633289999999999</v>
      </c>
      <c r="AK27" s="7">
        <v>63.579430000000002</v>
      </c>
      <c r="AL27">
        <f t="shared" si="12"/>
        <v>22.919530000000002</v>
      </c>
      <c r="AM27">
        <f t="shared" si="13"/>
        <v>2.2862400000000012</v>
      </c>
      <c r="AN27" s="4">
        <f t="shared" si="14"/>
        <v>9.9750736598874457E-2</v>
      </c>
    </row>
    <row r="28" spans="1:40" ht="15">
      <c r="A28" s="1" t="s">
        <v>36</v>
      </c>
      <c r="B28">
        <v>242.97188755020079</v>
      </c>
      <c r="C28">
        <v>181.81818181818181</v>
      </c>
      <c r="D28">
        <v>371.84115523465698</v>
      </c>
      <c r="E28">
        <f t="shared" si="0"/>
        <v>265.54374153434651</v>
      </c>
      <c r="F28">
        <f t="shared" si="1"/>
        <v>79.201426968293262</v>
      </c>
      <c r="G28" s="4">
        <f t="shared" si="2"/>
        <v>0.29826132037854497</v>
      </c>
      <c r="K28" s="7">
        <v>26.275829999999999</v>
      </c>
      <c r="L28" s="7">
        <v>20.485610000000001</v>
      </c>
      <c r="M28" s="7">
        <v>39.650359999999999</v>
      </c>
      <c r="N28">
        <f t="shared" si="3"/>
        <v>28.803933333333333</v>
      </c>
      <c r="O28">
        <f t="shared" si="4"/>
        <v>8.0256003093697359</v>
      </c>
      <c r="P28" s="4">
        <f t="shared" si="5"/>
        <v>0.27862862396234317</v>
      </c>
      <c r="S28" s="7">
        <v>24.83399</v>
      </c>
      <c r="T28" s="7">
        <v>19.248999999999999</v>
      </c>
      <c r="U28" s="7">
        <v>38.213419999999999</v>
      </c>
      <c r="V28">
        <f t="shared" si="6"/>
        <v>27.432136666666665</v>
      </c>
      <c r="W28">
        <f t="shared" si="7"/>
        <v>7.9571804495576322</v>
      </c>
      <c r="X28" s="4">
        <f t="shared" si="8"/>
        <v>0.29006783344100789</v>
      </c>
      <c r="AA28" s="7">
        <v>21.8691</v>
      </c>
      <c r="AB28" s="7">
        <v>19.23076</v>
      </c>
      <c r="AC28" s="7">
        <v>37.769100000000002</v>
      </c>
      <c r="AD28">
        <f t="shared" si="9"/>
        <v>26.289653333333334</v>
      </c>
      <c r="AE28">
        <f t="shared" si="10"/>
        <v>8.1883446157137811</v>
      </c>
      <c r="AF28" s="4">
        <f t="shared" si="11"/>
        <v>0.31146643555514542</v>
      </c>
      <c r="AI28" s="7">
        <v>16.40183</v>
      </c>
      <c r="AJ28" s="7">
        <v>14.423069999999999</v>
      </c>
      <c r="AK28" s="7">
        <v>36.599069999999998</v>
      </c>
      <c r="AL28">
        <f t="shared" si="12"/>
        <v>15.41245</v>
      </c>
      <c r="AM28">
        <f t="shared" si="13"/>
        <v>0.98938000000000059</v>
      </c>
      <c r="AN28" s="4">
        <f t="shared" si="14"/>
        <v>6.4193557805540369E-2</v>
      </c>
    </row>
    <row r="29" spans="1:40" ht="15">
      <c r="A29" s="1" t="s">
        <v>37</v>
      </c>
      <c r="B29">
        <v>178.6372007366482</v>
      </c>
      <c r="C29">
        <v>143.79084967320259</v>
      </c>
      <c r="D29">
        <v>348.67256637168151</v>
      </c>
      <c r="E29">
        <f t="shared" si="0"/>
        <v>223.70020559384412</v>
      </c>
      <c r="F29">
        <f t="shared" si="1"/>
        <v>89.506555679453513</v>
      </c>
      <c r="G29" s="4">
        <f t="shared" si="2"/>
        <v>0.40011834339555291</v>
      </c>
      <c r="K29" s="7">
        <v>21.606169999999999</v>
      </c>
      <c r="L29" s="7">
        <v>16.29636</v>
      </c>
      <c r="M29" s="7">
        <v>39.0032</v>
      </c>
      <c r="N29">
        <f t="shared" si="3"/>
        <v>25.635243333333335</v>
      </c>
      <c r="O29">
        <f t="shared" si="4"/>
        <v>9.6979454745299272</v>
      </c>
      <c r="P29" s="4">
        <f t="shared" si="5"/>
        <v>0.37830518510896105</v>
      </c>
      <c r="S29" s="7">
        <v>19.87895</v>
      </c>
      <c r="T29" s="7">
        <v>15.733650000000001</v>
      </c>
      <c r="U29" s="7">
        <v>36.641010000000001</v>
      </c>
      <c r="V29">
        <f t="shared" si="6"/>
        <v>24.084536666666668</v>
      </c>
      <c r="W29">
        <f t="shared" si="7"/>
        <v>9.0386077449473419</v>
      </c>
      <c r="X29" s="4">
        <f t="shared" si="8"/>
        <v>0.37528676054860127</v>
      </c>
      <c r="AA29" s="7">
        <v>19.577020000000001</v>
      </c>
      <c r="AB29" s="7">
        <v>15.35839</v>
      </c>
      <c r="AC29" s="7">
        <v>35.776800000000001</v>
      </c>
      <c r="AD29">
        <f t="shared" si="9"/>
        <v>23.570736666666665</v>
      </c>
      <c r="AE29">
        <f t="shared" si="10"/>
        <v>8.8011437265177257</v>
      </c>
      <c r="AF29" s="4">
        <f t="shared" si="11"/>
        <v>0.37339281546359787</v>
      </c>
      <c r="AI29" s="7">
        <v>19.432220000000001</v>
      </c>
      <c r="AJ29" s="7">
        <v>15.495139999999999</v>
      </c>
      <c r="AK29" s="7">
        <v>32.797179999999997</v>
      </c>
      <c r="AL29">
        <f t="shared" si="12"/>
        <v>17.46368</v>
      </c>
      <c r="AM29">
        <f t="shared" si="13"/>
        <v>1.9685400000000011</v>
      </c>
      <c r="AN29" s="4">
        <f t="shared" si="14"/>
        <v>0.1127219463480779</v>
      </c>
    </row>
    <row r="30" spans="1:40" ht="15">
      <c r="A30" s="1" t="s">
        <v>38</v>
      </c>
      <c r="B30">
        <v>154.12844036697251</v>
      </c>
      <c r="C30">
        <v>131.36288998357961</v>
      </c>
      <c r="D30">
        <v>281.66666666666669</v>
      </c>
      <c r="E30">
        <f t="shared" si="0"/>
        <v>189.05266567240628</v>
      </c>
      <c r="F30">
        <f t="shared" si="1"/>
        <v>66.144198315439851</v>
      </c>
      <c r="G30" s="4">
        <f t="shared" si="2"/>
        <v>0.34987180995403505</v>
      </c>
      <c r="K30" s="7">
        <v>16.377199999999998</v>
      </c>
      <c r="L30" s="7">
        <v>15.448980000000001</v>
      </c>
      <c r="M30" s="7">
        <v>30.840009999999999</v>
      </c>
      <c r="N30">
        <f t="shared" si="3"/>
        <v>20.888729999999999</v>
      </c>
      <c r="O30">
        <f t="shared" si="4"/>
        <v>7.0468138578556685</v>
      </c>
      <c r="P30" s="4">
        <f t="shared" si="5"/>
        <v>0.33735003793220886</v>
      </c>
      <c r="S30" s="7">
        <v>8.1885980000000007</v>
      </c>
      <c r="T30" s="7">
        <v>14.313190000000001</v>
      </c>
      <c r="U30" s="7">
        <v>29.134889999999999</v>
      </c>
      <c r="V30">
        <f t="shared" si="6"/>
        <v>17.212226000000001</v>
      </c>
      <c r="W30">
        <f t="shared" si="7"/>
        <v>8.7935618279999943</v>
      </c>
      <c r="X30" s="4">
        <f t="shared" si="8"/>
        <v>0.51089044659302019</v>
      </c>
      <c r="AA30" s="7">
        <v>5.4590649999999998</v>
      </c>
      <c r="AB30" s="7">
        <v>13.87275</v>
      </c>
      <c r="AC30" s="7">
        <v>28.308620000000001</v>
      </c>
      <c r="AD30">
        <f t="shared" si="9"/>
        <v>15.880144999999999</v>
      </c>
      <c r="AE30">
        <f t="shared" si="10"/>
        <v>9.4356687429146593</v>
      </c>
      <c r="AF30" s="4">
        <f t="shared" si="11"/>
        <v>0.5941802636509087</v>
      </c>
      <c r="AI30" s="7">
        <v>4.0942990000000004</v>
      </c>
      <c r="AJ30" s="7">
        <v>13.141719999999999</v>
      </c>
      <c r="AK30" s="7">
        <v>27.163430000000002</v>
      </c>
      <c r="AL30">
        <f t="shared" si="12"/>
        <v>8.6180094999999994</v>
      </c>
      <c r="AM30">
        <f t="shared" si="13"/>
        <v>4.5237105</v>
      </c>
      <c r="AN30" s="4">
        <f t="shared" si="14"/>
        <v>0.52491361259232772</v>
      </c>
    </row>
    <row r="31" spans="1:40" ht="15">
      <c r="A31" s="1" t="s">
        <v>39</v>
      </c>
      <c r="B31">
        <v>152.89982425307559</v>
      </c>
      <c r="C31">
        <v>117.83439490445861</v>
      </c>
      <c r="D31">
        <v>248.75621890547271</v>
      </c>
      <c r="E31">
        <f t="shared" si="0"/>
        <v>173.16347935433564</v>
      </c>
      <c r="F31">
        <f t="shared" si="1"/>
        <v>55.335900272699682</v>
      </c>
      <c r="G31" s="4">
        <f t="shared" si="2"/>
        <v>0.31955872265345653</v>
      </c>
      <c r="K31" s="7">
        <v>18.188130000000001</v>
      </c>
      <c r="L31" s="7">
        <v>14.16677</v>
      </c>
      <c r="M31" s="7">
        <v>28.491199999999999</v>
      </c>
      <c r="N31">
        <f t="shared" si="3"/>
        <v>20.282033333333334</v>
      </c>
      <c r="O31">
        <f t="shared" si="4"/>
        <v>6.032448208548689</v>
      </c>
      <c r="P31" s="4">
        <f t="shared" si="5"/>
        <v>0.29742817741229211</v>
      </c>
      <c r="S31" s="7">
        <v>17.210830000000001</v>
      </c>
      <c r="T31" s="7">
        <v>13.42618</v>
      </c>
      <c r="U31" s="7">
        <v>14.2456</v>
      </c>
      <c r="V31">
        <f t="shared" si="6"/>
        <v>14.96087</v>
      </c>
      <c r="W31">
        <f t="shared" si="7"/>
        <v>1.6257515770252335</v>
      </c>
      <c r="X31" s="4">
        <f t="shared" si="8"/>
        <v>0.10866691422525786</v>
      </c>
      <c r="AA31" s="7">
        <v>16.565570000000001</v>
      </c>
      <c r="AB31" s="7">
        <v>12.7417</v>
      </c>
      <c r="AC31" s="7">
        <v>9.4970660000000002</v>
      </c>
      <c r="AD31">
        <f t="shared" si="9"/>
        <v>12.934778666666668</v>
      </c>
      <c r="AE31">
        <f t="shared" si="10"/>
        <v>2.8889325281316038</v>
      </c>
      <c r="AF31" s="4">
        <f t="shared" si="11"/>
        <v>0.22334611225907358</v>
      </c>
      <c r="AI31" s="7">
        <v>13.735950000000001</v>
      </c>
      <c r="AJ31" s="7">
        <v>12.66395</v>
      </c>
      <c r="AK31" s="7">
        <v>7.1227999999999998</v>
      </c>
      <c r="AL31">
        <f t="shared" si="12"/>
        <v>13.199950000000001</v>
      </c>
      <c r="AM31">
        <f t="shared" si="13"/>
        <v>0.53600000000000048</v>
      </c>
      <c r="AN31" s="4">
        <f t="shared" si="14"/>
        <v>4.0606214417478886E-2</v>
      </c>
    </row>
    <row r="32" spans="1:40" ht="15">
      <c r="A32" s="1" t="s">
        <v>40</v>
      </c>
      <c r="B32">
        <v>129.37062937062939</v>
      </c>
      <c r="C32">
        <v>105.3435114503817</v>
      </c>
      <c r="D32">
        <v>254.12541254125409</v>
      </c>
      <c r="E32">
        <f t="shared" si="0"/>
        <v>162.94651778742173</v>
      </c>
      <c r="F32">
        <f t="shared" si="1"/>
        <v>65.215124704249433</v>
      </c>
      <c r="G32" s="4">
        <f t="shared" si="2"/>
        <v>0.40022410782247203</v>
      </c>
      <c r="K32" s="7">
        <v>15.42252</v>
      </c>
      <c r="L32" s="7">
        <v>12.362019999999999</v>
      </c>
      <c r="M32" s="7">
        <v>28.600180000000002</v>
      </c>
      <c r="N32">
        <f t="shared" si="3"/>
        <v>18.794906666666666</v>
      </c>
      <c r="O32">
        <f t="shared" si="4"/>
        <v>7.045055188737388</v>
      </c>
      <c r="P32" s="4">
        <f t="shared" si="5"/>
        <v>0.37483853012327034</v>
      </c>
      <c r="S32" s="7">
        <v>7.7112579999999999</v>
      </c>
      <c r="T32" s="7">
        <v>11.919320000000001</v>
      </c>
      <c r="U32" s="7">
        <v>24.438089999999999</v>
      </c>
      <c r="V32">
        <f t="shared" si="6"/>
        <v>14.689556000000001</v>
      </c>
      <c r="W32">
        <f t="shared" si="7"/>
        <v>7.1041012948309383</v>
      </c>
      <c r="X32" s="4">
        <f t="shared" si="8"/>
        <v>0.48361579443455865</v>
      </c>
      <c r="AA32" s="7">
        <v>5.1408389999999997</v>
      </c>
      <c r="AB32" s="7">
        <v>9.2341759999999997</v>
      </c>
      <c r="AC32" s="7">
        <v>16.292059999999999</v>
      </c>
      <c r="AD32">
        <f t="shared" si="9"/>
        <v>10.222358333333332</v>
      </c>
      <c r="AE32">
        <f t="shared" si="10"/>
        <v>4.6057797523433788</v>
      </c>
      <c r="AF32" s="4">
        <f t="shared" si="11"/>
        <v>0.45055941125882198</v>
      </c>
      <c r="AI32" s="7">
        <v>3.855629</v>
      </c>
      <c r="AJ32" s="7">
        <v>6.9256320000000002</v>
      </c>
      <c r="AK32" s="7">
        <v>12.219049999999999</v>
      </c>
      <c r="AL32">
        <f t="shared" si="12"/>
        <v>5.3906305000000003</v>
      </c>
      <c r="AM32">
        <f t="shared" si="13"/>
        <v>1.5350014999999995</v>
      </c>
      <c r="AN32" s="4">
        <f t="shared" si="14"/>
        <v>0.28475361091805484</v>
      </c>
    </row>
    <row r="33" spans="1:40" ht="15">
      <c r="A33" s="1" t="s">
        <v>41</v>
      </c>
      <c r="B33">
        <v>203.90070921985819</v>
      </c>
      <c r="C33">
        <v>196.89922480620149</v>
      </c>
      <c r="D33">
        <v>249.14675767918089</v>
      </c>
      <c r="E33">
        <f t="shared" si="0"/>
        <v>216.64889723508017</v>
      </c>
      <c r="F33">
        <f t="shared" si="1"/>
        <v>23.156545454534243</v>
      </c>
      <c r="G33" s="4">
        <f t="shared" si="2"/>
        <v>0.10688512958091667</v>
      </c>
      <c r="K33" s="7">
        <v>24.001110000000001</v>
      </c>
      <c r="L33" s="7">
        <v>19.2654</v>
      </c>
      <c r="M33" s="7">
        <v>29.30547</v>
      </c>
      <c r="N33">
        <f t="shared" si="3"/>
        <v>24.190659999999998</v>
      </c>
      <c r="O33">
        <f t="shared" si="4"/>
        <v>4.1010322524213478</v>
      </c>
      <c r="P33" s="4">
        <f t="shared" si="5"/>
        <v>0.16952957267066496</v>
      </c>
      <c r="S33" s="7">
        <v>22.655760000000001</v>
      </c>
      <c r="T33" s="7">
        <v>18.726659999999999</v>
      </c>
      <c r="U33" s="7">
        <v>27.32104</v>
      </c>
      <c r="V33">
        <f t="shared" si="6"/>
        <v>22.90115333333333</v>
      </c>
      <c r="W33">
        <f t="shared" si="7"/>
        <v>3.5129290069810759</v>
      </c>
      <c r="X33" s="4">
        <f t="shared" si="8"/>
        <v>0.15339528782019463</v>
      </c>
      <c r="AA33" s="7">
        <v>22.59056</v>
      </c>
      <c r="AB33" s="7">
        <v>18.70955</v>
      </c>
      <c r="AC33" s="7">
        <v>21.025939999999999</v>
      </c>
      <c r="AD33">
        <f t="shared" si="9"/>
        <v>20.77535</v>
      </c>
      <c r="AE33">
        <f t="shared" si="10"/>
        <v>1.5942931905393058</v>
      </c>
      <c r="AF33" s="4">
        <f t="shared" si="11"/>
        <v>7.6739654953553407E-2</v>
      </c>
      <c r="AI33" s="7">
        <v>22.466930000000001</v>
      </c>
      <c r="AJ33" s="7">
        <v>19.13251</v>
      </c>
      <c r="AK33" s="7">
        <v>15.769450000000001</v>
      </c>
      <c r="AL33">
        <f t="shared" si="12"/>
        <v>20.799720000000001</v>
      </c>
      <c r="AM33">
        <f t="shared" si="13"/>
        <v>1.6672100000000007</v>
      </c>
      <c r="AN33" s="4">
        <f t="shared" si="14"/>
        <v>8.0155405938156898E-2</v>
      </c>
    </row>
    <row r="34" spans="1:40" ht="15">
      <c r="A34" s="1" t="s">
        <v>42</v>
      </c>
      <c r="B34">
        <v>235</v>
      </c>
      <c r="C34">
        <v>181.15942028985509</v>
      </c>
      <c r="D34">
        <v>340.20618556701032</v>
      </c>
      <c r="E34">
        <f t="shared" si="0"/>
        <v>252.12186861895512</v>
      </c>
      <c r="F34">
        <f t="shared" si="1"/>
        <v>66.049664016481771</v>
      </c>
      <c r="G34" s="4">
        <f t="shared" si="2"/>
        <v>0.26197514867822141</v>
      </c>
      <c r="K34" s="7">
        <v>24.23875</v>
      </c>
      <c r="L34" s="7">
        <v>18.99447</v>
      </c>
      <c r="M34" s="7">
        <v>37.098379999999999</v>
      </c>
      <c r="N34">
        <f t="shared" si="3"/>
        <v>26.777200000000004</v>
      </c>
      <c r="O34">
        <f t="shared" si="4"/>
        <v>7.6057296658023841</v>
      </c>
      <c r="P34" s="4">
        <f t="shared" si="5"/>
        <v>0.28403752691851214</v>
      </c>
      <c r="S34" s="7">
        <v>23.35981</v>
      </c>
      <c r="T34" s="7">
        <v>18.60314</v>
      </c>
      <c r="U34" s="7">
        <v>35.216520000000003</v>
      </c>
      <c r="V34">
        <f t="shared" si="6"/>
        <v>25.726490000000002</v>
      </c>
      <c r="W34">
        <f t="shared" si="7"/>
        <v>6.9857941291786245</v>
      </c>
      <c r="X34" s="4">
        <f t="shared" si="8"/>
        <v>0.27154089536421888</v>
      </c>
      <c r="AA34" s="7">
        <v>23.362590000000001</v>
      </c>
      <c r="AB34" s="7">
        <v>18.648199999999999</v>
      </c>
      <c r="AC34" s="7">
        <v>34.811199999999999</v>
      </c>
      <c r="AD34">
        <f t="shared" si="9"/>
        <v>25.607330000000001</v>
      </c>
      <c r="AE34">
        <f t="shared" si="10"/>
        <v>6.7867412651777634</v>
      </c>
      <c r="AF34" s="4">
        <f t="shared" si="11"/>
        <v>0.26503119478593679</v>
      </c>
      <c r="AI34" s="7">
        <v>22.96256</v>
      </c>
      <c r="AJ34" s="7">
        <v>19.42793</v>
      </c>
      <c r="AK34" s="7">
        <v>34.856940000000002</v>
      </c>
      <c r="AL34">
        <f t="shared" si="12"/>
        <v>21.195245</v>
      </c>
      <c r="AM34">
        <f t="shared" si="13"/>
        <v>1.767315</v>
      </c>
      <c r="AN34" s="4">
        <f t="shared" si="14"/>
        <v>8.3382617186071692E-2</v>
      </c>
    </row>
    <row r="35" spans="1:40" ht="15">
      <c r="A35" s="1" t="s">
        <v>43</v>
      </c>
      <c r="B35">
        <v>295.02572898799309</v>
      </c>
      <c r="C35">
        <v>254.21133231240429</v>
      </c>
      <c r="D35">
        <v>350.99337748344368</v>
      </c>
      <c r="E35">
        <f t="shared" si="0"/>
        <v>300.076812927947</v>
      </c>
      <c r="F35">
        <f t="shared" si="1"/>
        <v>39.672208186576896</v>
      </c>
      <c r="G35" s="4">
        <f t="shared" si="2"/>
        <v>0.13220684330615973</v>
      </c>
      <c r="K35" s="7">
        <v>29.03717</v>
      </c>
      <c r="L35" s="7">
        <v>22.032720000000001</v>
      </c>
      <c r="M35" s="7">
        <v>39.663550000000001</v>
      </c>
      <c r="N35">
        <f t="shared" si="3"/>
        <v>30.244479999999999</v>
      </c>
      <c r="O35">
        <f t="shared" si="4"/>
        <v>7.2482062010449653</v>
      </c>
      <c r="P35" s="4">
        <f t="shared" si="5"/>
        <v>0.23965385422546412</v>
      </c>
      <c r="S35" s="7">
        <v>28.595459999999999</v>
      </c>
      <c r="T35" s="7">
        <v>21.411729999999999</v>
      </c>
      <c r="U35" s="7">
        <v>37.234250000000003</v>
      </c>
      <c r="V35">
        <f t="shared" si="6"/>
        <v>29.080479999999998</v>
      </c>
      <c r="W35">
        <f t="shared" si="7"/>
        <v>6.4686149000591096</v>
      </c>
      <c r="X35" s="4">
        <f t="shared" si="8"/>
        <v>0.22243838134924562</v>
      </c>
      <c r="AA35" s="7">
        <v>28.624639999999999</v>
      </c>
      <c r="AB35" s="7">
        <v>21.931550000000001</v>
      </c>
      <c r="AC35" s="7">
        <v>36.556519999999999</v>
      </c>
      <c r="AD35">
        <f t="shared" si="9"/>
        <v>29.037569999999999</v>
      </c>
      <c r="AE35">
        <f t="shared" si="10"/>
        <v>5.9777543310678247</v>
      </c>
      <c r="AF35" s="4">
        <f t="shared" si="11"/>
        <v>0.20586276093584363</v>
      </c>
      <c r="AI35" s="7">
        <v>29.076550000000001</v>
      </c>
      <c r="AJ35" s="7">
        <v>22.653310000000001</v>
      </c>
      <c r="AK35" s="7">
        <v>35.253309999999999</v>
      </c>
      <c r="AL35">
        <f t="shared" si="12"/>
        <v>25.864930000000001</v>
      </c>
      <c r="AM35">
        <f t="shared" si="13"/>
        <v>3.2116199999999973</v>
      </c>
      <c r="AN35" s="4">
        <f t="shared" si="14"/>
        <v>0.12416890360809008</v>
      </c>
    </row>
    <row r="36" spans="1:40" ht="15">
      <c r="A36" s="1" t="s">
        <v>44</v>
      </c>
      <c r="B36">
        <v>267.79026217228471</v>
      </c>
      <c r="C36">
        <v>178.62838915470491</v>
      </c>
      <c r="D36">
        <v>360.92715231788083</v>
      </c>
      <c r="E36">
        <f t="shared" si="0"/>
        <v>269.11526788162348</v>
      </c>
      <c r="F36">
        <f t="shared" si="1"/>
        <v>74.429055674081383</v>
      </c>
      <c r="G36" s="4">
        <f t="shared" si="2"/>
        <v>0.27656942788850131</v>
      </c>
      <c r="K36" s="7">
        <v>26.628229999999999</v>
      </c>
      <c r="L36" s="7">
        <v>20.072209999999998</v>
      </c>
      <c r="M36" s="7">
        <v>41.657440000000001</v>
      </c>
      <c r="N36">
        <f t="shared" si="3"/>
        <v>29.452626666666664</v>
      </c>
      <c r="O36">
        <f t="shared" si="4"/>
        <v>9.0356129080519789</v>
      </c>
      <c r="P36" s="4">
        <f t="shared" si="5"/>
        <v>0.3067846209546442</v>
      </c>
      <c r="S36" s="7">
        <v>24.855319999999999</v>
      </c>
      <c r="T36" s="7">
        <v>19.76557</v>
      </c>
      <c r="U36" s="7">
        <v>38.753729999999997</v>
      </c>
      <c r="V36">
        <f t="shared" si="6"/>
        <v>27.791539999999998</v>
      </c>
      <c r="W36">
        <f t="shared" si="7"/>
        <v>8.0251104234438291</v>
      </c>
      <c r="X36" s="4">
        <f t="shared" si="8"/>
        <v>0.28876091153796551</v>
      </c>
      <c r="AA36" s="7">
        <v>25.04064</v>
      </c>
      <c r="AB36" s="7">
        <v>19.40333</v>
      </c>
      <c r="AC36" s="7">
        <v>38.312860000000001</v>
      </c>
      <c r="AD36">
        <f t="shared" si="9"/>
        <v>27.585610000000003</v>
      </c>
      <c r="AE36">
        <f t="shared" si="10"/>
        <v>7.9267578673292851</v>
      </c>
      <c r="AF36" s="4">
        <f t="shared" si="11"/>
        <v>0.28735119025206562</v>
      </c>
      <c r="AI36" s="7">
        <v>25.283290000000001</v>
      </c>
      <c r="AJ36" s="7">
        <v>19.645990000000001</v>
      </c>
      <c r="AK36" s="7">
        <v>38.101759999999999</v>
      </c>
      <c r="AL36">
        <f t="shared" si="12"/>
        <v>22.464640000000003</v>
      </c>
      <c r="AM36">
        <f t="shared" si="13"/>
        <v>2.8186499999999728</v>
      </c>
      <c r="AN36" s="4">
        <f t="shared" si="14"/>
        <v>0.12547051722173036</v>
      </c>
    </row>
    <row r="37" spans="1:40" ht="15">
      <c r="A37" s="1" t="s">
        <v>45</v>
      </c>
      <c r="B37">
        <v>579.83193277310932</v>
      </c>
      <c r="C37">
        <v>471.77419354838707</v>
      </c>
      <c r="D37">
        <v>441.34078212290501</v>
      </c>
      <c r="E37">
        <f t="shared" si="0"/>
        <v>497.64896948146719</v>
      </c>
      <c r="F37">
        <f t="shared" si="1"/>
        <v>59.425458765833461</v>
      </c>
      <c r="G37" s="4">
        <f t="shared" si="2"/>
        <v>0.11941240193414387</v>
      </c>
      <c r="K37" s="7">
        <v>44.473019999999998</v>
      </c>
      <c r="L37" s="7">
        <v>35.135440000000003</v>
      </c>
      <c r="M37" s="7">
        <v>45.414479999999998</v>
      </c>
      <c r="N37">
        <f t="shared" si="3"/>
        <v>41.674313333333338</v>
      </c>
      <c r="O37">
        <f t="shared" si="4"/>
        <v>4.6396289424143289</v>
      </c>
      <c r="P37" s="4">
        <f t="shared" si="5"/>
        <v>0.11133066321463073</v>
      </c>
      <c r="S37" s="7">
        <v>43.082439999999998</v>
      </c>
      <c r="T37" s="7">
        <v>34.475340000000003</v>
      </c>
      <c r="U37" s="7">
        <v>43.448070000000001</v>
      </c>
      <c r="V37">
        <f t="shared" si="6"/>
        <v>40.335283333333336</v>
      </c>
      <c r="W37">
        <f t="shared" si="7"/>
        <v>4.1462933829814155</v>
      </c>
      <c r="X37" s="4">
        <f t="shared" si="8"/>
        <v>0.10279569251357885</v>
      </c>
      <c r="AA37" s="7">
        <v>44.159779999999998</v>
      </c>
      <c r="AB37" s="7">
        <v>36.218789999999998</v>
      </c>
      <c r="AC37" s="7">
        <v>43.059139999999999</v>
      </c>
      <c r="AD37">
        <f t="shared" si="9"/>
        <v>41.145903333333329</v>
      </c>
      <c r="AE37">
        <f t="shared" si="10"/>
        <v>3.5128513064682303</v>
      </c>
      <c r="AF37" s="4">
        <f t="shared" si="11"/>
        <v>8.5375481442459461E-2</v>
      </c>
      <c r="AI37" s="7">
        <v>46.826149999999998</v>
      </c>
      <c r="AJ37" s="7">
        <v>39.30227</v>
      </c>
      <c r="AK37" s="7">
        <v>43.13908</v>
      </c>
      <c r="AL37">
        <f t="shared" si="12"/>
        <v>43.064210000000003</v>
      </c>
      <c r="AM37">
        <f t="shared" si="13"/>
        <v>3.7619399999999992</v>
      </c>
      <c r="AN37" s="4">
        <f t="shared" si="14"/>
        <v>8.7356531096239753E-2</v>
      </c>
    </row>
    <row r="38" spans="1:40" ht="15">
      <c r="A38" s="1" t="s">
        <v>46</v>
      </c>
      <c r="B38">
        <v>329.87551867219918</v>
      </c>
      <c r="C38">
        <v>242.07011686143571</v>
      </c>
      <c r="D38">
        <v>716</v>
      </c>
      <c r="E38">
        <f t="shared" si="0"/>
        <v>429.31521184454499</v>
      </c>
      <c r="F38">
        <f t="shared" si="1"/>
        <v>205.86172214473001</v>
      </c>
      <c r="G38" s="4">
        <f t="shared" si="2"/>
        <v>0.47951182829103323</v>
      </c>
      <c r="K38" s="7">
        <v>31.727609999999999</v>
      </c>
      <c r="L38" s="7">
        <v>22.089980000000001</v>
      </c>
      <c r="M38" s="7">
        <v>64.015169999999998</v>
      </c>
      <c r="N38">
        <f t="shared" si="3"/>
        <v>39.277586666666664</v>
      </c>
      <c r="O38">
        <f t="shared" si="4"/>
        <v>17.929156884516964</v>
      </c>
      <c r="P38" s="4">
        <f t="shared" si="5"/>
        <v>0.45647297622113658</v>
      </c>
      <c r="S38" s="7">
        <v>30.667619999999999</v>
      </c>
      <c r="T38" s="7">
        <v>21.558009999999999</v>
      </c>
      <c r="U38" s="7">
        <v>62.275790000000001</v>
      </c>
      <c r="V38">
        <f t="shared" si="6"/>
        <v>38.167139999999996</v>
      </c>
      <c r="W38">
        <f t="shared" si="7"/>
        <v>17.448333295855708</v>
      </c>
      <c r="X38" s="4">
        <f t="shared" si="8"/>
        <v>0.45715590153875058</v>
      </c>
      <c r="AA38" s="7">
        <v>30.933769999999999</v>
      </c>
      <c r="AB38" s="7">
        <v>22.29055</v>
      </c>
      <c r="AC38" s="7">
        <v>64.338269999999994</v>
      </c>
      <c r="AD38">
        <f t="shared" si="9"/>
        <v>39.187530000000002</v>
      </c>
      <c r="AE38">
        <f t="shared" si="10"/>
        <v>18.130933142060453</v>
      </c>
      <c r="AF38" s="4">
        <f t="shared" si="11"/>
        <v>0.46267098595038914</v>
      </c>
      <c r="AI38" s="7">
        <v>31.864070000000002</v>
      </c>
      <c r="AJ38" s="7">
        <v>23.06015</v>
      </c>
      <c r="AK38" s="7">
        <v>67.089179999999999</v>
      </c>
      <c r="AL38">
        <f t="shared" si="12"/>
        <v>27.462110000000003</v>
      </c>
      <c r="AM38">
        <f t="shared" si="13"/>
        <v>4.4019599999999883</v>
      </c>
      <c r="AN38" s="4">
        <f t="shared" si="14"/>
        <v>0.16029212613306071</v>
      </c>
    </row>
    <row r="39" spans="1:40" ht="15">
      <c r="A39" s="1" t="s">
        <v>47</v>
      </c>
      <c r="B39">
        <v>322.20039292730843</v>
      </c>
      <c r="C39">
        <v>289.42486085343228</v>
      </c>
      <c r="D39">
        <v>460.14492753623182</v>
      </c>
      <c r="E39">
        <f t="shared" si="0"/>
        <v>357.25672710565749</v>
      </c>
      <c r="F39">
        <f t="shared" si="1"/>
        <v>73.973171787988846</v>
      </c>
      <c r="G39" s="4">
        <f t="shared" si="2"/>
        <v>0.20705886320822597</v>
      </c>
      <c r="K39" s="7">
        <v>28.71124</v>
      </c>
      <c r="L39" s="7">
        <v>24.480499999999999</v>
      </c>
      <c r="M39" s="7">
        <v>45.717329999999997</v>
      </c>
      <c r="N39">
        <f t="shared" si="3"/>
        <v>32.969689999999993</v>
      </c>
      <c r="O39">
        <f t="shared" si="4"/>
        <v>9.1779276678380306</v>
      </c>
      <c r="P39" s="4">
        <f t="shared" si="5"/>
        <v>0.27837470318459268</v>
      </c>
      <c r="S39" s="7">
        <v>27.553349999999998</v>
      </c>
      <c r="T39" s="7">
        <v>24.461120000000001</v>
      </c>
      <c r="U39" s="7">
        <v>44.547870000000003</v>
      </c>
      <c r="V39">
        <f t="shared" si="6"/>
        <v>32.187446666666666</v>
      </c>
      <c r="W39">
        <f t="shared" si="7"/>
        <v>8.8308368923008764</v>
      </c>
      <c r="X39" s="4">
        <f t="shared" si="8"/>
        <v>0.27435655222214611</v>
      </c>
      <c r="AA39" s="7">
        <v>28.45438</v>
      </c>
      <c r="AB39" s="7">
        <v>25.696739999999998</v>
      </c>
      <c r="AC39" s="7">
        <v>45.158200000000001</v>
      </c>
      <c r="AD39">
        <f t="shared" si="9"/>
        <v>33.103106666666669</v>
      </c>
      <c r="AE39">
        <f t="shared" si="10"/>
        <v>8.5982595544654004</v>
      </c>
      <c r="AF39" s="4">
        <f t="shared" si="11"/>
        <v>0.25974177109858571</v>
      </c>
      <c r="AI39" s="7">
        <v>29.32302</v>
      </c>
      <c r="AJ39" s="7">
        <v>26.84149</v>
      </c>
      <c r="AK39" s="7">
        <v>46.645310000000002</v>
      </c>
      <c r="AL39">
        <f t="shared" si="12"/>
        <v>28.082255</v>
      </c>
      <c r="AM39">
        <f t="shared" si="13"/>
        <v>1.2407649999999997</v>
      </c>
      <c r="AN39" s="4">
        <f t="shared" si="14"/>
        <v>4.4183239558219227E-2</v>
      </c>
    </row>
    <row r="40" spans="1:40" ht="15">
      <c r="A40" s="1" t="s">
        <v>48</v>
      </c>
      <c r="B40">
        <v>309.75143403441677</v>
      </c>
      <c r="C40">
        <v>218.48739495798321</v>
      </c>
      <c r="D40">
        <v>442.85714285714278</v>
      </c>
      <c r="E40">
        <f t="shared" si="0"/>
        <v>323.69865728318092</v>
      </c>
      <c r="F40">
        <f t="shared" si="1"/>
        <v>92.127953486247478</v>
      </c>
      <c r="G40" s="4">
        <f t="shared" si="2"/>
        <v>0.28461024293236808</v>
      </c>
      <c r="K40" s="7">
        <v>28.618919999999999</v>
      </c>
      <c r="L40" s="7">
        <v>19.502520000000001</v>
      </c>
      <c r="M40" s="7">
        <v>47.49268</v>
      </c>
      <c r="N40">
        <f t="shared" si="3"/>
        <v>31.871373333333334</v>
      </c>
      <c r="O40">
        <f t="shared" si="4"/>
        <v>11.656074345465644</v>
      </c>
      <c r="P40" s="4">
        <f t="shared" si="5"/>
        <v>0.3657223748584093</v>
      </c>
      <c r="S40" s="7">
        <v>28.11186</v>
      </c>
      <c r="T40" s="7">
        <v>19.406120000000001</v>
      </c>
      <c r="U40" s="7">
        <v>45.012419999999999</v>
      </c>
      <c r="V40">
        <f t="shared" si="6"/>
        <v>30.843466666666668</v>
      </c>
      <c r="W40">
        <f t="shared" si="7"/>
        <v>10.630675932054157</v>
      </c>
      <c r="X40" s="4">
        <f t="shared" si="8"/>
        <v>0.34466540505782389</v>
      </c>
      <c r="AA40" s="7">
        <v>28.980039999999999</v>
      </c>
      <c r="AB40" s="7">
        <v>20.36102</v>
      </c>
      <c r="AC40" s="7">
        <v>44.864199999999997</v>
      </c>
      <c r="AD40">
        <f t="shared" si="9"/>
        <v>31.401753333333332</v>
      </c>
      <c r="AE40">
        <f t="shared" si="10"/>
        <v>10.148890879622689</v>
      </c>
      <c r="AF40" s="4">
        <f t="shared" si="11"/>
        <v>0.32319503856650966</v>
      </c>
      <c r="AI40" s="7">
        <v>28.972580000000001</v>
      </c>
      <c r="AJ40" s="7">
        <v>21.68008</v>
      </c>
      <c r="AK40" s="7">
        <v>45.231839999999998</v>
      </c>
      <c r="AL40">
        <f t="shared" si="12"/>
        <v>25.326329999999999</v>
      </c>
      <c r="AM40">
        <f t="shared" si="13"/>
        <v>3.6462500000000113</v>
      </c>
      <c r="AN40" s="4">
        <f t="shared" si="14"/>
        <v>0.14397072137968714</v>
      </c>
    </row>
    <row r="41" spans="1:40" ht="15">
      <c r="A41" s="1" t="s">
        <v>49</v>
      </c>
      <c r="B41">
        <v>372.82229965156802</v>
      </c>
      <c r="C41">
        <v>363.02521008403357</v>
      </c>
      <c r="D41">
        <v>411.55866900175141</v>
      </c>
      <c r="E41">
        <f t="shared" si="0"/>
        <v>382.46872624578435</v>
      </c>
      <c r="F41">
        <f t="shared" si="1"/>
        <v>20.954940835956471</v>
      </c>
      <c r="G41" s="4">
        <f t="shared" si="2"/>
        <v>5.4788638646732862E-2</v>
      </c>
      <c r="K41" s="7">
        <v>32.00479</v>
      </c>
      <c r="L41" s="7">
        <v>26.064080000000001</v>
      </c>
      <c r="M41" s="7">
        <v>39.770780000000002</v>
      </c>
      <c r="N41">
        <f t="shared" si="3"/>
        <v>32.613216666666666</v>
      </c>
      <c r="O41">
        <f t="shared" si="4"/>
        <v>5.61225109197329</v>
      </c>
      <c r="P41" s="4">
        <f t="shared" si="5"/>
        <v>0.17208517483371893</v>
      </c>
      <c r="S41" s="7">
        <v>30.636030000000002</v>
      </c>
      <c r="T41" s="7">
        <v>26.54898</v>
      </c>
      <c r="U41" s="7">
        <v>38.767609999999998</v>
      </c>
      <c r="V41">
        <f t="shared" si="6"/>
        <v>31.984206666666665</v>
      </c>
      <c r="W41">
        <f t="shared" si="7"/>
        <v>5.0785112656258766</v>
      </c>
      <c r="X41" s="4">
        <f t="shared" si="8"/>
        <v>0.15878184250599547</v>
      </c>
      <c r="AA41" s="7">
        <v>31.346810000000001</v>
      </c>
      <c r="AB41" s="7">
        <v>28.23272</v>
      </c>
      <c r="AC41" s="7">
        <v>39.456580000000002</v>
      </c>
      <c r="AD41">
        <f t="shared" si="9"/>
        <v>33.012036666666667</v>
      </c>
      <c r="AE41">
        <f t="shared" si="10"/>
        <v>4.7309965978592308</v>
      </c>
      <c r="AF41" s="4">
        <f t="shared" si="11"/>
        <v>0.14331126084796436</v>
      </c>
      <c r="AI41" s="7">
        <v>32.670119999999997</v>
      </c>
      <c r="AJ41" s="7">
        <v>30.115790000000001</v>
      </c>
      <c r="AK41" s="7">
        <v>40.613889999999998</v>
      </c>
      <c r="AL41">
        <f t="shared" si="12"/>
        <v>31.392955000000001</v>
      </c>
      <c r="AM41">
        <f t="shared" si="13"/>
        <v>1.2771649999999983</v>
      </c>
      <c r="AN41" s="4">
        <f t="shared" si="14"/>
        <v>4.0683172386925613E-2</v>
      </c>
    </row>
    <row r="42" spans="1:40" ht="15">
      <c r="A42" s="1" t="s">
        <v>50</v>
      </c>
      <c r="B42">
        <v>408.273381294964</v>
      </c>
      <c r="C42">
        <v>349.6062992125984</v>
      </c>
      <c r="D42">
        <v>435.06493506493513</v>
      </c>
      <c r="E42">
        <f t="shared" si="0"/>
        <v>397.64820519083247</v>
      </c>
      <c r="F42">
        <f t="shared" si="1"/>
        <v>35.688143557475108</v>
      </c>
      <c r="G42" s="4">
        <f t="shared" si="2"/>
        <v>8.9748031278924723E-2</v>
      </c>
      <c r="K42" s="7">
        <v>35.41751</v>
      </c>
      <c r="L42" s="7">
        <v>23.767499999999998</v>
      </c>
      <c r="M42" s="7">
        <v>41.486739999999998</v>
      </c>
      <c r="N42">
        <f t="shared" si="3"/>
        <v>33.557250000000003</v>
      </c>
      <c r="O42">
        <f t="shared" si="4"/>
        <v>7.3524731437841018</v>
      </c>
      <c r="P42" s="4">
        <f t="shared" si="5"/>
        <v>0.21910237411540281</v>
      </c>
      <c r="S42" s="7">
        <v>34.940860000000001</v>
      </c>
      <c r="T42" s="7">
        <v>24.79766</v>
      </c>
      <c r="U42" s="7">
        <v>41.203589999999998</v>
      </c>
      <c r="V42">
        <f t="shared" si="6"/>
        <v>33.647370000000002</v>
      </c>
      <c r="W42">
        <f t="shared" si="7"/>
        <v>6.7598556235223413</v>
      </c>
      <c r="X42" s="4">
        <f t="shared" si="8"/>
        <v>0.20090294199880529</v>
      </c>
      <c r="AA42" s="7">
        <v>36.494050000000001</v>
      </c>
      <c r="AB42" s="7">
        <v>27.06006</v>
      </c>
      <c r="AC42" s="7">
        <v>42.21463</v>
      </c>
      <c r="AD42">
        <f t="shared" si="9"/>
        <v>35.256246666666669</v>
      </c>
      <c r="AE42">
        <f t="shared" si="10"/>
        <v>6.248432645617771</v>
      </c>
      <c r="AF42" s="4">
        <f t="shared" si="11"/>
        <v>0.17722909374597173</v>
      </c>
      <c r="AI42" s="7">
        <v>38.546660000000003</v>
      </c>
      <c r="AJ42" s="7">
        <v>29.37115</v>
      </c>
      <c r="AK42" s="7">
        <v>44.109699999999997</v>
      </c>
      <c r="AL42">
        <f t="shared" si="12"/>
        <v>33.958905000000001</v>
      </c>
      <c r="AM42">
        <f t="shared" si="13"/>
        <v>4.5877549999999863</v>
      </c>
      <c r="AN42" s="4">
        <f t="shared" si="14"/>
        <v>0.13509725946699358</v>
      </c>
    </row>
    <row r="43" spans="1:40" ht="15">
      <c r="A43" s="1" t="s">
        <v>51</v>
      </c>
      <c r="B43">
        <v>137.6306620209059</v>
      </c>
      <c r="C43">
        <v>106.5830721003135</v>
      </c>
      <c r="D43">
        <v>434.34343434343441</v>
      </c>
      <c r="E43">
        <f t="shared" si="0"/>
        <v>226.18572282155128</v>
      </c>
      <c r="F43">
        <f t="shared" si="1"/>
        <v>147.73447546073993</v>
      </c>
      <c r="G43" s="4">
        <f t="shared" si="2"/>
        <v>0.65315561750683404</v>
      </c>
      <c r="K43" s="7">
        <v>14.268890000000001</v>
      </c>
      <c r="L43" s="7">
        <v>12.81964</v>
      </c>
      <c r="M43" s="7">
        <v>41.886290000000002</v>
      </c>
      <c r="N43">
        <f t="shared" si="3"/>
        <v>22.991606666666666</v>
      </c>
      <c r="O43">
        <f t="shared" si="4"/>
        <v>13.3736525823684</v>
      </c>
      <c r="P43" s="4">
        <f t="shared" si="5"/>
        <v>0.58167542513492898</v>
      </c>
      <c r="S43" s="7">
        <v>7.1344450000000004</v>
      </c>
      <c r="T43" s="7">
        <v>10.906319999999999</v>
      </c>
      <c r="U43" s="7">
        <v>40.279029999999999</v>
      </c>
      <c r="V43">
        <f t="shared" si="6"/>
        <v>19.439931666666666</v>
      </c>
      <c r="W43">
        <f t="shared" si="7"/>
        <v>14.815707312706072</v>
      </c>
      <c r="X43" s="4">
        <f t="shared" si="8"/>
        <v>0.76212754071097499</v>
      </c>
      <c r="AA43" s="7">
        <v>4.756297</v>
      </c>
      <c r="AB43" s="7">
        <v>7.2708830000000004</v>
      </c>
      <c r="AC43" s="7">
        <v>41.48227</v>
      </c>
      <c r="AD43">
        <f t="shared" si="9"/>
        <v>17.836483333333334</v>
      </c>
      <c r="AE43">
        <f t="shared" si="10"/>
        <v>16.751581139342882</v>
      </c>
      <c r="AF43" s="4">
        <f t="shared" si="11"/>
        <v>0.93917510679008376</v>
      </c>
      <c r="AI43" s="7">
        <v>3.5672220000000001</v>
      </c>
      <c r="AJ43" s="7">
        <v>5.4531619999999998</v>
      </c>
      <c r="AK43" s="7">
        <v>43.193710000000003</v>
      </c>
      <c r="AL43">
        <f t="shared" si="12"/>
        <v>4.510192</v>
      </c>
      <c r="AM43">
        <f t="shared" si="13"/>
        <v>0.94297000000000131</v>
      </c>
      <c r="AN43" s="4">
        <f t="shared" si="14"/>
        <v>0.20907535643715419</v>
      </c>
    </row>
    <row r="44" spans="1:40" ht="15">
      <c r="A44" s="1" t="s">
        <v>52</v>
      </c>
      <c r="B44">
        <v>151.9434628975265</v>
      </c>
      <c r="C44">
        <v>119.6850393700787</v>
      </c>
      <c r="D44">
        <v>224.59016393442619</v>
      </c>
      <c r="E44">
        <f t="shared" si="0"/>
        <v>165.4062220673438</v>
      </c>
      <c r="F44">
        <f t="shared" si="1"/>
        <v>43.872585998652127</v>
      </c>
      <c r="G44" s="4">
        <f t="shared" si="2"/>
        <v>0.26524144890262807</v>
      </c>
      <c r="K44" s="7">
        <v>17.274609999999999</v>
      </c>
      <c r="L44" s="7">
        <v>12.655010000000001</v>
      </c>
      <c r="M44" s="7">
        <v>26.664010000000001</v>
      </c>
      <c r="N44">
        <f t="shared" si="3"/>
        <v>18.864543333333334</v>
      </c>
      <c r="O44">
        <f t="shared" si="4"/>
        <v>5.8286039639770317</v>
      </c>
      <c r="P44" s="4">
        <f t="shared" si="5"/>
        <v>0.30897137879176678</v>
      </c>
      <c r="S44" s="7">
        <v>8.6373069999999998</v>
      </c>
      <c r="T44" s="7">
        <v>11.97655</v>
      </c>
      <c r="U44" s="7">
        <v>24.70579</v>
      </c>
      <c r="V44">
        <f t="shared" si="6"/>
        <v>15.106549000000001</v>
      </c>
      <c r="W44">
        <f t="shared" si="7"/>
        <v>6.9232317494709026</v>
      </c>
      <c r="X44" s="4">
        <f t="shared" si="8"/>
        <v>0.45829340304465976</v>
      </c>
      <c r="AA44" s="7">
        <v>5.7582040000000001</v>
      </c>
      <c r="AB44" s="7">
        <v>7.9843640000000002</v>
      </c>
      <c r="AC44" s="7">
        <v>19.062840000000001</v>
      </c>
      <c r="AD44">
        <f t="shared" si="9"/>
        <v>10.935136</v>
      </c>
      <c r="AE44">
        <f t="shared" si="10"/>
        <v>5.818569487431998</v>
      </c>
      <c r="AF44" s="4">
        <f t="shared" si="11"/>
        <v>0.53209850224377619</v>
      </c>
      <c r="AI44" s="7">
        <v>4.3186530000000003</v>
      </c>
      <c r="AJ44" s="7">
        <v>5.9882730000000004</v>
      </c>
      <c r="AK44" s="7">
        <v>14.297129999999999</v>
      </c>
      <c r="AL44">
        <f t="shared" si="12"/>
        <v>5.1534630000000003</v>
      </c>
      <c r="AM44">
        <f t="shared" si="13"/>
        <v>0.83481000000000105</v>
      </c>
      <c r="AN44" s="4">
        <f t="shared" si="14"/>
        <v>0.16199010257762614</v>
      </c>
    </row>
    <row r="45" spans="1:40" ht="15">
      <c r="A45" s="1" t="s">
        <v>53</v>
      </c>
      <c r="B45">
        <v>474.63768115942031</v>
      </c>
      <c r="C45">
        <v>429.42942942942938</v>
      </c>
      <c r="D45">
        <v>232.40589198036011</v>
      </c>
      <c r="E45">
        <f t="shared" si="0"/>
        <v>378.82433418973659</v>
      </c>
      <c r="F45">
        <f t="shared" si="1"/>
        <v>105.16563656247538</v>
      </c>
      <c r="G45" s="4">
        <f t="shared" si="2"/>
        <v>0.27761056265673395</v>
      </c>
      <c r="K45" s="7">
        <v>39.482439999999997</v>
      </c>
      <c r="L45" s="7">
        <v>26.58137</v>
      </c>
      <c r="M45" s="7">
        <v>19.408449999999998</v>
      </c>
      <c r="N45">
        <f t="shared" si="3"/>
        <v>28.49075333333333</v>
      </c>
      <c r="O45">
        <f t="shared" si="4"/>
        <v>8.3056437504961451</v>
      </c>
      <c r="P45" s="4">
        <f t="shared" si="5"/>
        <v>0.2915206787733054</v>
      </c>
      <c r="S45" s="7">
        <v>39.80744</v>
      </c>
      <c r="T45" s="7">
        <v>27.020769999999999</v>
      </c>
      <c r="U45" s="7">
        <v>9.7042260000000002</v>
      </c>
      <c r="V45">
        <f t="shared" si="6"/>
        <v>25.510812000000001</v>
      </c>
      <c r="W45">
        <f t="shared" si="7"/>
        <v>12.335878651418174</v>
      </c>
      <c r="X45" s="4">
        <f t="shared" si="8"/>
        <v>0.48355491982843091</v>
      </c>
      <c r="AA45" s="7">
        <v>41.790700000000001</v>
      </c>
      <c r="AB45" s="7">
        <v>29.389309999999998</v>
      </c>
      <c r="AC45" s="7">
        <v>6.4694839999999996</v>
      </c>
      <c r="AD45">
        <f t="shared" si="9"/>
        <v>25.883164666666662</v>
      </c>
      <c r="AE45">
        <f t="shared" si="10"/>
        <v>14.631401533539785</v>
      </c>
      <c r="AF45" s="4">
        <f t="shared" si="11"/>
        <v>0.56528642157821873</v>
      </c>
      <c r="AI45" s="7">
        <v>43.978830000000002</v>
      </c>
      <c r="AJ45" s="7">
        <v>32.048439999999999</v>
      </c>
      <c r="AK45" s="7">
        <v>4.8521130000000001</v>
      </c>
      <c r="AL45">
        <f t="shared" si="12"/>
        <v>38.013635000000001</v>
      </c>
      <c r="AM45">
        <f t="shared" si="13"/>
        <v>5.9651950000000147</v>
      </c>
      <c r="AN45" s="4">
        <f t="shared" si="14"/>
        <v>0.15692250951533612</v>
      </c>
    </row>
    <row r="46" spans="1:40" ht="15">
      <c r="A46" s="1" t="s">
        <v>54</v>
      </c>
      <c r="B46">
        <v>369.67632027257241</v>
      </c>
      <c r="C46">
        <v>309.06389301634471</v>
      </c>
      <c r="D46">
        <v>584.04074702886248</v>
      </c>
      <c r="E46">
        <f t="shared" si="0"/>
        <v>420.92698677259324</v>
      </c>
      <c r="F46">
        <f t="shared" si="1"/>
        <v>117.96338605171107</v>
      </c>
      <c r="G46" s="4">
        <f t="shared" si="2"/>
        <v>0.28024666927673386</v>
      </c>
      <c r="K46" s="7">
        <v>36.85633</v>
      </c>
      <c r="L46" s="7">
        <v>25.1113</v>
      </c>
      <c r="M46" s="7">
        <v>51.414029999999997</v>
      </c>
      <c r="N46">
        <f t="shared" si="3"/>
        <v>37.793886666666666</v>
      </c>
      <c r="O46">
        <f t="shared" si="4"/>
        <v>10.758490003732957</v>
      </c>
      <c r="P46" s="4">
        <f t="shared" si="5"/>
        <v>0.2846621756216911</v>
      </c>
      <c r="S46" s="7">
        <v>34.749099999999999</v>
      </c>
      <c r="T46" s="7">
        <v>25.49793</v>
      </c>
      <c r="U46" s="7">
        <v>50.241999999999997</v>
      </c>
      <c r="V46">
        <f t="shared" si="6"/>
        <v>36.829676666666664</v>
      </c>
      <c r="W46">
        <f t="shared" si="7"/>
        <v>10.208292364237801</v>
      </c>
      <c r="X46" s="4">
        <f t="shared" si="8"/>
        <v>0.27717572588621153</v>
      </c>
      <c r="AA46" s="7">
        <v>35.319890000000001</v>
      </c>
      <c r="AB46" s="7">
        <v>26.721620000000001</v>
      </c>
      <c r="AC46" s="7">
        <v>52.08175</v>
      </c>
      <c r="AD46">
        <f t="shared" si="9"/>
        <v>38.041086666666665</v>
      </c>
      <c r="AE46">
        <f t="shared" si="10"/>
        <v>10.530518565206352</v>
      </c>
      <c r="AF46" s="4">
        <f t="shared" si="11"/>
        <v>0.27681960448395054</v>
      </c>
      <c r="AI46" s="7">
        <v>35.732439999999997</v>
      </c>
      <c r="AJ46" s="7">
        <v>28.215299999999999</v>
      </c>
      <c r="AK46" s="7">
        <v>54.23715</v>
      </c>
      <c r="AL46">
        <f t="shared" si="12"/>
        <v>31.973869999999998</v>
      </c>
      <c r="AM46">
        <f t="shared" si="13"/>
        <v>3.7585699999999873</v>
      </c>
      <c r="AN46" s="4">
        <f t="shared" si="14"/>
        <v>0.11755130048380091</v>
      </c>
    </row>
    <row r="47" spans="1:40" ht="15">
      <c r="A47" s="1" t="s">
        <v>55</v>
      </c>
      <c r="B47">
        <v>458.69947275922681</v>
      </c>
      <c r="C47">
        <v>375.58685446009389</v>
      </c>
      <c r="D47">
        <v>504.21585160202358</v>
      </c>
      <c r="E47">
        <f t="shared" si="0"/>
        <v>446.16739294044811</v>
      </c>
      <c r="F47">
        <f t="shared" si="1"/>
        <v>53.255012251572921</v>
      </c>
      <c r="G47" s="4">
        <f t="shared" si="2"/>
        <v>0.11936105841486515</v>
      </c>
      <c r="K47" s="7">
        <v>38.59102</v>
      </c>
      <c r="L47" s="7">
        <v>26.957699999999999</v>
      </c>
      <c r="M47" s="7">
        <v>47.007629999999999</v>
      </c>
      <c r="N47">
        <f t="shared" si="3"/>
        <v>37.518783333333339</v>
      </c>
      <c r="O47">
        <f t="shared" si="4"/>
        <v>8.2203889548379738</v>
      </c>
      <c r="P47" s="4">
        <f t="shared" si="5"/>
        <v>0.21910062705936997</v>
      </c>
      <c r="S47" s="7">
        <v>37.187100000000001</v>
      </c>
      <c r="T47" s="7">
        <v>27.480979999999999</v>
      </c>
      <c r="U47" s="7">
        <v>45.628509999999999</v>
      </c>
      <c r="V47">
        <f t="shared" si="6"/>
        <v>36.765530000000005</v>
      </c>
      <c r="W47">
        <f t="shared" si="7"/>
        <v>7.4146927211629219</v>
      </c>
      <c r="X47" s="4">
        <f t="shared" si="8"/>
        <v>0.20167512126611314</v>
      </c>
      <c r="AA47" s="7">
        <v>37.65784</v>
      </c>
      <c r="AB47" s="7">
        <v>29.47907</v>
      </c>
      <c r="AC47" s="7">
        <v>46.014650000000003</v>
      </c>
      <c r="AD47">
        <f t="shared" si="9"/>
        <v>37.71718666666667</v>
      </c>
      <c r="AE47">
        <f t="shared" si="10"/>
        <v>6.7507526989826951</v>
      </c>
      <c r="AF47" s="4">
        <f t="shared" si="11"/>
        <v>0.1789834633914732</v>
      </c>
      <c r="AI47" s="7">
        <v>38.970750000000002</v>
      </c>
      <c r="AJ47" s="7">
        <v>31.46339</v>
      </c>
      <c r="AK47" s="7">
        <v>47.02431</v>
      </c>
      <c r="AL47">
        <f t="shared" si="12"/>
        <v>35.21707</v>
      </c>
      <c r="AM47">
        <f t="shared" si="13"/>
        <v>3.7536800000000139</v>
      </c>
      <c r="AN47" s="4">
        <f t="shared" si="14"/>
        <v>0.10658694775005456</v>
      </c>
    </row>
    <row r="48" spans="1:40" ht="15">
      <c r="A48" s="1" t="s">
        <v>56</v>
      </c>
      <c r="B48">
        <v>648.39319470699434</v>
      </c>
      <c r="C48">
        <v>569.98313659359189</v>
      </c>
      <c r="D48">
        <v>533.10696095076401</v>
      </c>
      <c r="E48">
        <f t="shared" si="0"/>
        <v>583.82776408378334</v>
      </c>
      <c r="F48">
        <f t="shared" si="1"/>
        <v>48.07275185369685</v>
      </c>
      <c r="G48" s="4">
        <f t="shared" si="2"/>
        <v>8.234064018715985E-2</v>
      </c>
      <c r="K48" s="7">
        <v>44.668700000000001</v>
      </c>
      <c r="L48" s="7">
        <v>33.859349999999999</v>
      </c>
      <c r="M48" s="7">
        <v>46.942039999999999</v>
      </c>
      <c r="N48">
        <f t="shared" si="3"/>
        <v>41.823363333333333</v>
      </c>
      <c r="O48">
        <f t="shared" si="4"/>
        <v>5.7073724233972412</v>
      </c>
      <c r="P48" s="4">
        <f t="shared" si="5"/>
        <v>0.13646373625930869</v>
      </c>
      <c r="S48" s="7">
        <v>44.122729999999997</v>
      </c>
      <c r="T48" s="7">
        <v>35.878059999999998</v>
      </c>
      <c r="U48" s="7">
        <v>44.74183</v>
      </c>
      <c r="V48">
        <f t="shared" si="6"/>
        <v>41.580873333333329</v>
      </c>
      <c r="W48">
        <f t="shared" si="7"/>
        <v>4.0404109641333381</v>
      </c>
      <c r="X48" s="4">
        <f t="shared" si="8"/>
        <v>9.7169939932318358E-2</v>
      </c>
      <c r="AA48" s="7">
        <v>46.473039999999997</v>
      </c>
      <c r="AB48" s="7">
        <v>40.085990000000002</v>
      </c>
      <c r="AC48" s="7">
        <v>46.111660000000001</v>
      </c>
      <c r="AD48">
        <f t="shared" si="9"/>
        <v>44.223563333333338</v>
      </c>
      <c r="AE48">
        <f t="shared" si="10"/>
        <v>2.929423571584612</v>
      </c>
      <c r="AF48" s="4">
        <f t="shared" si="11"/>
        <v>6.6241237719905088E-2</v>
      </c>
      <c r="AI48" s="7">
        <v>50.103450000000002</v>
      </c>
      <c r="AJ48" s="7">
        <v>44.794919999999998</v>
      </c>
      <c r="AK48" s="7">
        <v>47.758560000000003</v>
      </c>
      <c r="AL48">
        <f t="shared" si="12"/>
        <v>47.449185</v>
      </c>
      <c r="AM48">
        <f t="shared" si="13"/>
        <v>2.6542650000000023</v>
      </c>
      <c r="AN48" s="4">
        <f t="shared" si="14"/>
        <v>5.5939106224901489E-2</v>
      </c>
    </row>
    <row r="49" spans="1:40" ht="15">
      <c r="A49" s="1" t="s">
        <v>57</v>
      </c>
      <c r="B49">
        <v>947.93926247288493</v>
      </c>
      <c r="C49">
        <v>836.65338645418331</v>
      </c>
      <c r="D49">
        <v>775.92592592592587</v>
      </c>
      <c r="E49">
        <f t="shared" si="0"/>
        <v>853.50619161766463</v>
      </c>
      <c r="F49">
        <f t="shared" si="1"/>
        <v>71.228083267360446</v>
      </c>
      <c r="G49" s="4">
        <f t="shared" si="2"/>
        <v>8.3453505044129392E-2</v>
      </c>
      <c r="K49" s="7">
        <v>59.634569999999997</v>
      </c>
      <c r="L49" s="7">
        <v>41.038179999999997</v>
      </c>
      <c r="M49" s="7">
        <v>65.470259999999996</v>
      </c>
      <c r="N49">
        <f t="shared" si="3"/>
        <v>55.381003333333332</v>
      </c>
      <c r="O49">
        <f t="shared" si="4"/>
        <v>10.417973421685939</v>
      </c>
      <c r="P49" s="4">
        <f t="shared" si="5"/>
        <v>0.18811456627069545</v>
      </c>
      <c r="S49" s="7">
        <v>61.2986</v>
      </c>
      <c r="T49" s="7">
        <v>44.983890000000002</v>
      </c>
      <c r="U49" s="7">
        <v>62.67445</v>
      </c>
      <c r="V49">
        <f t="shared" si="6"/>
        <v>56.318980000000003</v>
      </c>
      <c r="W49">
        <f t="shared" si="7"/>
        <v>8.034776071830926</v>
      </c>
      <c r="X49" s="4">
        <f t="shared" si="8"/>
        <v>0.14266551119766241</v>
      </c>
      <c r="AA49" s="7">
        <v>66.037869999999998</v>
      </c>
      <c r="AB49" s="7">
        <v>50.592190000000002</v>
      </c>
      <c r="AC49" s="7">
        <v>64.199340000000007</v>
      </c>
      <c r="AD49">
        <f t="shared" si="9"/>
        <v>60.276466666666671</v>
      </c>
      <c r="AE49">
        <f t="shared" si="10"/>
        <v>6.8888295598808469</v>
      </c>
      <c r="AF49" s="4">
        <f t="shared" si="11"/>
        <v>0.11428721590428624</v>
      </c>
      <c r="AI49" s="7">
        <v>71.746030000000005</v>
      </c>
      <c r="AJ49" s="7">
        <v>58.036560000000001</v>
      </c>
      <c r="AK49" s="7">
        <v>67.810839999999999</v>
      </c>
      <c r="AL49">
        <f t="shared" si="12"/>
        <v>64.891295</v>
      </c>
      <c r="AM49">
        <f t="shared" si="13"/>
        <v>6.8547350000000362</v>
      </c>
      <c r="AN49" s="4">
        <f t="shared" si="14"/>
        <v>0.10563412241965639</v>
      </c>
    </row>
    <row r="50" spans="1:40" ht="15">
      <c r="A50" s="1" t="s">
        <v>58</v>
      </c>
      <c r="B50">
        <v>582.82208588957053</v>
      </c>
      <c r="C50">
        <v>520.86811352253756</v>
      </c>
      <c r="D50">
        <v>1075.510204081633</v>
      </c>
      <c r="E50">
        <f t="shared" si="0"/>
        <v>726.40013449791365</v>
      </c>
      <c r="F50">
        <f t="shared" si="1"/>
        <v>248.15043043360609</v>
      </c>
      <c r="G50" s="4">
        <f t="shared" si="2"/>
        <v>0.34161671873192478</v>
      </c>
      <c r="K50" s="7">
        <v>44.43056</v>
      </c>
      <c r="L50" s="7">
        <v>30.310700000000001</v>
      </c>
      <c r="M50" s="7">
        <v>69.913470000000004</v>
      </c>
      <c r="N50">
        <f t="shared" si="3"/>
        <v>48.218243333333334</v>
      </c>
      <c r="O50">
        <f t="shared" si="4"/>
        <v>16.388100493822407</v>
      </c>
      <c r="P50" s="4">
        <f t="shared" si="5"/>
        <v>0.33987344542046583</v>
      </c>
      <c r="S50" s="7">
        <v>44.613210000000002</v>
      </c>
      <c r="T50" s="7">
        <v>31.707460000000001</v>
      </c>
      <c r="U50" s="7">
        <v>69.77852</v>
      </c>
      <c r="V50">
        <f t="shared" si="6"/>
        <v>48.69973000000001</v>
      </c>
      <c r="W50">
        <f t="shared" si="7"/>
        <v>15.808776816770678</v>
      </c>
      <c r="X50" s="4">
        <f t="shared" si="8"/>
        <v>0.32461734011196108</v>
      </c>
      <c r="AA50" s="7">
        <v>47.07226</v>
      </c>
      <c r="AB50" s="7">
        <v>34.926340000000003</v>
      </c>
      <c r="AC50" s="7">
        <v>75.366020000000006</v>
      </c>
      <c r="AD50">
        <f t="shared" si="9"/>
        <v>52.454873333333332</v>
      </c>
      <c r="AE50">
        <f t="shared" si="10"/>
        <v>16.942477669017475</v>
      </c>
      <c r="AF50" s="4">
        <f t="shared" si="11"/>
        <v>0.32299148949142714</v>
      </c>
      <c r="AI50" s="7">
        <v>51.001429999999999</v>
      </c>
      <c r="AJ50" s="7">
        <v>39.473179999999999</v>
      </c>
      <c r="AK50" s="7">
        <v>82.437029999999993</v>
      </c>
      <c r="AL50">
        <f t="shared" si="12"/>
        <v>45.237304999999999</v>
      </c>
      <c r="AM50">
        <f t="shared" si="13"/>
        <v>5.7641250000000017</v>
      </c>
      <c r="AN50" s="4">
        <f t="shared" si="14"/>
        <v>0.12741972582142111</v>
      </c>
    </row>
    <row r="51" spans="1:40" ht="15">
      <c r="A51" s="1" t="s">
        <v>59</v>
      </c>
      <c r="B51">
        <v>350.40983606557381</v>
      </c>
      <c r="C51">
        <v>306.98529411764702</v>
      </c>
      <c r="D51">
        <v>724.01433691756267</v>
      </c>
      <c r="E51">
        <f t="shared" si="0"/>
        <v>460.46982236692776</v>
      </c>
      <c r="F51">
        <f t="shared" si="1"/>
        <v>187.19545235420691</v>
      </c>
      <c r="G51" s="4">
        <f t="shared" si="2"/>
        <v>0.40653142347521581</v>
      </c>
      <c r="K51" s="7">
        <v>32.68871</v>
      </c>
      <c r="L51" s="7">
        <v>25.027370000000001</v>
      </c>
      <c r="M51" s="7">
        <v>59.879440000000002</v>
      </c>
      <c r="N51">
        <f t="shared" si="3"/>
        <v>39.198506666666667</v>
      </c>
      <c r="O51">
        <f t="shared" si="4"/>
        <v>14.954370270977281</v>
      </c>
      <c r="P51" s="4">
        <f t="shared" si="5"/>
        <v>0.38150357099430182</v>
      </c>
      <c r="S51" s="7">
        <v>31.26756</v>
      </c>
      <c r="T51" s="7">
        <v>24.978090000000002</v>
      </c>
      <c r="U51" s="7">
        <v>60.01782</v>
      </c>
      <c r="V51">
        <f t="shared" si="6"/>
        <v>38.754489999999997</v>
      </c>
      <c r="W51">
        <f t="shared" si="7"/>
        <v>15.253114659786702</v>
      </c>
      <c r="X51" s="4">
        <f t="shared" si="8"/>
        <v>0.39358316055215031</v>
      </c>
      <c r="AA51" s="7">
        <v>31.851299999999998</v>
      </c>
      <c r="AB51" s="7">
        <v>26.51031</v>
      </c>
      <c r="AC51" s="7">
        <v>62.709620000000001</v>
      </c>
      <c r="AD51">
        <f t="shared" si="9"/>
        <v>40.357076666666664</v>
      </c>
      <c r="AE51">
        <f t="shared" si="10"/>
        <v>15.955326981845982</v>
      </c>
      <c r="AF51" s="4">
        <f t="shared" si="11"/>
        <v>0.39535388337541422</v>
      </c>
      <c r="AI51" s="7">
        <v>33.1676</v>
      </c>
      <c r="AJ51" s="7">
        <v>27.91581</v>
      </c>
      <c r="AK51" s="7">
        <v>67.169340000000005</v>
      </c>
      <c r="AL51">
        <f t="shared" si="12"/>
        <v>30.541705</v>
      </c>
      <c r="AM51">
        <f t="shared" si="13"/>
        <v>2.6258949999999999</v>
      </c>
      <c r="AN51" s="4">
        <f t="shared" si="14"/>
        <v>8.5977354571396714E-2</v>
      </c>
    </row>
    <row r="52" spans="1:40" ht="15">
      <c r="A52" s="1" t="s">
        <v>60</v>
      </c>
      <c r="B52">
        <v>485.77235772357722</v>
      </c>
      <c r="C52">
        <v>424.24242424242419</v>
      </c>
      <c r="D52">
        <v>455.17241379310349</v>
      </c>
      <c r="E52">
        <f t="shared" si="0"/>
        <v>455.06239858636832</v>
      </c>
      <c r="F52">
        <f t="shared" si="1"/>
        <v>25.119610613463788</v>
      </c>
      <c r="G52" s="4">
        <f t="shared" si="2"/>
        <v>5.520036524990149E-2</v>
      </c>
      <c r="K52" s="7">
        <v>44.83249</v>
      </c>
      <c r="L52" s="7">
        <v>32.223039999999997</v>
      </c>
      <c r="M52" s="7">
        <v>41.755240000000001</v>
      </c>
      <c r="N52">
        <f t="shared" si="3"/>
        <v>39.603590000000004</v>
      </c>
      <c r="O52">
        <f t="shared" si="4"/>
        <v>5.3679142825682176</v>
      </c>
      <c r="P52" s="4">
        <f t="shared" si="5"/>
        <v>0.13554110328301594</v>
      </c>
      <c r="S52" s="7">
        <v>43.781350000000003</v>
      </c>
      <c r="T52" s="7">
        <v>33.913429999999998</v>
      </c>
      <c r="U52" s="7">
        <v>40.258409999999998</v>
      </c>
      <c r="V52">
        <f t="shared" si="6"/>
        <v>39.317730000000005</v>
      </c>
      <c r="W52">
        <f t="shared" si="7"/>
        <v>4.0831050626045382</v>
      </c>
      <c r="X52" s="4">
        <f t="shared" si="8"/>
        <v>0.1038489521802133</v>
      </c>
      <c r="AA52" s="7">
        <v>45.22296</v>
      </c>
      <c r="AB52" s="7">
        <v>36.421689999999998</v>
      </c>
      <c r="AC52" s="7">
        <v>41.36589</v>
      </c>
      <c r="AD52">
        <f t="shared" si="9"/>
        <v>41.003513333333331</v>
      </c>
      <c r="AE52">
        <f t="shared" si="10"/>
        <v>3.6022285731320403</v>
      </c>
      <c r="AF52" s="4">
        <f t="shared" si="11"/>
        <v>8.7851705385539491E-2</v>
      </c>
      <c r="AI52" s="7">
        <v>47.305230000000002</v>
      </c>
      <c r="AJ52" s="7">
        <v>39.54533</v>
      </c>
      <c r="AK52" s="7">
        <v>42.539079999999998</v>
      </c>
      <c r="AL52">
        <f t="shared" si="12"/>
        <v>43.425280000000001</v>
      </c>
      <c r="AM52">
        <f t="shared" si="13"/>
        <v>3.8799500000000009</v>
      </c>
      <c r="AN52" s="4">
        <f t="shared" si="14"/>
        <v>8.9347725564463853E-2</v>
      </c>
    </row>
    <row r="53" spans="1:40" ht="15">
      <c r="A53" s="1" t="s">
        <v>61</v>
      </c>
      <c r="B53">
        <v>448.69565217391312</v>
      </c>
      <c r="C53">
        <v>407.17628705148212</v>
      </c>
      <c r="D53">
        <v>558.66900175131354</v>
      </c>
      <c r="E53">
        <f t="shared" si="0"/>
        <v>471.51364699223626</v>
      </c>
      <c r="F53">
        <f t="shared" si="1"/>
        <v>63.916645288625524</v>
      </c>
      <c r="G53" s="4">
        <f t="shared" si="2"/>
        <v>0.13555629979396536</v>
      </c>
      <c r="K53" s="7">
        <v>39.13917</v>
      </c>
      <c r="L53" s="7">
        <v>28.509830000000001</v>
      </c>
      <c r="M53" s="7">
        <v>52.374809999999997</v>
      </c>
      <c r="N53">
        <f t="shared" si="3"/>
        <v>40.007936666666666</v>
      </c>
      <c r="O53">
        <f t="shared" si="4"/>
        <v>9.7621850095469025</v>
      </c>
      <c r="P53" s="4">
        <f t="shared" si="5"/>
        <v>0.24400621033977099</v>
      </c>
      <c r="S53" s="7">
        <v>37.34928</v>
      </c>
      <c r="T53" s="7">
        <v>29.030139999999999</v>
      </c>
      <c r="U53" s="7">
        <v>50.426969999999997</v>
      </c>
      <c r="V53">
        <f t="shared" si="6"/>
        <v>38.935463333333331</v>
      </c>
      <c r="W53">
        <f t="shared" si="7"/>
        <v>8.8069316142620853</v>
      </c>
      <c r="X53" s="4">
        <f t="shared" si="8"/>
        <v>0.22619306052336913</v>
      </c>
      <c r="AA53" s="7">
        <v>37.979399999999998</v>
      </c>
      <c r="AB53" s="7">
        <v>31.400189999999998</v>
      </c>
      <c r="AC53" s="7">
        <v>51.436639999999997</v>
      </c>
      <c r="AD53">
        <f t="shared" si="9"/>
        <v>40.272076666666663</v>
      </c>
      <c r="AE53">
        <f t="shared" si="10"/>
        <v>8.3389490494519514</v>
      </c>
      <c r="AF53" s="4">
        <f t="shared" si="11"/>
        <v>0.2070652854203103</v>
      </c>
      <c r="AI53" s="7">
        <v>39.719589999999997</v>
      </c>
      <c r="AJ53" s="7">
        <v>34.255690000000001</v>
      </c>
      <c r="AK53" s="7">
        <v>53.893030000000003</v>
      </c>
      <c r="AL53">
        <f t="shared" si="12"/>
        <v>36.987639999999999</v>
      </c>
      <c r="AM53">
        <f t="shared" si="13"/>
        <v>2.7319499999999977</v>
      </c>
      <c r="AN53" s="4">
        <f t="shared" si="14"/>
        <v>7.3861160106457116E-2</v>
      </c>
    </row>
    <row r="54" spans="1:40" ht="15">
      <c r="A54" s="1" t="s">
        <v>62</v>
      </c>
      <c r="B54">
        <v>425.86206896551732</v>
      </c>
      <c r="C54">
        <v>409.09090909090912</v>
      </c>
      <c r="D54">
        <v>472.81713344316307</v>
      </c>
      <c r="E54">
        <f t="shared" si="0"/>
        <v>435.92337049986321</v>
      </c>
      <c r="F54">
        <f t="shared" si="1"/>
        <v>26.97134601723619</v>
      </c>
      <c r="G54" s="4">
        <f t="shared" si="2"/>
        <v>6.1871759677185403E-2</v>
      </c>
      <c r="K54" s="7">
        <v>35.61271</v>
      </c>
      <c r="L54" s="7">
        <v>28.13222</v>
      </c>
      <c r="M54" s="7">
        <v>42.514330000000001</v>
      </c>
      <c r="N54">
        <f t="shared" si="3"/>
        <v>35.419753333333333</v>
      </c>
      <c r="O54">
        <f t="shared" si="4"/>
        <v>5.8730569109810453</v>
      </c>
      <c r="P54" s="4">
        <f t="shared" si="5"/>
        <v>0.16581303815726869</v>
      </c>
      <c r="S54" s="7">
        <v>34.967059999999996</v>
      </c>
      <c r="T54" s="7">
        <v>29.121210000000001</v>
      </c>
      <c r="U54" s="7">
        <v>40.141710000000003</v>
      </c>
      <c r="V54">
        <f t="shared" si="6"/>
        <v>34.743326666666668</v>
      </c>
      <c r="W54">
        <f t="shared" si="7"/>
        <v>4.5018809043801236</v>
      </c>
      <c r="X54" s="4">
        <f t="shared" si="8"/>
        <v>0.1295754130734782</v>
      </c>
      <c r="AA54" s="7">
        <v>36.07564</v>
      </c>
      <c r="AB54" s="7">
        <v>31.376650000000001</v>
      </c>
      <c r="AC54" s="7">
        <v>40.942430000000002</v>
      </c>
      <c r="AD54">
        <f t="shared" si="9"/>
        <v>36.131573333333336</v>
      </c>
      <c r="AE54">
        <f t="shared" si="10"/>
        <v>3.905413606387349</v>
      </c>
      <c r="AF54" s="4">
        <f t="shared" si="11"/>
        <v>0.1080886672262454</v>
      </c>
      <c r="AI54" s="7">
        <v>38.251809999999999</v>
      </c>
      <c r="AJ54" s="7">
        <v>33.832189999999997</v>
      </c>
      <c r="AK54" s="7">
        <v>42.681800000000003</v>
      </c>
      <c r="AL54">
        <f t="shared" si="12"/>
        <v>36.042000000000002</v>
      </c>
      <c r="AM54">
        <f t="shared" si="13"/>
        <v>2.2098100000000009</v>
      </c>
      <c r="AN54" s="4">
        <f t="shared" si="14"/>
        <v>6.1312080350701979E-2</v>
      </c>
    </row>
    <row r="55" spans="1:40" ht="15">
      <c r="A55" s="1" t="s">
        <v>63</v>
      </c>
      <c r="B55">
        <v>429.84014209591481</v>
      </c>
      <c r="C55">
        <v>401.63934426229508</v>
      </c>
      <c r="D55">
        <v>495.75551782682521</v>
      </c>
      <c r="E55">
        <f t="shared" si="0"/>
        <v>442.41166806167831</v>
      </c>
      <c r="F55">
        <f t="shared" si="1"/>
        <v>39.437680631920962</v>
      </c>
      <c r="G55" s="4">
        <f t="shared" si="2"/>
        <v>8.9142496636012786E-2</v>
      </c>
      <c r="K55" s="7">
        <v>37.776269999999997</v>
      </c>
      <c r="L55" s="7">
        <v>26.447430000000001</v>
      </c>
      <c r="M55" s="7">
        <v>43.68685</v>
      </c>
      <c r="N55">
        <f t="shared" si="3"/>
        <v>35.970183333333331</v>
      </c>
      <c r="O55">
        <f t="shared" si="4"/>
        <v>7.1528950907882116</v>
      </c>
      <c r="P55" s="4">
        <f t="shared" si="5"/>
        <v>0.19885623113184611</v>
      </c>
      <c r="S55" s="7">
        <v>37.186129999999999</v>
      </c>
      <c r="T55" s="7">
        <v>26.441050000000001</v>
      </c>
      <c r="U55" s="7">
        <v>41.876649999999998</v>
      </c>
      <c r="V55">
        <f t="shared" si="6"/>
        <v>35.167943333333334</v>
      </c>
      <c r="W55">
        <f t="shared" si="7"/>
        <v>6.4611270898161068</v>
      </c>
      <c r="X55" s="4">
        <f t="shared" si="8"/>
        <v>0.18372206269145225</v>
      </c>
      <c r="AA55" s="7">
        <v>38.296019999999999</v>
      </c>
      <c r="AB55" s="7">
        <v>28.307490000000001</v>
      </c>
      <c r="AC55" s="7">
        <v>42.985939999999999</v>
      </c>
      <c r="AD55">
        <f t="shared" si="9"/>
        <v>36.529816666666669</v>
      </c>
      <c r="AE55">
        <f t="shared" si="10"/>
        <v>6.121210624358195</v>
      </c>
      <c r="AF55" s="4">
        <f t="shared" si="11"/>
        <v>0.16756751560551297</v>
      </c>
      <c r="AI55" s="7">
        <v>40.386330000000001</v>
      </c>
      <c r="AJ55" s="7">
        <v>30.799669999999999</v>
      </c>
      <c r="AK55" s="7">
        <v>44.78689</v>
      </c>
      <c r="AL55">
        <f t="shared" si="12"/>
        <v>35.593000000000004</v>
      </c>
      <c r="AM55">
        <f t="shared" si="13"/>
        <v>4.7933299999999868</v>
      </c>
      <c r="AN55" s="4">
        <f t="shared" si="14"/>
        <v>0.1346705812940743</v>
      </c>
    </row>
    <row r="56" spans="1:40" ht="15">
      <c r="A56" s="1" t="s">
        <v>64</v>
      </c>
      <c r="B56">
        <v>451.83887915936958</v>
      </c>
      <c r="C56">
        <v>444.44444444444451</v>
      </c>
      <c r="D56">
        <v>486.62207357859529</v>
      </c>
      <c r="E56">
        <f t="shared" si="0"/>
        <v>460.96846572746978</v>
      </c>
      <c r="F56">
        <f t="shared" si="1"/>
        <v>18.389310536700716</v>
      </c>
      <c r="G56" s="4">
        <f t="shared" si="2"/>
        <v>3.9892773375896612E-2</v>
      </c>
      <c r="K56" s="7">
        <v>37.849769999999999</v>
      </c>
      <c r="L56" s="7">
        <v>28.076650000000001</v>
      </c>
      <c r="M56" s="7">
        <v>42.056199999999997</v>
      </c>
      <c r="N56">
        <f t="shared" si="3"/>
        <v>35.994206666666663</v>
      </c>
      <c r="O56">
        <f t="shared" si="4"/>
        <v>5.8560106451197251</v>
      </c>
      <c r="P56" s="4">
        <f t="shared" si="5"/>
        <v>0.16269314390926223</v>
      </c>
      <c r="S56" s="7">
        <v>36.918770000000002</v>
      </c>
      <c r="T56" s="7">
        <v>29.503399999999999</v>
      </c>
      <c r="U56" s="7">
        <v>40.326909999999998</v>
      </c>
      <c r="V56">
        <f t="shared" si="6"/>
        <v>35.583026666666662</v>
      </c>
      <c r="W56">
        <f t="shared" si="7"/>
        <v>4.5184990036835089</v>
      </c>
      <c r="X56" s="4">
        <f t="shared" si="8"/>
        <v>0.12698467294566407</v>
      </c>
      <c r="AA56" s="7">
        <v>37.674930000000003</v>
      </c>
      <c r="AB56" s="7">
        <v>32.493189999999998</v>
      </c>
      <c r="AC56" s="7">
        <v>41.589489999999998</v>
      </c>
      <c r="AD56">
        <f t="shared" si="9"/>
        <v>37.252536666666664</v>
      </c>
      <c r="AE56">
        <f t="shared" si="10"/>
        <v>3.7255407230390358</v>
      </c>
      <c r="AF56" s="4">
        <f t="shared" si="11"/>
        <v>0.10000770568659359</v>
      </c>
      <c r="AI56" s="7">
        <v>39.551009999999998</v>
      </c>
      <c r="AJ56" s="7">
        <v>35.601889999999997</v>
      </c>
      <c r="AK56" s="7">
        <v>43.091169999999998</v>
      </c>
      <c r="AL56">
        <f t="shared" si="12"/>
        <v>37.576449999999994</v>
      </c>
      <c r="AM56">
        <f t="shared" si="13"/>
        <v>1.9745600000000003</v>
      </c>
      <c r="AN56" s="4">
        <f t="shared" si="14"/>
        <v>5.2547805873093406E-2</v>
      </c>
    </row>
    <row r="57" spans="1:40" ht="15">
      <c r="A57" s="1" t="s">
        <v>65</v>
      </c>
      <c r="B57">
        <v>456.20437956204381</v>
      </c>
      <c r="C57">
        <v>442.37288135593218</v>
      </c>
      <c r="D57">
        <v>533.55704697986585</v>
      </c>
      <c r="E57">
        <f t="shared" si="0"/>
        <v>477.37810263261395</v>
      </c>
      <c r="F57">
        <f t="shared" si="1"/>
        <v>40.123832706884961</v>
      </c>
      <c r="G57" s="4">
        <f t="shared" si="2"/>
        <v>8.405042561779151E-2</v>
      </c>
      <c r="K57" s="7">
        <v>38.4754</v>
      </c>
      <c r="L57" s="7">
        <v>27.628119999999999</v>
      </c>
      <c r="M57" s="7">
        <v>50.246870000000001</v>
      </c>
      <c r="N57">
        <f t="shared" si="3"/>
        <v>38.783463333333337</v>
      </c>
      <c r="O57">
        <f t="shared" si="4"/>
        <v>9.2366350349620792</v>
      </c>
      <c r="P57" s="4">
        <f t="shared" si="5"/>
        <v>0.23815910806045631</v>
      </c>
      <c r="S57" s="7">
        <v>38.608170000000001</v>
      </c>
      <c r="T57" s="7">
        <v>29.25723</v>
      </c>
      <c r="U57" s="7">
        <v>49.06194</v>
      </c>
      <c r="V57">
        <f t="shared" si="6"/>
        <v>38.975779999999993</v>
      </c>
      <c r="W57">
        <f t="shared" si="7"/>
        <v>8.089416434663276</v>
      </c>
      <c r="X57" s="4">
        <f t="shared" si="8"/>
        <v>0.20754982798710578</v>
      </c>
      <c r="AA57" s="7">
        <v>40.41948</v>
      </c>
      <c r="AB57" s="7">
        <v>31.730309999999999</v>
      </c>
      <c r="AC57" s="7">
        <v>50.248510000000003</v>
      </c>
      <c r="AD57">
        <f t="shared" si="9"/>
        <v>40.799433333333333</v>
      </c>
      <c r="AE57">
        <f t="shared" si="10"/>
        <v>7.5647959307850599</v>
      </c>
      <c r="AF57" s="4">
        <f t="shared" si="11"/>
        <v>0.18541424016800218</v>
      </c>
      <c r="AI57" s="7">
        <v>42.609099999999998</v>
      </c>
      <c r="AJ57" s="7">
        <v>34.78378</v>
      </c>
      <c r="AK57" s="7">
        <v>52.602699999999999</v>
      </c>
      <c r="AL57">
        <f t="shared" si="12"/>
        <v>38.696439999999996</v>
      </c>
      <c r="AM57">
        <f t="shared" si="13"/>
        <v>3.9126600000000367</v>
      </c>
      <c r="AN57" s="4">
        <f t="shared" si="14"/>
        <v>0.10111162680598104</v>
      </c>
    </row>
    <row r="58" spans="1:40" ht="15">
      <c r="A58" s="1" t="s">
        <v>66</v>
      </c>
      <c r="B58">
        <v>504.76190476190482</v>
      </c>
      <c r="C58">
        <v>406.75241157556269</v>
      </c>
      <c r="D58">
        <v>567.98623063683306</v>
      </c>
      <c r="E58">
        <f t="shared" si="0"/>
        <v>493.16684899143348</v>
      </c>
      <c r="F58">
        <f t="shared" si="1"/>
        <v>66.33209424811362</v>
      </c>
      <c r="G58" s="4">
        <f t="shared" si="2"/>
        <v>0.13450233807030659</v>
      </c>
      <c r="K58" s="7">
        <v>39.926780000000001</v>
      </c>
      <c r="L58" s="7">
        <v>27.297619999999998</v>
      </c>
      <c r="M58" s="7">
        <v>51.656730000000003</v>
      </c>
      <c r="N58">
        <f t="shared" si="3"/>
        <v>39.62704333333334</v>
      </c>
      <c r="O58">
        <f t="shared" si="4"/>
        <v>9.9468233304250795</v>
      </c>
      <c r="P58" s="4">
        <f t="shared" si="5"/>
        <v>0.25101098880264039</v>
      </c>
      <c r="S58" s="7">
        <v>40.291409999999999</v>
      </c>
      <c r="T58" s="7">
        <v>29.018470000000001</v>
      </c>
      <c r="U58" s="7">
        <v>51.045639999999999</v>
      </c>
      <c r="V58">
        <f t="shared" si="6"/>
        <v>40.118506666666661</v>
      </c>
      <c r="W58">
        <f t="shared" si="7"/>
        <v>8.9933855777170617</v>
      </c>
      <c r="X58" s="4">
        <f t="shared" si="8"/>
        <v>0.22417049698386238</v>
      </c>
      <c r="AA58" s="7">
        <v>41.981870000000001</v>
      </c>
      <c r="AB58" s="7">
        <v>31.552800000000001</v>
      </c>
      <c r="AC58" s="7">
        <v>52.304639999999999</v>
      </c>
      <c r="AD58">
        <f t="shared" si="9"/>
        <v>41.946436666666671</v>
      </c>
      <c r="AE58">
        <f t="shared" si="10"/>
        <v>8.4719402534576211</v>
      </c>
      <c r="AF58" s="4">
        <f t="shared" si="11"/>
        <v>0.20197043960565947</v>
      </c>
      <c r="AI58" s="7">
        <v>44.16422</v>
      </c>
      <c r="AJ58" s="7">
        <v>34.217289999999998</v>
      </c>
      <c r="AK58" s="7">
        <v>54.207979999999999</v>
      </c>
      <c r="AL58">
        <f t="shared" si="12"/>
        <v>39.190754999999996</v>
      </c>
      <c r="AM58">
        <f t="shared" si="13"/>
        <v>4.9734650000000258</v>
      </c>
      <c r="AN58" s="4">
        <f t="shared" si="14"/>
        <v>0.12690403642389708</v>
      </c>
    </row>
    <row r="59" spans="1:40" ht="15">
      <c r="A59" s="1" t="s">
        <v>67</v>
      </c>
      <c r="B59">
        <v>583.02583025830256</v>
      </c>
      <c r="C59">
        <v>497.52883031301491</v>
      </c>
      <c r="D59">
        <v>594.27609427609434</v>
      </c>
      <c r="E59">
        <f t="shared" si="0"/>
        <v>558.27691828247055</v>
      </c>
      <c r="F59">
        <f t="shared" si="1"/>
        <v>43.200229583310097</v>
      </c>
      <c r="G59" s="4">
        <f t="shared" si="2"/>
        <v>7.7381364281036133E-2</v>
      </c>
      <c r="K59" s="7">
        <v>44.802419999999998</v>
      </c>
      <c r="L59" s="7">
        <v>33.194490000000002</v>
      </c>
      <c r="M59" s="7">
        <v>51.77158</v>
      </c>
      <c r="N59">
        <f t="shared" si="3"/>
        <v>43.256163333333326</v>
      </c>
      <c r="O59">
        <f t="shared" si="4"/>
        <v>7.6624735117077352</v>
      </c>
      <c r="P59" s="4">
        <f t="shared" si="5"/>
        <v>0.17714177405565257</v>
      </c>
      <c r="S59" s="7">
        <v>43.553400000000003</v>
      </c>
      <c r="T59" s="7">
        <v>35.062010000000001</v>
      </c>
      <c r="U59" s="7">
        <v>50.250210000000003</v>
      </c>
      <c r="V59">
        <f t="shared" si="6"/>
        <v>42.955206666666669</v>
      </c>
      <c r="W59">
        <f t="shared" si="7"/>
        <v>6.21496748492613</v>
      </c>
      <c r="X59" s="4">
        <f t="shared" si="8"/>
        <v>0.14468484654618036</v>
      </c>
      <c r="AA59" s="7">
        <v>44.50132</v>
      </c>
      <c r="AB59" s="7">
        <v>38.107089999999999</v>
      </c>
      <c r="AC59" s="7">
        <v>51.726979999999998</v>
      </c>
      <c r="AD59">
        <f t="shared" si="9"/>
        <v>44.778463333333328</v>
      </c>
      <c r="AE59">
        <f t="shared" si="10"/>
        <v>5.5637491690066589</v>
      </c>
      <c r="AF59" s="4">
        <f t="shared" si="11"/>
        <v>0.12425056053375048</v>
      </c>
      <c r="AI59" s="7">
        <v>46.538730000000001</v>
      </c>
      <c r="AJ59" s="7">
        <v>42.285339999999998</v>
      </c>
      <c r="AK59" s="7">
        <v>54.336779999999997</v>
      </c>
      <c r="AL59">
        <f t="shared" si="12"/>
        <v>44.412035000000003</v>
      </c>
      <c r="AM59">
        <f t="shared" si="13"/>
        <v>2.1266950000000016</v>
      </c>
      <c r="AN59" s="4">
        <f t="shared" si="14"/>
        <v>4.7885556246184201E-2</v>
      </c>
    </row>
    <row r="60" spans="1:40" ht="15">
      <c r="A60" s="1" t="s">
        <v>68</v>
      </c>
      <c r="B60">
        <v>250.4743833017078</v>
      </c>
      <c r="C60">
        <v>162.20735785953181</v>
      </c>
      <c r="D60">
        <v>647.6868327402135</v>
      </c>
      <c r="E60">
        <f t="shared" si="0"/>
        <v>353.45619130048436</v>
      </c>
      <c r="F60">
        <f t="shared" si="1"/>
        <v>211.15005677894615</v>
      </c>
      <c r="G60" s="4">
        <f t="shared" si="2"/>
        <v>0.59738678222626118</v>
      </c>
      <c r="K60" s="7">
        <v>25.814630000000001</v>
      </c>
      <c r="L60" s="7">
        <v>18.46527</v>
      </c>
      <c r="M60" s="7">
        <v>51.003810000000001</v>
      </c>
      <c r="N60">
        <f t="shared" si="3"/>
        <v>31.761236666666665</v>
      </c>
      <c r="O60">
        <f t="shared" si="4"/>
        <v>13.933430888069967</v>
      </c>
      <c r="P60" s="4">
        <f t="shared" si="5"/>
        <v>0.43869295878812764</v>
      </c>
      <c r="S60" s="7">
        <v>24.71096</v>
      </c>
      <c r="T60" s="7">
        <v>18.117999999999999</v>
      </c>
      <c r="U60" s="7">
        <v>50.712960000000002</v>
      </c>
      <c r="V60">
        <f t="shared" si="6"/>
        <v>31.18064</v>
      </c>
      <c r="W60">
        <f t="shared" si="7"/>
        <v>14.071257319495892</v>
      </c>
      <c r="X60" s="4">
        <f t="shared" si="8"/>
        <v>0.45128186334520048</v>
      </c>
      <c r="AA60" s="7">
        <v>24.229430000000001</v>
      </c>
      <c r="AB60" s="7">
        <v>17.74409</v>
      </c>
      <c r="AC60" s="7">
        <v>52.595300000000002</v>
      </c>
      <c r="AD60">
        <f t="shared" si="9"/>
        <v>31.522940000000002</v>
      </c>
      <c r="AE60">
        <f t="shared" si="10"/>
        <v>15.133807093306034</v>
      </c>
      <c r="AF60" s="4">
        <f t="shared" si="11"/>
        <v>0.48008869392594833</v>
      </c>
      <c r="AI60" s="7">
        <v>23.192260000000001</v>
      </c>
      <c r="AJ60" s="7">
        <v>18.109629999999999</v>
      </c>
      <c r="AK60" s="7">
        <v>55.675849999999997</v>
      </c>
      <c r="AL60">
        <f t="shared" si="12"/>
        <v>20.650945</v>
      </c>
      <c r="AM60">
        <f t="shared" si="13"/>
        <v>2.5413149999999991</v>
      </c>
      <c r="AN60" s="4">
        <f t="shared" si="14"/>
        <v>0.12306047011407949</v>
      </c>
    </row>
    <row r="61" spans="1:40" ht="15">
      <c r="A61" s="1" t="s">
        <v>69</v>
      </c>
      <c r="B61">
        <v>942.30769230769226</v>
      </c>
      <c r="C61">
        <v>855.91397849462362</v>
      </c>
      <c r="D61">
        <v>437.73584905660368</v>
      </c>
      <c r="E61">
        <f t="shared" si="0"/>
        <v>745.31917328630652</v>
      </c>
      <c r="F61">
        <f t="shared" si="1"/>
        <v>220.33549336523077</v>
      </c>
      <c r="G61" s="4">
        <f t="shared" si="2"/>
        <v>0.29562568797702354</v>
      </c>
      <c r="K61" s="7">
        <v>61.641019999999997</v>
      </c>
      <c r="L61" s="7">
        <v>46.701749999999997</v>
      </c>
      <c r="M61" s="7">
        <v>50.816049999999997</v>
      </c>
      <c r="N61">
        <f t="shared" si="3"/>
        <v>53.05294</v>
      </c>
      <c r="O61">
        <f t="shared" si="4"/>
        <v>6.3006986219677632</v>
      </c>
      <c r="P61" s="4">
        <f t="shared" si="5"/>
        <v>0.1187624780449069</v>
      </c>
      <c r="S61" s="7">
        <v>64.046670000000006</v>
      </c>
      <c r="T61" s="7">
        <v>45.134709999999998</v>
      </c>
      <c r="U61" s="7">
        <v>47.505299999999998</v>
      </c>
      <c r="V61">
        <f t="shared" si="6"/>
        <v>52.228893333333332</v>
      </c>
      <c r="W61">
        <f t="shared" si="7"/>
        <v>8.4122849945554226</v>
      </c>
      <c r="X61" s="4">
        <f t="shared" si="8"/>
        <v>0.16106573311570752</v>
      </c>
      <c r="AA61" s="7">
        <v>68.687089999999998</v>
      </c>
      <c r="AB61" s="7">
        <v>49.225969999999997</v>
      </c>
      <c r="AC61" s="7">
        <v>46.319009999999999</v>
      </c>
      <c r="AD61">
        <f t="shared" si="9"/>
        <v>54.744023333333331</v>
      </c>
      <c r="AE61">
        <f t="shared" si="10"/>
        <v>9.9304056702544869</v>
      </c>
      <c r="AF61" s="4">
        <f t="shared" si="11"/>
        <v>0.18139707433976485</v>
      </c>
      <c r="AI61" s="7">
        <v>73.865489999999994</v>
      </c>
      <c r="AJ61" s="7">
        <v>55.401000000000003</v>
      </c>
      <c r="AK61" s="7">
        <v>40.655140000000003</v>
      </c>
      <c r="AL61">
        <f t="shared" si="12"/>
        <v>64.633245000000002</v>
      </c>
      <c r="AM61">
        <f t="shared" si="13"/>
        <v>9.2322449999999741</v>
      </c>
      <c r="AN61" s="4">
        <f t="shared" si="14"/>
        <v>0.14284049949836147</v>
      </c>
    </row>
    <row r="62" spans="1:40" ht="15">
      <c r="A62" s="1" t="s">
        <v>70</v>
      </c>
      <c r="B62">
        <v>577.86885245901635</v>
      </c>
      <c r="C62">
        <v>478.84940778341797</v>
      </c>
      <c r="D62">
        <v>1105.5776892430281</v>
      </c>
      <c r="E62">
        <f t="shared" si="0"/>
        <v>720.76531649515402</v>
      </c>
      <c r="F62">
        <f t="shared" si="1"/>
        <v>275.08984504564171</v>
      </c>
      <c r="G62" s="4">
        <f t="shared" si="2"/>
        <v>0.38166354394425311</v>
      </c>
      <c r="K62" s="7">
        <v>43.563839999999999</v>
      </c>
      <c r="L62" s="7">
        <v>30.636859999999999</v>
      </c>
      <c r="M62" s="7">
        <v>77.156440000000003</v>
      </c>
      <c r="N62">
        <f t="shared" si="3"/>
        <v>50.452380000000005</v>
      </c>
      <c r="O62">
        <f t="shared" si="4"/>
        <v>19.606237414707241</v>
      </c>
      <c r="P62" s="4">
        <f t="shared" si="5"/>
        <v>0.38860877157246576</v>
      </c>
      <c r="S62" s="7">
        <v>42.299190000000003</v>
      </c>
      <c r="T62" s="7">
        <v>31.40326</v>
      </c>
      <c r="U62" s="7">
        <v>76.93817</v>
      </c>
      <c r="V62">
        <f t="shared" si="6"/>
        <v>50.213540000000002</v>
      </c>
      <c r="W62">
        <f t="shared" si="7"/>
        <v>19.4136499937355</v>
      </c>
      <c r="X62" s="4">
        <f t="shared" si="8"/>
        <v>0.38662181542539126</v>
      </c>
      <c r="AA62" s="7">
        <v>44.45102</v>
      </c>
      <c r="AB62" s="7">
        <v>33.567599999999999</v>
      </c>
      <c r="AC62" s="7">
        <v>83.408450000000002</v>
      </c>
      <c r="AD62">
        <f t="shared" si="9"/>
        <v>53.809023333333336</v>
      </c>
      <c r="AE62">
        <f t="shared" si="10"/>
        <v>21.396366544667227</v>
      </c>
      <c r="AF62" s="4">
        <f t="shared" si="11"/>
        <v>0.39763528901318518</v>
      </c>
      <c r="AI62" s="7">
        <v>47.506039999999999</v>
      </c>
      <c r="AJ62" s="7">
        <v>36.979300000000002</v>
      </c>
      <c r="AK62" s="7">
        <v>89.856620000000007</v>
      </c>
      <c r="AL62">
        <f t="shared" si="12"/>
        <v>42.242670000000004</v>
      </c>
      <c r="AM62">
        <f t="shared" si="13"/>
        <v>5.2633699999999415</v>
      </c>
      <c r="AN62" s="4">
        <f t="shared" si="14"/>
        <v>0.12459842145394552</v>
      </c>
    </row>
    <row r="63" spans="1:40" ht="15">
      <c r="A63" s="1" t="s">
        <v>71</v>
      </c>
      <c r="B63">
        <v>228.515625</v>
      </c>
      <c r="C63">
        <v>164.60176991150439</v>
      </c>
      <c r="D63">
        <v>714.28571428571422</v>
      </c>
      <c r="E63">
        <f t="shared" si="0"/>
        <v>369.13436973240618</v>
      </c>
      <c r="F63">
        <f t="shared" si="1"/>
        <v>245.44970048638694</v>
      </c>
      <c r="G63" s="4">
        <f t="shared" si="2"/>
        <v>0.66493320755885987</v>
      </c>
      <c r="K63" s="7">
        <v>25.386479999999999</v>
      </c>
      <c r="L63" s="7">
        <v>19.14678</v>
      </c>
      <c r="M63" s="7">
        <v>59.556289999999997</v>
      </c>
      <c r="N63">
        <f t="shared" si="3"/>
        <v>34.696516666666668</v>
      </c>
      <c r="O63">
        <f t="shared" si="4"/>
        <v>17.762126593044972</v>
      </c>
      <c r="P63" s="4">
        <f t="shared" si="5"/>
        <v>0.51192823659180886</v>
      </c>
      <c r="S63" s="7">
        <v>23.442139999999998</v>
      </c>
      <c r="T63" s="7">
        <v>17.62453</v>
      </c>
      <c r="U63" s="7">
        <v>59.51811</v>
      </c>
      <c r="V63">
        <f t="shared" si="6"/>
        <v>33.528259999999996</v>
      </c>
      <c r="W63">
        <f t="shared" si="7"/>
        <v>18.530432155329429</v>
      </c>
      <c r="X63" s="4">
        <f t="shared" si="8"/>
        <v>0.55268099672722149</v>
      </c>
      <c r="AA63" s="7">
        <v>16.827359999999999</v>
      </c>
      <c r="AB63" s="7">
        <v>17.556789999999999</v>
      </c>
      <c r="AC63" s="7">
        <v>62.480119999999999</v>
      </c>
      <c r="AD63">
        <f t="shared" si="9"/>
        <v>32.288090000000004</v>
      </c>
      <c r="AE63">
        <f t="shared" si="10"/>
        <v>21.351065916746791</v>
      </c>
      <c r="AF63" s="4">
        <f t="shared" si="11"/>
        <v>0.66126754220354278</v>
      </c>
      <c r="AI63" s="7">
        <v>12.620520000000001</v>
      </c>
      <c r="AJ63" s="7">
        <v>17.42306</v>
      </c>
      <c r="AK63" s="7">
        <v>66.764380000000003</v>
      </c>
      <c r="AL63">
        <f t="shared" si="12"/>
        <v>15.021789999999999</v>
      </c>
      <c r="AM63">
        <f t="shared" si="13"/>
        <v>2.4012700000000082</v>
      </c>
      <c r="AN63" s="4">
        <f t="shared" si="14"/>
        <v>0.15985245433467038</v>
      </c>
    </row>
    <row r="64" spans="1:40" ht="15">
      <c r="A64" s="1" t="s">
        <v>72</v>
      </c>
      <c r="B64">
        <v>174.72118959107809</v>
      </c>
      <c r="C64">
        <v>144.62081128747801</v>
      </c>
      <c r="D64">
        <v>354.49735449735448</v>
      </c>
      <c r="E64">
        <f t="shared" si="0"/>
        <v>224.61311845863688</v>
      </c>
      <c r="F64">
        <f t="shared" si="1"/>
        <v>92.660470795357412</v>
      </c>
      <c r="G64" s="4">
        <f t="shared" si="2"/>
        <v>0.41253365534133346</v>
      </c>
      <c r="K64" s="7">
        <v>17.27093</v>
      </c>
      <c r="L64" s="7">
        <v>15.382239999999999</v>
      </c>
      <c r="M64" s="7">
        <v>38.184620000000002</v>
      </c>
      <c r="N64">
        <f t="shared" si="3"/>
        <v>23.612596666666672</v>
      </c>
      <c r="O64">
        <f t="shared" si="4"/>
        <v>10.332785539225227</v>
      </c>
      <c r="P64" s="4">
        <f t="shared" si="5"/>
        <v>0.43759632560072348</v>
      </c>
      <c r="S64" s="7">
        <v>17.111059999999998</v>
      </c>
      <c r="T64" s="7">
        <v>14.457269999999999</v>
      </c>
      <c r="U64" s="7">
        <v>36.178629999999998</v>
      </c>
      <c r="V64">
        <f t="shared" si="6"/>
        <v>22.582319999999999</v>
      </c>
      <c r="W64">
        <f t="shared" si="7"/>
        <v>9.6748948160725057</v>
      </c>
      <c r="X64" s="4">
        <f t="shared" si="8"/>
        <v>0.42842785046321663</v>
      </c>
      <c r="AA64" s="7">
        <v>16.954550000000001</v>
      </c>
      <c r="AB64" s="7">
        <v>14.488110000000001</v>
      </c>
      <c r="AC64" s="7">
        <v>35.458350000000003</v>
      </c>
      <c r="AD64">
        <f t="shared" si="9"/>
        <v>22.30033666666667</v>
      </c>
      <c r="AE64">
        <f t="shared" si="10"/>
        <v>9.3584477961014141</v>
      </c>
      <c r="AF64" s="4">
        <f t="shared" si="11"/>
        <v>0.41965500054938243</v>
      </c>
      <c r="AI64" s="7">
        <v>12.715909999999999</v>
      </c>
      <c r="AJ64" s="7">
        <v>14.441660000000001</v>
      </c>
      <c r="AK64" s="7">
        <v>32.500979999999998</v>
      </c>
      <c r="AL64">
        <f t="shared" si="12"/>
        <v>13.578785</v>
      </c>
      <c r="AM64">
        <f t="shared" si="13"/>
        <v>0.86287500000000072</v>
      </c>
      <c r="AN64" s="4">
        <f t="shared" si="14"/>
        <v>6.3545817980032879E-2</v>
      </c>
    </row>
    <row r="65" spans="1:40" ht="15">
      <c r="A65" s="1" t="s">
        <v>73</v>
      </c>
      <c r="B65">
        <v>182.341650671785</v>
      </c>
      <c r="C65">
        <v>122.54901960784311</v>
      </c>
      <c r="D65">
        <v>278.76823338735818</v>
      </c>
      <c r="E65">
        <f t="shared" si="0"/>
        <v>194.55296788899545</v>
      </c>
      <c r="F65">
        <f t="shared" si="1"/>
        <v>64.358101741256803</v>
      </c>
      <c r="G65" s="4">
        <f t="shared" si="2"/>
        <v>0.33079989701301854</v>
      </c>
      <c r="K65" s="7">
        <v>20.028120000000001</v>
      </c>
      <c r="L65" s="7">
        <v>14.80519</v>
      </c>
      <c r="M65" s="7">
        <v>29.145130000000002</v>
      </c>
      <c r="N65">
        <f t="shared" si="3"/>
        <v>21.326146666666666</v>
      </c>
      <c r="O65">
        <f t="shared" si="4"/>
        <v>5.9257699764915781</v>
      </c>
      <c r="P65" s="4">
        <f t="shared" si="5"/>
        <v>0.27786407310767086</v>
      </c>
      <c r="S65" s="7">
        <v>18.76999</v>
      </c>
      <c r="T65" s="7">
        <v>13.62053</v>
      </c>
      <c r="U65" s="7">
        <v>20.947289999999999</v>
      </c>
      <c r="V65">
        <f t="shared" si="6"/>
        <v>17.77927</v>
      </c>
      <c r="W65">
        <f t="shared" si="7"/>
        <v>3.0720782990455517</v>
      </c>
      <c r="X65" s="4">
        <f t="shared" si="8"/>
        <v>0.17278990076901649</v>
      </c>
      <c r="AA65" s="7">
        <v>18.565729999999999</v>
      </c>
      <c r="AB65" s="7">
        <v>13.61565</v>
      </c>
      <c r="AC65" s="7">
        <v>13.96486</v>
      </c>
      <c r="AD65">
        <f t="shared" si="9"/>
        <v>15.38208</v>
      </c>
      <c r="AE65">
        <f t="shared" si="10"/>
        <v>2.2556901970941468</v>
      </c>
      <c r="AF65" s="4">
        <f t="shared" si="11"/>
        <v>0.14664402974722188</v>
      </c>
      <c r="AI65" s="7">
        <v>18.181619999999999</v>
      </c>
      <c r="AJ65" s="7">
        <v>10.211740000000001</v>
      </c>
      <c r="AK65" s="7">
        <v>10.473649999999999</v>
      </c>
      <c r="AL65">
        <f t="shared" si="12"/>
        <v>14.196680000000001</v>
      </c>
      <c r="AM65">
        <f t="shared" si="13"/>
        <v>3.9849399999999964</v>
      </c>
      <c r="AN65" s="4">
        <f t="shared" si="14"/>
        <v>0.28069520479436011</v>
      </c>
    </row>
    <row r="66" spans="1:40" ht="15">
      <c r="A66" s="1" t="s">
        <v>74</v>
      </c>
      <c r="B66">
        <v>202.17391304347831</v>
      </c>
      <c r="C66">
        <v>116.38591117917299</v>
      </c>
      <c r="D66">
        <v>228.20919175911251</v>
      </c>
      <c r="E66">
        <f t="shared" si="0"/>
        <v>182.25633866058794</v>
      </c>
      <c r="F66">
        <f t="shared" si="1"/>
        <v>47.774776098470234</v>
      </c>
      <c r="G66" s="4">
        <f t="shared" si="2"/>
        <v>0.2621295722802825</v>
      </c>
      <c r="K66" s="7">
        <v>9.1400430000000004</v>
      </c>
      <c r="L66" s="7">
        <v>14.331720000000001</v>
      </c>
      <c r="M66" s="7">
        <v>25.709700000000002</v>
      </c>
      <c r="N66">
        <f t="shared" si="3"/>
        <v>16.393821000000003</v>
      </c>
      <c r="O66">
        <f t="shared" si="4"/>
        <v>6.9199026329885571</v>
      </c>
      <c r="P66" s="4">
        <f t="shared" si="5"/>
        <v>0.42210431802253762</v>
      </c>
      <c r="S66" s="7">
        <v>4.5700219999999998</v>
      </c>
      <c r="T66" s="7">
        <v>9.3692069999999994</v>
      </c>
      <c r="U66" s="7">
        <v>20.84272</v>
      </c>
      <c r="V66">
        <f t="shared" si="6"/>
        <v>11.593983</v>
      </c>
      <c r="W66">
        <f t="shared" si="7"/>
        <v>6.8270245464835337</v>
      </c>
      <c r="X66" s="4">
        <f t="shared" si="8"/>
        <v>0.588842035259456</v>
      </c>
      <c r="AA66" s="7">
        <v>3.046681</v>
      </c>
      <c r="AB66" s="7">
        <v>6.2461380000000002</v>
      </c>
      <c r="AC66" s="7">
        <v>13.89514</v>
      </c>
      <c r="AD66">
        <f t="shared" si="9"/>
        <v>7.7293196666666661</v>
      </c>
      <c r="AE66">
        <f t="shared" si="10"/>
        <v>4.5513468014733345</v>
      </c>
      <c r="AF66" s="4">
        <f t="shared" si="11"/>
        <v>0.58884183831875869</v>
      </c>
      <c r="AI66" s="7">
        <v>2.2850109999999999</v>
      </c>
      <c r="AJ66" s="7">
        <v>4.6846030000000001</v>
      </c>
      <c r="AK66" s="7">
        <v>10.42136</v>
      </c>
      <c r="AL66">
        <f t="shared" si="12"/>
        <v>3.484807</v>
      </c>
      <c r="AM66">
        <f t="shared" si="13"/>
        <v>1.1997959999999996</v>
      </c>
      <c r="AN66" s="4">
        <f t="shared" si="14"/>
        <v>0.34429338554473737</v>
      </c>
    </row>
    <row r="67" spans="1:40" ht="15">
      <c r="A67" s="1" t="s">
        <v>75</v>
      </c>
      <c r="B67">
        <v>160.2209944751381</v>
      </c>
      <c r="C67">
        <v>119.86863711001639</v>
      </c>
      <c r="D67">
        <v>249.59481361426259</v>
      </c>
      <c r="E67">
        <f t="shared" ref="E67:E90" si="15">AVERAGE(B67:D67)</f>
        <v>176.561481733139</v>
      </c>
      <c r="F67">
        <f t="shared" ref="F67:F90" si="16">_xlfn.STDEV.P(B67:D67)</f>
        <v>54.20626569241103</v>
      </c>
      <c r="G67" s="4">
        <f t="shared" ref="G67:G90" si="17">F67/E67</f>
        <v>0.30701070901942368</v>
      </c>
      <c r="K67" s="7">
        <v>10.049580000000001</v>
      </c>
      <c r="L67" s="7">
        <v>14.37438</v>
      </c>
      <c r="M67" s="7">
        <v>26.404319999999998</v>
      </c>
      <c r="N67">
        <f t="shared" ref="N67:N90" si="18">AVERAGE(K67:M67)</f>
        <v>16.94276</v>
      </c>
      <c r="O67">
        <f t="shared" ref="O67:O90" si="19">_xlfn.STDEV.P(K67:M67)</f>
        <v>6.9193839795750591</v>
      </c>
      <c r="P67" s="4">
        <f t="shared" ref="P67:P90" si="20">O67/N67</f>
        <v>0.40839768606620525</v>
      </c>
      <c r="S67" s="7">
        <v>5.0247890000000002</v>
      </c>
      <c r="T67" s="7">
        <v>8.3813770000000005</v>
      </c>
      <c r="U67" s="7">
        <v>24.82188</v>
      </c>
      <c r="V67">
        <f t="shared" ref="V67:V90" si="21">AVERAGE(S67:U67)</f>
        <v>12.742682</v>
      </c>
      <c r="W67">
        <f t="shared" ref="W67:W90" si="22">_xlfn.STDEV.P(S67:U67)</f>
        <v>8.6505082314215915</v>
      </c>
      <c r="X67" s="4">
        <f t="shared" ref="X67:X90" si="23">W67/V67</f>
        <v>0.67886087335629908</v>
      </c>
      <c r="AA67" s="7">
        <v>3.3498589999999999</v>
      </c>
      <c r="AB67" s="7">
        <v>5.5875849999999998</v>
      </c>
      <c r="AC67" s="7">
        <v>24.136669999999999</v>
      </c>
      <c r="AD67">
        <f t="shared" ref="AD67:AD90" si="24">AVERAGE(AA67:AC67)</f>
        <v>11.024704666666665</v>
      </c>
      <c r="AE67">
        <f t="shared" ref="AE67:AE90" si="25">_xlfn.STDEV.P(AA67:AC67)</f>
        <v>9.3164578601408508</v>
      </c>
      <c r="AF67" s="4">
        <f t="shared" ref="AF67:AF90" si="26">AE67/AD67</f>
        <v>0.84505282833646145</v>
      </c>
      <c r="AI67" s="7">
        <v>2.512394</v>
      </c>
      <c r="AJ67" s="7">
        <v>4.1906879999999997</v>
      </c>
      <c r="AK67" s="7">
        <v>20.987960000000001</v>
      </c>
      <c r="AL67">
        <f t="shared" ref="AL67:AL90" si="27">AVERAGE(AI67:AJ67)</f>
        <v>3.3515410000000001</v>
      </c>
      <c r="AM67">
        <f t="shared" ref="AM67:AM90" si="28">_xlfn.STDEV.P(AI67:AJ67)</f>
        <v>0.83914699999999842</v>
      </c>
      <c r="AN67" s="4">
        <f t="shared" ref="AN67:AN90" si="29">AM67/AL67</f>
        <v>0.25037646861548118</v>
      </c>
    </row>
    <row r="68" spans="1:40" ht="15">
      <c r="A68" s="1" t="s">
        <v>76</v>
      </c>
      <c r="B68">
        <v>164.5796064400715</v>
      </c>
      <c r="C68">
        <v>140.625</v>
      </c>
      <c r="D68">
        <v>265.7580919931857</v>
      </c>
      <c r="E68">
        <f t="shared" si="15"/>
        <v>190.32089947775239</v>
      </c>
      <c r="F68">
        <f t="shared" si="16"/>
        <v>54.231192152257378</v>
      </c>
      <c r="G68" s="4">
        <f t="shared" si="17"/>
        <v>0.28494606898700975</v>
      </c>
      <c r="K68" s="7">
        <v>18.288399999999999</v>
      </c>
      <c r="L68" s="7">
        <v>16.7516</v>
      </c>
      <c r="M68" s="7">
        <v>29.573730000000001</v>
      </c>
      <c r="N68">
        <f t="shared" si="18"/>
        <v>21.53791</v>
      </c>
      <c r="O68">
        <f t="shared" si="19"/>
        <v>5.7167147246357102</v>
      </c>
      <c r="P68" s="4">
        <f t="shared" si="20"/>
        <v>0.26542569472319782</v>
      </c>
      <c r="S68" s="7">
        <v>10.493270000000001</v>
      </c>
      <c r="T68" s="7">
        <v>15.878130000000001</v>
      </c>
      <c r="U68" s="7">
        <v>25.755759999999999</v>
      </c>
      <c r="V68">
        <f t="shared" si="21"/>
        <v>17.375720000000001</v>
      </c>
      <c r="W68">
        <f t="shared" si="22"/>
        <v>6.3202311195134753</v>
      </c>
      <c r="X68" s="4">
        <f t="shared" si="23"/>
        <v>0.36373923610149533</v>
      </c>
      <c r="AA68" s="7">
        <v>6.9955160000000003</v>
      </c>
      <c r="AB68" s="7">
        <v>10.585419999999999</v>
      </c>
      <c r="AC68" s="7">
        <v>17.17051</v>
      </c>
      <c r="AD68">
        <f t="shared" si="24"/>
        <v>11.583815333333334</v>
      </c>
      <c r="AE68">
        <f t="shared" si="25"/>
        <v>4.2134879182790508</v>
      </c>
      <c r="AF68" s="4">
        <f t="shared" si="26"/>
        <v>0.36373921691883415</v>
      </c>
      <c r="AI68" s="7">
        <v>5.2466369999999998</v>
      </c>
      <c r="AJ68" s="7">
        <v>7.9390640000000001</v>
      </c>
      <c r="AK68" s="7">
        <v>12.877879999999999</v>
      </c>
      <c r="AL68">
        <f t="shared" si="27"/>
        <v>6.5928504999999999</v>
      </c>
      <c r="AM68">
        <f t="shared" si="28"/>
        <v>1.3462135000000024</v>
      </c>
      <c r="AN68" s="4">
        <f t="shared" si="29"/>
        <v>0.20419293596904745</v>
      </c>
    </row>
    <row r="69" spans="1:40" ht="15">
      <c r="A69" s="1" t="s">
        <v>77</v>
      </c>
      <c r="B69">
        <v>180.11257035647279</v>
      </c>
      <c r="C69">
        <v>138.4083044982699</v>
      </c>
      <c r="D69">
        <v>281.78694158075598</v>
      </c>
      <c r="E69">
        <f t="shared" si="15"/>
        <v>200.10260547849956</v>
      </c>
      <c r="F69">
        <f t="shared" si="16"/>
        <v>60.21660635319077</v>
      </c>
      <c r="G69" s="4">
        <f t="shared" si="17"/>
        <v>0.30092864712679052</v>
      </c>
      <c r="K69" s="7">
        <v>14.158189999999999</v>
      </c>
      <c r="L69" s="7">
        <v>16.556909999999998</v>
      </c>
      <c r="M69" s="7">
        <v>32.28125</v>
      </c>
      <c r="N69">
        <f t="shared" si="18"/>
        <v>20.998783333333332</v>
      </c>
      <c r="O69">
        <f t="shared" si="19"/>
        <v>8.037785970980373</v>
      </c>
      <c r="P69" s="4">
        <f t="shared" si="20"/>
        <v>0.38277388948631341</v>
      </c>
      <c r="S69" s="7">
        <v>7.0790930000000003</v>
      </c>
      <c r="T69" s="7">
        <v>15.23719</v>
      </c>
      <c r="U69" s="7">
        <v>27.915220000000001</v>
      </c>
      <c r="V69">
        <f t="shared" si="21"/>
        <v>16.743834333333336</v>
      </c>
      <c r="W69">
        <f t="shared" si="22"/>
        <v>8.5727681235567594</v>
      </c>
      <c r="X69" s="4">
        <f t="shared" si="23"/>
        <v>0.51199551744789074</v>
      </c>
      <c r="AA69" s="7">
        <v>4.7193949999999996</v>
      </c>
      <c r="AB69" s="7">
        <v>14.98118</v>
      </c>
      <c r="AC69" s="7">
        <v>18.610140000000001</v>
      </c>
      <c r="AD69">
        <f t="shared" si="24"/>
        <v>12.770238333333333</v>
      </c>
      <c r="AE69">
        <f t="shared" si="25"/>
        <v>5.8824256025219341</v>
      </c>
      <c r="AF69" s="4">
        <f t="shared" si="26"/>
        <v>0.46063553780099908</v>
      </c>
      <c r="AI69" s="7">
        <v>3.5395460000000001</v>
      </c>
      <c r="AJ69" s="7">
        <v>12.578569999999999</v>
      </c>
      <c r="AK69" s="7">
        <v>13.957610000000001</v>
      </c>
      <c r="AL69">
        <f t="shared" si="27"/>
        <v>8.0590580000000003</v>
      </c>
      <c r="AM69">
        <f t="shared" si="28"/>
        <v>4.5195119999999998</v>
      </c>
      <c r="AN69" s="4">
        <f t="shared" si="29"/>
        <v>0.56079904127752889</v>
      </c>
    </row>
    <row r="70" spans="1:40" ht="15">
      <c r="A70" s="1" t="s">
        <v>78</v>
      </c>
      <c r="B70">
        <v>165.1376146788991</v>
      </c>
      <c r="C70">
        <v>118.9710610932476</v>
      </c>
      <c r="D70">
        <v>280.20134228187919</v>
      </c>
      <c r="E70">
        <f t="shared" si="15"/>
        <v>188.10333935134199</v>
      </c>
      <c r="F70">
        <f t="shared" si="16"/>
        <v>67.795620681275722</v>
      </c>
      <c r="G70" s="4">
        <f t="shared" si="17"/>
        <v>0.36041689060419141</v>
      </c>
      <c r="K70" s="7">
        <v>21.197489999999998</v>
      </c>
      <c r="L70" s="7">
        <v>14.27862</v>
      </c>
      <c r="M70" s="7">
        <v>31.27197</v>
      </c>
      <c r="N70">
        <f t="shared" si="18"/>
        <v>22.249359999999999</v>
      </c>
      <c r="O70">
        <f t="shared" si="19"/>
        <v>6.9772635002700083</v>
      </c>
      <c r="P70" s="4">
        <f t="shared" si="20"/>
        <v>0.31359389664556681</v>
      </c>
      <c r="S70" s="7">
        <v>19.141970000000001</v>
      </c>
      <c r="T70" s="7">
        <v>12.756790000000001</v>
      </c>
      <c r="U70" s="7">
        <v>29.587350000000001</v>
      </c>
      <c r="V70">
        <f t="shared" si="21"/>
        <v>20.495370000000001</v>
      </c>
      <c r="W70">
        <f t="shared" si="22"/>
        <v>6.9373725164695177</v>
      </c>
      <c r="X70" s="4">
        <f t="shared" si="23"/>
        <v>0.33848486348231416</v>
      </c>
      <c r="AA70" s="7">
        <v>16.574069999999999</v>
      </c>
      <c r="AB70" s="7">
        <v>8.5045249999999992</v>
      </c>
      <c r="AC70" s="7">
        <v>21.271909999999998</v>
      </c>
      <c r="AD70">
        <f t="shared" si="24"/>
        <v>15.450168333333332</v>
      </c>
      <c r="AE70">
        <f t="shared" si="25"/>
        <v>5.2725007445429073</v>
      </c>
      <c r="AF70" s="4">
        <f t="shared" si="26"/>
        <v>0.34125846597849846</v>
      </c>
      <c r="AI70" s="7">
        <v>12.43055</v>
      </c>
      <c r="AJ70" s="7">
        <v>6.378393</v>
      </c>
      <c r="AK70" s="7">
        <v>15.95393</v>
      </c>
      <c r="AL70">
        <f t="shared" si="27"/>
        <v>9.4044714999999997</v>
      </c>
      <c r="AM70">
        <f t="shared" si="28"/>
        <v>3.0260785000000028</v>
      </c>
      <c r="AN70" s="4">
        <f t="shared" si="29"/>
        <v>0.32177018134405561</v>
      </c>
    </row>
    <row r="71" spans="1:40" ht="15">
      <c r="A71" s="1" t="s">
        <v>79</v>
      </c>
      <c r="B71">
        <v>183.36483931947069</v>
      </c>
      <c r="C71">
        <v>149.07872696817421</v>
      </c>
      <c r="D71">
        <v>279.10958904109589</v>
      </c>
      <c r="E71">
        <f t="shared" si="15"/>
        <v>203.85105177624692</v>
      </c>
      <c r="F71">
        <f t="shared" si="16"/>
        <v>55.025872390327606</v>
      </c>
      <c r="G71" s="4">
        <f t="shared" si="17"/>
        <v>0.2699317561075214</v>
      </c>
      <c r="K71" s="7">
        <v>21.64903</v>
      </c>
      <c r="L71" s="7">
        <v>17.414020000000001</v>
      </c>
      <c r="M71" s="7">
        <v>33.740250000000003</v>
      </c>
      <c r="N71">
        <f t="shared" si="18"/>
        <v>24.26776666666667</v>
      </c>
      <c r="O71">
        <f t="shared" si="19"/>
        <v>6.9175999113485105</v>
      </c>
      <c r="P71" s="4">
        <f t="shared" si="20"/>
        <v>0.28505300905378639</v>
      </c>
      <c r="S71" s="7">
        <v>20.753820000000001</v>
      </c>
      <c r="T71" s="7">
        <v>16.267340000000001</v>
      </c>
      <c r="U71" s="7">
        <v>29.805900000000001</v>
      </c>
      <c r="V71">
        <f t="shared" si="21"/>
        <v>22.275686666666669</v>
      </c>
      <c r="W71">
        <f t="shared" si="22"/>
        <v>5.6308797614424595</v>
      </c>
      <c r="X71" s="4">
        <f t="shared" si="23"/>
        <v>0.25278142244066065</v>
      </c>
      <c r="AA71" s="7">
        <v>19.97982</v>
      </c>
      <c r="AB71" s="7">
        <v>15.72343</v>
      </c>
      <c r="AC71" s="7">
        <v>19.8706</v>
      </c>
      <c r="AD71">
        <f t="shared" si="24"/>
        <v>18.524616666666663</v>
      </c>
      <c r="AE71">
        <f t="shared" si="25"/>
        <v>1.9812398993615892</v>
      </c>
      <c r="AF71" s="4">
        <f t="shared" si="26"/>
        <v>0.1069517353590721</v>
      </c>
      <c r="AI71" s="7">
        <v>16.559249999999999</v>
      </c>
      <c r="AJ71" s="7">
        <v>13.828139999999999</v>
      </c>
      <c r="AK71" s="7">
        <v>14.902950000000001</v>
      </c>
      <c r="AL71">
        <f t="shared" si="27"/>
        <v>15.193694999999998</v>
      </c>
      <c r="AM71">
        <f t="shared" si="28"/>
        <v>1.3655549999999996</v>
      </c>
      <c r="AN71" s="4">
        <f t="shared" si="29"/>
        <v>8.9876425714745481E-2</v>
      </c>
    </row>
    <row r="72" spans="1:40" ht="15">
      <c r="A72" s="1" t="s">
        <v>80</v>
      </c>
      <c r="B72">
        <v>233.57664233576639</v>
      </c>
      <c r="C72">
        <v>202.02020202020199</v>
      </c>
      <c r="D72">
        <v>327.0321361058601</v>
      </c>
      <c r="E72">
        <f t="shared" si="15"/>
        <v>254.20966015394285</v>
      </c>
      <c r="F72">
        <f t="shared" si="16"/>
        <v>53.080360361582045</v>
      </c>
      <c r="G72" s="4">
        <f t="shared" si="17"/>
        <v>0.20880544165567091</v>
      </c>
      <c r="K72" s="7">
        <v>25.854489999999998</v>
      </c>
      <c r="L72" s="7">
        <v>19.16628</v>
      </c>
      <c r="M72" s="7">
        <v>39.16084</v>
      </c>
      <c r="N72">
        <f t="shared" si="18"/>
        <v>28.060536666666668</v>
      </c>
      <c r="O72">
        <f t="shared" si="19"/>
        <v>8.3104588248797793</v>
      </c>
      <c r="P72" s="4">
        <f t="shared" si="20"/>
        <v>0.29616179204269599</v>
      </c>
      <c r="S72" s="7">
        <v>23.792590000000001</v>
      </c>
      <c r="T72" s="7">
        <v>19.506309999999999</v>
      </c>
      <c r="U72" s="7">
        <v>36.269530000000003</v>
      </c>
      <c r="V72">
        <f t="shared" si="21"/>
        <v>26.522810000000003</v>
      </c>
      <c r="W72">
        <f t="shared" si="22"/>
        <v>7.1106475152126549</v>
      </c>
      <c r="X72" s="4">
        <f t="shared" si="23"/>
        <v>0.26809555681365038</v>
      </c>
      <c r="AA72" s="7">
        <v>23.5091</v>
      </c>
      <c r="AB72" s="7">
        <v>19.431699999999999</v>
      </c>
      <c r="AC72" s="7">
        <v>35.687519999999999</v>
      </c>
      <c r="AD72">
        <f t="shared" si="24"/>
        <v>26.209440000000001</v>
      </c>
      <c r="AE72">
        <f t="shared" si="25"/>
        <v>6.9056401129704632</v>
      </c>
      <c r="AF72" s="4">
        <f t="shared" si="26"/>
        <v>0.26347911717955297</v>
      </c>
      <c r="AI72" s="7">
        <v>23.679120000000001</v>
      </c>
      <c r="AJ72" s="7">
        <v>20.091429999999999</v>
      </c>
      <c r="AK72" s="7">
        <v>32.916739999999997</v>
      </c>
      <c r="AL72">
        <f t="shared" si="27"/>
        <v>21.885275</v>
      </c>
      <c r="AM72">
        <f t="shared" si="28"/>
        <v>1.793845000000001</v>
      </c>
      <c r="AN72" s="4">
        <f t="shared" si="29"/>
        <v>8.1965842330059865E-2</v>
      </c>
    </row>
    <row r="73" spans="1:40" ht="15">
      <c r="A73" s="1" t="s">
        <v>81</v>
      </c>
      <c r="B73">
        <v>298.80478087649402</v>
      </c>
      <c r="C73">
        <v>276.92307692307691</v>
      </c>
      <c r="D73">
        <v>446.52908067542211</v>
      </c>
      <c r="E73">
        <f t="shared" si="15"/>
        <v>340.75231282499772</v>
      </c>
      <c r="F73">
        <f t="shared" si="16"/>
        <v>75.327045628327284</v>
      </c>
      <c r="G73" s="4">
        <f t="shared" si="17"/>
        <v>0.22106099590001452</v>
      </c>
      <c r="K73" s="7">
        <v>29.934380000000001</v>
      </c>
      <c r="L73" s="7">
        <v>25.904509999999998</v>
      </c>
      <c r="M73" s="7">
        <v>46.820160000000001</v>
      </c>
      <c r="N73">
        <f t="shared" si="18"/>
        <v>34.219683333333336</v>
      </c>
      <c r="O73">
        <f t="shared" si="19"/>
        <v>9.0604993322529079</v>
      </c>
      <c r="P73" s="4">
        <f t="shared" si="20"/>
        <v>0.2647744937904522</v>
      </c>
      <c r="S73" s="7">
        <v>28.702190000000002</v>
      </c>
      <c r="T73" s="7">
        <v>24.46678</v>
      </c>
      <c r="U73" s="7">
        <v>44.900889999999997</v>
      </c>
      <c r="V73">
        <f t="shared" si="21"/>
        <v>32.689953333333335</v>
      </c>
      <c r="W73">
        <f t="shared" si="22"/>
        <v>8.8058656653783274</v>
      </c>
      <c r="X73" s="4">
        <f t="shared" si="23"/>
        <v>0.26937529018737233</v>
      </c>
      <c r="AA73" s="7">
        <v>29.08034</v>
      </c>
      <c r="AB73" s="7">
        <v>24.99436</v>
      </c>
      <c r="AC73" s="7">
        <v>44.974989999999998</v>
      </c>
      <c r="AD73">
        <f t="shared" si="24"/>
        <v>33.01656333333333</v>
      </c>
      <c r="AE73">
        <f t="shared" si="25"/>
        <v>8.6188469606490212</v>
      </c>
      <c r="AF73" s="4">
        <f t="shared" si="26"/>
        <v>0.26104615654977886</v>
      </c>
      <c r="AI73" s="7">
        <v>29.369589999999999</v>
      </c>
      <c r="AJ73" s="7">
        <v>25.25468</v>
      </c>
      <c r="AK73" s="7">
        <v>45.357889999999998</v>
      </c>
      <c r="AL73">
        <f t="shared" si="27"/>
        <v>27.312134999999998</v>
      </c>
      <c r="AM73">
        <f t="shared" si="28"/>
        <v>2.0574549999999991</v>
      </c>
      <c r="AN73" s="4">
        <f t="shared" si="29"/>
        <v>7.5331166897058738E-2</v>
      </c>
    </row>
    <row r="74" spans="1:40" ht="15">
      <c r="A74" s="1" t="s">
        <v>82</v>
      </c>
      <c r="B74">
        <v>206.37898686679171</v>
      </c>
      <c r="C74">
        <v>151.21951219512201</v>
      </c>
      <c r="D74">
        <v>476.63551401869148</v>
      </c>
      <c r="E74">
        <f t="shared" si="15"/>
        <v>278.0780043602017</v>
      </c>
      <c r="F74">
        <f t="shared" si="16"/>
        <v>142.19576972809844</v>
      </c>
      <c r="G74" s="4">
        <f t="shared" si="17"/>
        <v>0.5113520936517818</v>
      </c>
      <c r="K74" s="7">
        <v>23.068719999999999</v>
      </c>
      <c r="L74" s="7">
        <v>17.33907</v>
      </c>
      <c r="M74" s="7">
        <v>49.274880000000003</v>
      </c>
      <c r="N74">
        <f t="shared" si="18"/>
        <v>29.894223333333333</v>
      </c>
      <c r="O74">
        <f t="shared" si="19"/>
        <v>13.902388569451738</v>
      </c>
      <c r="P74" s="4">
        <f t="shared" si="20"/>
        <v>0.4650526763794523</v>
      </c>
      <c r="S74" s="7">
        <v>22.760020000000001</v>
      </c>
      <c r="T74" s="7">
        <v>16.61469</v>
      </c>
      <c r="U74" s="7">
        <v>47.395229999999998</v>
      </c>
      <c r="V74">
        <f t="shared" si="21"/>
        <v>28.923313333333329</v>
      </c>
      <c r="W74">
        <f t="shared" si="22"/>
        <v>13.300377167770687</v>
      </c>
      <c r="X74" s="4">
        <f t="shared" si="23"/>
        <v>0.45984970720634438</v>
      </c>
      <c r="AA74" s="7">
        <v>22.556069999999998</v>
      </c>
      <c r="AB74" s="7">
        <v>16.586359999999999</v>
      </c>
      <c r="AC74" s="7">
        <v>47.695360000000001</v>
      </c>
      <c r="AD74">
        <f t="shared" si="24"/>
        <v>28.945930000000001</v>
      </c>
      <c r="AE74">
        <f t="shared" si="25"/>
        <v>13.479990192001869</v>
      </c>
      <c r="AF74" s="4">
        <f t="shared" si="26"/>
        <v>0.46569552928518343</v>
      </c>
      <c r="AI74" s="7">
        <v>19.615659999999998</v>
      </c>
      <c r="AJ74" s="7">
        <v>13.945740000000001</v>
      </c>
      <c r="AK74" s="7">
        <v>48.225960000000001</v>
      </c>
      <c r="AL74">
        <f t="shared" si="27"/>
        <v>16.7807</v>
      </c>
      <c r="AM74">
        <f t="shared" si="28"/>
        <v>2.8349599999999997</v>
      </c>
      <c r="AN74" s="4">
        <f t="shared" si="29"/>
        <v>0.1689417008825615</v>
      </c>
    </row>
    <row r="75" spans="1:40" ht="15">
      <c r="A75" s="1" t="s">
        <v>83</v>
      </c>
      <c r="B75">
        <v>222.8682170542636</v>
      </c>
      <c r="C75">
        <v>163.76306620209061</v>
      </c>
      <c r="D75">
        <v>360.96718480138168</v>
      </c>
      <c r="E75">
        <f t="shared" si="15"/>
        <v>249.19948935257864</v>
      </c>
      <c r="F75">
        <f t="shared" si="16"/>
        <v>82.63319762164528</v>
      </c>
      <c r="G75" s="4">
        <f t="shared" si="17"/>
        <v>0.33159457042358587</v>
      </c>
      <c r="K75" s="7">
        <v>25.353120000000001</v>
      </c>
      <c r="L75" s="7">
        <v>18.788879999999999</v>
      </c>
      <c r="M75" s="7">
        <v>40.014870000000002</v>
      </c>
      <c r="N75">
        <f t="shared" si="18"/>
        <v>28.052289999999999</v>
      </c>
      <c r="O75">
        <f t="shared" si="19"/>
        <v>8.8731731222714245</v>
      </c>
      <c r="P75" s="4">
        <f t="shared" si="20"/>
        <v>0.31630833426687893</v>
      </c>
      <c r="S75" s="7">
        <v>23.90418</v>
      </c>
      <c r="T75" s="7">
        <v>17.794350000000001</v>
      </c>
      <c r="U75" s="7">
        <v>38.286009999999997</v>
      </c>
      <c r="V75">
        <f t="shared" si="21"/>
        <v>26.661513333333335</v>
      </c>
      <c r="W75">
        <f t="shared" si="22"/>
        <v>8.5898854366529243</v>
      </c>
      <c r="X75" s="4">
        <f t="shared" si="23"/>
        <v>0.32218296573261246</v>
      </c>
      <c r="AA75" s="7">
        <v>23.390059999999998</v>
      </c>
      <c r="AB75" s="7">
        <v>17.557919999999999</v>
      </c>
      <c r="AC75" s="7">
        <v>37.729840000000003</v>
      </c>
      <c r="AD75">
        <f t="shared" si="24"/>
        <v>26.225939999999998</v>
      </c>
      <c r="AE75">
        <f t="shared" si="25"/>
        <v>8.4757792425396925</v>
      </c>
      <c r="AF75" s="4">
        <f t="shared" si="26"/>
        <v>0.3231830486358046</v>
      </c>
      <c r="AI75" s="7">
        <v>22.033429999999999</v>
      </c>
      <c r="AJ75" s="7">
        <v>17.425820000000002</v>
      </c>
      <c r="AK75" s="7">
        <v>36.40934</v>
      </c>
      <c r="AL75">
        <f t="shared" si="27"/>
        <v>19.729624999999999</v>
      </c>
      <c r="AM75">
        <f t="shared" si="28"/>
        <v>2.3038050000000196</v>
      </c>
      <c r="AN75" s="4">
        <f t="shared" si="29"/>
        <v>0.11676881846461956</v>
      </c>
    </row>
    <row r="76" spans="1:40" ht="15">
      <c r="A76" s="1" t="s">
        <v>84</v>
      </c>
      <c r="B76">
        <v>203.00751879699251</v>
      </c>
      <c r="C76">
        <v>147.72727272727269</v>
      </c>
      <c r="D76">
        <v>321.1805555555556</v>
      </c>
      <c r="E76">
        <f t="shared" si="15"/>
        <v>223.97178235994025</v>
      </c>
      <c r="F76">
        <f t="shared" si="16"/>
        <v>72.347013718741408</v>
      </c>
      <c r="G76" s="4">
        <f t="shared" si="17"/>
        <v>0.32301843096678168</v>
      </c>
      <c r="K76" s="7">
        <v>21.923570000000002</v>
      </c>
      <c r="L76" s="7">
        <v>16.89339</v>
      </c>
      <c r="M76" s="7">
        <v>34.555</v>
      </c>
      <c r="N76">
        <f t="shared" si="18"/>
        <v>24.457319999999999</v>
      </c>
      <c r="O76">
        <f t="shared" si="19"/>
        <v>7.4295820315322425</v>
      </c>
      <c r="P76" s="4">
        <f t="shared" si="20"/>
        <v>0.30377743888260211</v>
      </c>
      <c r="S76" s="7">
        <v>20.86749</v>
      </c>
      <c r="T76" s="7">
        <v>15.76979</v>
      </c>
      <c r="U76" s="7">
        <v>32.944769999999998</v>
      </c>
      <c r="V76">
        <f t="shared" si="21"/>
        <v>23.19401666666667</v>
      </c>
      <c r="W76">
        <f t="shared" si="22"/>
        <v>7.2020612442148835</v>
      </c>
      <c r="X76" s="4">
        <f t="shared" si="23"/>
        <v>0.31051375653124114</v>
      </c>
      <c r="AA76" s="7">
        <v>20.446300000000001</v>
      </c>
      <c r="AB76" s="7">
        <v>15.76239</v>
      </c>
      <c r="AC76" s="7">
        <v>32.792180000000002</v>
      </c>
      <c r="AD76">
        <f t="shared" si="24"/>
        <v>23.000290000000003</v>
      </c>
      <c r="AE76">
        <f t="shared" si="25"/>
        <v>7.1831091481381923</v>
      </c>
      <c r="AF76" s="4">
        <f t="shared" si="26"/>
        <v>0.31230515563665462</v>
      </c>
      <c r="AI76" s="7">
        <v>20.21415</v>
      </c>
      <c r="AJ76" s="7">
        <v>13.962</v>
      </c>
      <c r="AK76" s="7">
        <v>32.784280000000003</v>
      </c>
      <c r="AL76">
        <f t="shared" si="27"/>
        <v>17.088075</v>
      </c>
      <c r="AM76">
        <f t="shared" si="28"/>
        <v>3.1260750000000006</v>
      </c>
      <c r="AN76" s="4">
        <f t="shared" si="29"/>
        <v>0.18293897937596837</v>
      </c>
    </row>
    <row r="77" spans="1:40" ht="15">
      <c r="A77" s="1" t="s">
        <v>85</v>
      </c>
      <c r="B77">
        <v>470.14925373134332</v>
      </c>
      <c r="C77">
        <v>369.95153473344112</v>
      </c>
      <c r="D77">
        <v>307.69230769230768</v>
      </c>
      <c r="E77">
        <f t="shared" si="15"/>
        <v>382.59769871903069</v>
      </c>
      <c r="F77">
        <f t="shared" si="16"/>
        <v>66.922885605973633</v>
      </c>
      <c r="G77" s="4">
        <f t="shared" si="17"/>
        <v>0.17491711484422695</v>
      </c>
      <c r="K77" s="7">
        <v>34.724510000000002</v>
      </c>
      <c r="L77" s="7">
        <v>27.082809999999998</v>
      </c>
      <c r="M77" s="7">
        <v>36.650260000000003</v>
      </c>
      <c r="N77">
        <f t="shared" si="18"/>
        <v>32.819193333333338</v>
      </c>
      <c r="O77">
        <f t="shared" si="19"/>
        <v>4.1317226896161552</v>
      </c>
      <c r="P77" s="4">
        <f t="shared" si="20"/>
        <v>0.12589348701083719</v>
      </c>
      <c r="S77" s="7">
        <v>34.095610000000001</v>
      </c>
      <c r="T77" s="7">
        <v>26.982330000000001</v>
      </c>
      <c r="U77" s="7">
        <v>23.938179999999999</v>
      </c>
      <c r="V77">
        <f t="shared" si="21"/>
        <v>28.338706666666667</v>
      </c>
      <c r="W77">
        <f t="shared" si="22"/>
        <v>4.2562240149090931</v>
      </c>
      <c r="X77" s="4">
        <f t="shared" si="23"/>
        <v>0.15019118779741158</v>
      </c>
      <c r="AA77" s="7">
        <v>35.519100000000002</v>
      </c>
      <c r="AB77" s="7">
        <v>28.78697</v>
      </c>
      <c r="AC77" s="7">
        <v>15.95879</v>
      </c>
      <c r="AD77">
        <f t="shared" si="24"/>
        <v>26.754953333333333</v>
      </c>
      <c r="AE77">
        <f t="shared" si="25"/>
        <v>8.1137024275494785</v>
      </c>
      <c r="AF77" s="4">
        <f t="shared" si="26"/>
        <v>0.30325982357221376</v>
      </c>
      <c r="AI77" s="7">
        <v>38.307490000000001</v>
      </c>
      <c r="AJ77" s="7">
        <v>31.27318</v>
      </c>
      <c r="AK77" s="7">
        <v>11.96909</v>
      </c>
      <c r="AL77">
        <f t="shared" si="27"/>
        <v>34.790334999999999</v>
      </c>
      <c r="AM77">
        <f t="shared" si="28"/>
        <v>3.517155000000006</v>
      </c>
      <c r="AN77" s="4">
        <f t="shared" si="29"/>
        <v>0.10109574972474414</v>
      </c>
    </row>
    <row r="78" spans="1:40" ht="15">
      <c r="A78" s="1" t="s">
        <v>86</v>
      </c>
      <c r="B78">
        <v>177.85843920145189</v>
      </c>
      <c r="C78">
        <v>131.79571663920919</v>
      </c>
      <c r="D78">
        <v>429.95169082125602</v>
      </c>
      <c r="E78">
        <f t="shared" si="15"/>
        <v>246.53528222063903</v>
      </c>
      <c r="F78">
        <f t="shared" si="16"/>
        <v>131.05120579484162</v>
      </c>
      <c r="G78" s="4">
        <f t="shared" si="17"/>
        <v>0.53157180836110962</v>
      </c>
      <c r="K78" s="7">
        <v>11.39663</v>
      </c>
      <c r="L78" s="7">
        <v>15.865309999999999</v>
      </c>
      <c r="M78" s="7">
        <v>37.207230000000003</v>
      </c>
      <c r="N78">
        <f t="shared" si="18"/>
        <v>21.489723333333334</v>
      </c>
      <c r="O78">
        <f t="shared" si="19"/>
        <v>11.2626902380717</v>
      </c>
      <c r="P78" s="4">
        <f t="shared" si="20"/>
        <v>0.52409656761852375</v>
      </c>
      <c r="S78" s="7">
        <v>5.6983129999999997</v>
      </c>
      <c r="T78" s="7">
        <v>14.929740000000001</v>
      </c>
      <c r="U78" s="7">
        <v>37.604410000000001</v>
      </c>
      <c r="V78">
        <f t="shared" si="21"/>
        <v>19.410821000000002</v>
      </c>
      <c r="W78">
        <f t="shared" si="22"/>
        <v>13.40546708473258</v>
      </c>
      <c r="X78" s="4">
        <f t="shared" si="23"/>
        <v>0.69061824251187409</v>
      </c>
      <c r="AA78" s="7">
        <v>3.7988749999999998</v>
      </c>
      <c r="AB78" s="7">
        <v>14.626060000000001</v>
      </c>
      <c r="AC78" s="7">
        <v>39.18318</v>
      </c>
      <c r="AD78">
        <f t="shared" si="24"/>
        <v>19.202704999999998</v>
      </c>
      <c r="AE78">
        <f t="shared" si="25"/>
        <v>14.803637383545867</v>
      </c>
      <c r="AF78" s="4">
        <f t="shared" si="26"/>
        <v>0.77091416982898342</v>
      </c>
      <c r="AI78" s="7">
        <v>2.8491559999999998</v>
      </c>
      <c r="AJ78" s="7">
        <v>13.561199999999999</v>
      </c>
      <c r="AK78" s="7">
        <v>41.555430000000001</v>
      </c>
      <c r="AL78">
        <f t="shared" si="27"/>
        <v>8.2051780000000001</v>
      </c>
      <c r="AM78">
        <f t="shared" si="28"/>
        <v>5.3560219999999994</v>
      </c>
      <c r="AN78" s="4">
        <f t="shared" si="29"/>
        <v>0.65276121980534718</v>
      </c>
    </row>
    <row r="79" spans="1:40" ht="15">
      <c r="A79" s="1" t="s">
        <v>87</v>
      </c>
      <c r="B79">
        <v>183.5205992509363</v>
      </c>
      <c r="C79">
        <v>139.8026315789474</v>
      </c>
      <c r="D79">
        <v>265.23887973640859</v>
      </c>
      <c r="E79">
        <f t="shared" si="15"/>
        <v>196.18737018876411</v>
      </c>
      <c r="F79">
        <f t="shared" si="16"/>
        <v>51.98652647528715</v>
      </c>
      <c r="G79" s="4">
        <f t="shared" si="17"/>
        <v>0.26498406306821726</v>
      </c>
      <c r="K79" s="7">
        <v>21.34029</v>
      </c>
      <c r="L79" s="7">
        <v>16.00282</v>
      </c>
      <c r="M79" s="7">
        <v>30.619800000000001</v>
      </c>
      <c r="N79">
        <f t="shared" si="18"/>
        <v>22.654303333333331</v>
      </c>
      <c r="O79">
        <f t="shared" si="19"/>
        <v>6.0392604050625005</v>
      </c>
      <c r="P79" s="4">
        <f t="shared" si="20"/>
        <v>0.266583364590885</v>
      </c>
      <c r="S79" s="7">
        <v>20.305879999999998</v>
      </c>
      <c r="T79" s="7">
        <v>15.51863</v>
      </c>
      <c r="U79" s="7">
        <v>20.075130000000001</v>
      </c>
      <c r="V79">
        <f t="shared" si="21"/>
        <v>18.633213333333334</v>
      </c>
      <c r="W79">
        <f t="shared" si="22"/>
        <v>2.2043568065437076</v>
      </c>
      <c r="X79" s="4">
        <f t="shared" si="23"/>
        <v>0.11830255829252428</v>
      </c>
      <c r="AA79" s="7">
        <v>19.67088</v>
      </c>
      <c r="AB79" s="7">
        <v>14.966850000000001</v>
      </c>
      <c r="AC79" s="7">
        <v>13.383419999999999</v>
      </c>
      <c r="AD79">
        <f t="shared" si="24"/>
        <v>16.007050000000003</v>
      </c>
      <c r="AE79">
        <f t="shared" si="25"/>
        <v>2.6701498513379232</v>
      </c>
      <c r="AF79" s="4">
        <f t="shared" si="26"/>
        <v>0.16681086467137435</v>
      </c>
      <c r="AI79" s="7">
        <v>17.769400000000001</v>
      </c>
      <c r="AJ79" s="7">
        <v>13.710610000000001</v>
      </c>
      <c r="AK79" s="7">
        <v>10.037559999999999</v>
      </c>
      <c r="AL79">
        <f t="shared" si="27"/>
        <v>15.740005</v>
      </c>
      <c r="AM79">
        <f t="shared" si="28"/>
        <v>2.0293950000000085</v>
      </c>
      <c r="AN79" s="4">
        <f t="shared" si="29"/>
        <v>0.12893229703548434</v>
      </c>
    </row>
    <row r="80" spans="1:40" ht="15">
      <c r="A80" s="1" t="s">
        <v>88</v>
      </c>
      <c r="B80">
        <v>213.14741035856571</v>
      </c>
      <c r="C80">
        <v>147.20812182741119</v>
      </c>
      <c r="D80">
        <v>301.36986301369859</v>
      </c>
      <c r="E80">
        <f t="shared" si="15"/>
        <v>220.57513173322516</v>
      </c>
      <c r="F80">
        <f t="shared" si="16"/>
        <v>63.155041472087532</v>
      </c>
      <c r="G80" s="4">
        <f t="shared" si="17"/>
        <v>0.2863198628776995</v>
      </c>
      <c r="K80" s="7">
        <v>22.98405</v>
      </c>
      <c r="L80" s="7">
        <v>16.83925</v>
      </c>
      <c r="M80" s="7">
        <v>34.131749999999997</v>
      </c>
      <c r="N80">
        <f t="shared" si="18"/>
        <v>24.651683333333335</v>
      </c>
      <c r="O80">
        <f t="shared" si="19"/>
        <v>7.1574385438429609</v>
      </c>
      <c r="P80" s="4">
        <f t="shared" si="20"/>
        <v>0.29034279108091848</v>
      </c>
      <c r="S80" s="7">
        <v>21.108969999999999</v>
      </c>
      <c r="T80" s="7">
        <v>16.07385</v>
      </c>
      <c r="U80" s="7">
        <v>32.278959999999998</v>
      </c>
      <c r="V80">
        <f t="shared" si="21"/>
        <v>23.153926666666667</v>
      </c>
      <c r="W80">
        <f t="shared" si="22"/>
        <v>6.7718920721087095</v>
      </c>
      <c r="X80" s="4">
        <f t="shared" si="23"/>
        <v>0.29247272696331894</v>
      </c>
      <c r="AA80" s="7">
        <v>21.19295</v>
      </c>
      <c r="AB80" s="7">
        <v>15.661250000000001</v>
      </c>
      <c r="AC80" s="7">
        <v>31.43535</v>
      </c>
      <c r="AD80">
        <f t="shared" si="24"/>
        <v>22.76318333333333</v>
      </c>
      <c r="AE80">
        <f t="shared" si="25"/>
        <v>6.5347676440882294</v>
      </c>
      <c r="AF80" s="4">
        <f t="shared" si="26"/>
        <v>0.28707617684205988</v>
      </c>
      <c r="AI80" s="7">
        <v>21.084050000000001</v>
      </c>
      <c r="AJ80" s="7">
        <v>15.11552</v>
      </c>
      <c r="AK80" s="7">
        <v>28.825279999999999</v>
      </c>
      <c r="AL80">
        <f t="shared" si="27"/>
        <v>18.099785000000001</v>
      </c>
      <c r="AM80">
        <f t="shared" si="28"/>
        <v>2.9842650000000033</v>
      </c>
      <c r="AN80" s="4">
        <f t="shared" si="29"/>
        <v>0.16487847783827284</v>
      </c>
    </row>
    <row r="81" spans="1:40" ht="15">
      <c r="A81" s="1" t="s">
        <v>89</v>
      </c>
      <c r="B81">
        <v>198.07692307692309</v>
      </c>
      <c r="C81">
        <v>161.9217081850534</v>
      </c>
      <c r="D81">
        <v>296.55172413793099</v>
      </c>
      <c r="E81">
        <f t="shared" si="15"/>
        <v>218.85011846663579</v>
      </c>
      <c r="F81">
        <f t="shared" si="16"/>
        <v>56.891443609107753</v>
      </c>
      <c r="G81" s="4">
        <f t="shared" si="17"/>
        <v>0.25995619288541066</v>
      </c>
      <c r="K81" s="7">
        <v>2.8330320000000002</v>
      </c>
      <c r="L81" s="7">
        <v>18.645409999999998</v>
      </c>
      <c r="M81" s="7">
        <v>35.931710000000002</v>
      </c>
      <c r="N81">
        <f t="shared" si="18"/>
        <v>19.136717333333333</v>
      </c>
      <c r="O81">
        <f t="shared" si="19"/>
        <v>13.51694389790733</v>
      </c>
      <c r="P81" s="4">
        <f t="shared" si="20"/>
        <v>0.70633555705830553</v>
      </c>
      <c r="S81" s="7">
        <v>1.4165160000000001</v>
      </c>
      <c r="T81" s="7">
        <v>18.160789999999999</v>
      </c>
      <c r="U81" s="7">
        <v>34.270789999999998</v>
      </c>
      <c r="V81">
        <f t="shared" si="21"/>
        <v>17.949365333333333</v>
      </c>
      <c r="W81">
        <f t="shared" si="22"/>
        <v>13.413534341826177</v>
      </c>
      <c r="X81" s="4">
        <f t="shared" si="23"/>
        <v>0.74729853076845154</v>
      </c>
      <c r="AA81" s="7">
        <v>0.94434399999999996</v>
      </c>
      <c r="AB81" s="7">
        <v>17.67315</v>
      </c>
      <c r="AC81" s="7">
        <v>33.045079999999999</v>
      </c>
      <c r="AD81">
        <f t="shared" si="24"/>
        <v>17.220858</v>
      </c>
      <c r="AE81">
        <f t="shared" si="25"/>
        <v>13.108972473726331</v>
      </c>
      <c r="AF81" s="4">
        <f t="shared" si="26"/>
        <v>0.76122644259225247</v>
      </c>
      <c r="AI81" s="7">
        <v>0.70825800000000005</v>
      </c>
      <c r="AJ81" s="7">
        <v>16.947649999999999</v>
      </c>
      <c r="AK81" s="7">
        <v>32.90795</v>
      </c>
      <c r="AL81">
        <f t="shared" si="27"/>
        <v>8.8279540000000001</v>
      </c>
      <c r="AM81">
        <f t="shared" si="28"/>
        <v>8.1196960000000011</v>
      </c>
      <c r="AN81" s="4">
        <f t="shared" si="29"/>
        <v>0.91977099110394112</v>
      </c>
    </row>
    <row r="82" spans="1:40" ht="15">
      <c r="A82" s="1" t="s">
        <v>90</v>
      </c>
      <c r="B82">
        <v>224.13793103448279</v>
      </c>
      <c r="C82">
        <v>142.85714285714289</v>
      </c>
      <c r="D82">
        <v>304.12371134020623</v>
      </c>
      <c r="E82">
        <f t="shared" si="15"/>
        <v>223.70626174394397</v>
      </c>
      <c r="F82">
        <f t="shared" si="16"/>
        <v>65.837508465200102</v>
      </c>
      <c r="G82" s="4">
        <f t="shared" si="17"/>
        <v>0.29430337779529059</v>
      </c>
      <c r="K82" s="7">
        <v>23.673089999999998</v>
      </c>
      <c r="L82" s="7">
        <v>17.35521</v>
      </c>
      <c r="M82" s="7">
        <v>35.59451</v>
      </c>
      <c r="N82">
        <f t="shared" si="18"/>
        <v>25.540936666666667</v>
      </c>
      <c r="O82">
        <f t="shared" si="19"/>
        <v>7.5623917953750279</v>
      </c>
      <c r="P82" s="4">
        <f t="shared" si="20"/>
        <v>0.29608905476221875</v>
      </c>
      <c r="S82" s="7">
        <v>22.098389999999998</v>
      </c>
      <c r="T82" s="7">
        <v>16.56711</v>
      </c>
      <c r="U82" s="7">
        <v>33.445650000000001</v>
      </c>
      <c r="V82">
        <f t="shared" si="21"/>
        <v>24.037049999999997</v>
      </c>
      <c r="W82">
        <f t="shared" si="22"/>
        <v>7.025671027482006</v>
      </c>
      <c r="X82" s="4">
        <f t="shared" si="23"/>
        <v>0.29228507772301537</v>
      </c>
      <c r="AA82" s="7">
        <v>21.845459999999999</v>
      </c>
      <c r="AB82" s="7">
        <v>16.006150000000002</v>
      </c>
      <c r="AC82" s="7">
        <v>32.791460000000001</v>
      </c>
      <c r="AD82">
        <f t="shared" si="24"/>
        <v>23.547689999999999</v>
      </c>
      <c r="AE82">
        <f t="shared" si="25"/>
        <v>6.9574826950892712</v>
      </c>
      <c r="AF82" s="4">
        <f t="shared" si="26"/>
        <v>0.2954634911148088</v>
      </c>
      <c r="AI82" s="7">
        <v>20.770009999999999</v>
      </c>
      <c r="AJ82" s="7">
        <v>14.86674</v>
      </c>
      <c r="AK82" s="7">
        <v>32.293480000000002</v>
      </c>
      <c r="AL82">
        <f t="shared" si="27"/>
        <v>17.818375</v>
      </c>
      <c r="AM82">
        <f t="shared" si="28"/>
        <v>2.9516349999999978</v>
      </c>
      <c r="AN82" s="4">
        <f t="shared" si="29"/>
        <v>0.16565118873073431</v>
      </c>
    </row>
    <row r="83" spans="1:40" ht="15">
      <c r="A83" s="1" t="s">
        <v>91</v>
      </c>
      <c r="B83">
        <v>212.2370936902486</v>
      </c>
      <c r="C83">
        <v>147.5409836065574</v>
      </c>
      <c r="D83">
        <v>342.01388888888891</v>
      </c>
      <c r="E83">
        <f t="shared" si="15"/>
        <v>233.93065539523164</v>
      </c>
      <c r="F83">
        <f t="shared" si="16"/>
        <v>80.861551171631561</v>
      </c>
      <c r="G83" s="4">
        <f t="shared" si="17"/>
        <v>0.34566462029106004</v>
      </c>
      <c r="K83" s="7">
        <v>24.887250000000002</v>
      </c>
      <c r="L83" s="7">
        <v>17.830390000000001</v>
      </c>
      <c r="M83" s="7">
        <v>37.374870000000001</v>
      </c>
      <c r="N83">
        <f t="shared" si="18"/>
        <v>26.697503333333334</v>
      </c>
      <c r="O83">
        <f t="shared" si="19"/>
        <v>8.0810245829652612</v>
      </c>
      <c r="P83" s="4">
        <f t="shared" si="20"/>
        <v>0.30268840056199742</v>
      </c>
      <c r="S83" s="7">
        <v>23.827760000000001</v>
      </c>
      <c r="T83" s="7">
        <v>16.904039999999998</v>
      </c>
      <c r="U83" s="7">
        <v>35.672559999999997</v>
      </c>
      <c r="V83">
        <f t="shared" si="21"/>
        <v>25.468119999999999</v>
      </c>
      <c r="W83">
        <f t="shared" si="22"/>
        <v>7.7495127349960882</v>
      </c>
      <c r="X83" s="4">
        <f t="shared" si="23"/>
        <v>0.30428287345104738</v>
      </c>
      <c r="AA83" s="7">
        <v>23.183440000000001</v>
      </c>
      <c r="AB83" s="7">
        <v>16.62086</v>
      </c>
      <c r="AC83" s="7">
        <v>35.12847</v>
      </c>
      <c r="AD83">
        <f t="shared" si="24"/>
        <v>24.977590000000003</v>
      </c>
      <c r="AE83">
        <f t="shared" si="25"/>
        <v>7.6614679900960656</v>
      </c>
      <c r="AF83" s="4">
        <f t="shared" si="26"/>
        <v>0.3067336756707138</v>
      </c>
      <c r="AI83" s="7">
        <v>18.358529999999998</v>
      </c>
      <c r="AJ83" s="7">
        <v>16.518930000000001</v>
      </c>
      <c r="AK83" s="7">
        <v>35.41892</v>
      </c>
      <c r="AL83">
        <f t="shared" si="27"/>
        <v>17.43873</v>
      </c>
      <c r="AM83">
        <f t="shared" si="28"/>
        <v>0.91979999999999862</v>
      </c>
      <c r="AN83" s="4">
        <f t="shared" si="29"/>
        <v>5.2744666612763579E-2</v>
      </c>
    </row>
    <row r="84" spans="1:40" ht="15">
      <c r="A84" s="1" t="s">
        <v>92</v>
      </c>
      <c r="B84">
        <v>478.76447876447872</v>
      </c>
      <c r="C84">
        <v>425.99277978339347</v>
      </c>
      <c r="D84">
        <v>367.94171220400727</v>
      </c>
      <c r="E84">
        <f t="shared" si="15"/>
        <v>424.23299025062647</v>
      </c>
      <c r="F84">
        <f t="shared" si="16"/>
        <v>45.260314046847569</v>
      </c>
      <c r="G84" s="4">
        <f t="shared" si="17"/>
        <v>0.10668739840366701</v>
      </c>
      <c r="K84" s="7">
        <v>41.214820000000003</v>
      </c>
      <c r="L84" s="7">
        <v>28.569500000000001</v>
      </c>
      <c r="M84" s="7">
        <v>40.644979999999997</v>
      </c>
      <c r="N84">
        <f t="shared" si="18"/>
        <v>36.809766666666668</v>
      </c>
      <c r="O84">
        <f t="shared" si="19"/>
        <v>5.8313906551658112</v>
      </c>
      <c r="P84" s="4">
        <f t="shared" si="20"/>
        <v>0.15841965823832474</v>
      </c>
      <c r="S84" s="7">
        <v>42.145510000000002</v>
      </c>
      <c r="T84" s="7">
        <v>29.397189999999998</v>
      </c>
      <c r="U84" s="7">
        <v>38.760379999999998</v>
      </c>
      <c r="V84">
        <f t="shared" si="21"/>
        <v>36.767693333333334</v>
      </c>
      <c r="W84">
        <f t="shared" si="22"/>
        <v>5.3918466730940784</v>
      </c>
      <c r="X84" s="4">
        <f t="shared" si="23"/>
        <v>0.14664631322427474</v>
      </c>
      <c r="AA84" s="7">
        <v>44.11994</v>
      </c>
      <c r="AB84" s="7">
        <v>31.51661</v>
      </c>
      <c r="AC84" s="7">
        <v>38.177689999999998</v>
      </c>
      <c r="AD84">
        <f t="shared" si="24"/>
        <v>37.938079999999999</v>
      </c>
      <c r="AE84">
        <f t="shared" si="25"/>
        <v>5.148076759742418</v>
      </c>
      <c r="AF84" s="4">
        <f t="shared" si="26"/>
        <v>0.13569681859868549</v>
      </c>
      <c r="AI84" s="7">
        <v>46.042450000000002</v>
      </c>
      <c r="AJ84" s="7">
        <v>34.329929999999997</v>
      </c>
      <c r="AK84" s="7">
        <v>38.03884</v>
      </c>
      <c r="AL84">
        <f t="shared" si="27"/>
        <v>40.186189999999996</v>
      </c>
      <c r="AM84">
        <f t="shared" si="28"/>
        <v>5.8562600000000318</v>
      </c>
      <c r="AN84" s="4">
        <f t="shared" si="29"/>
        <v>0.14572817179235037</v>
      </c>
    </row>
    <row r="85" spans="1:40" ht="15">
      <c r="A85" s="1" t="s">
        <v>93</v>
      </c>
      <c r="B85">
        <v>407.64331210191091</v>
      </c>
      <c r="C85">
        <v>272.01565557729941</v>
      </c>
      <c r="D85">
        <v>663.55140186915889</v>
      </c>
      <c r="E85">
        <f t="shared" si="15"/>
        <v>447.73678984945644</v>
      </c>
      <c r="F85">
        <f t="shared" si="16"/>
        <v>162.3384846023898</v>
      </c>
      <c r="G85" s="4">
        <f t="shared" si="17"/>
        <v>0.36257571028946101</v>
      </c>
      <c r="K85" s="7">
        <v>36.420340000000003</v>
      </c>
      <c r="L85" s="7">
        <v>28.219460000000002</v>
      </c>
      <c r="M85" s="7">
        <v>59.602550000000001</v>
      </c>
      <c r="N85">
        <f t="shared" si="18"/>
        <v>41.414116666666672</v>
      </c>
      <c r="O85">
        <f t="shared" si="19"/>
        <v>13.289794042407959</v>
      </c>
      <c r="P85" s="4">
        <f t="shared" si="20"/>
        <v>0.32090009668381086</v>
      </c>
      <c r="S85" s="7">
        <v>36.310169999999999</v>
      </c>
      <c r="T85" s="7">
        <v>27.028780000000001</v>
      </c>
      <c r="U85" s="7">
        <v>57.712409999999998</v>
      </c>
      <c r="V85">
        <f t="shared" si="21"/>
        <v>40.350453333333327</v>
      </c>
      <c r="W85">
        <f t="shared" si="22"/>
        <v>12.848195841036302</v>
      </c>
      <c r="X85" s="4">
        <f t="shared" si="23"/>
        <v>0.31841515471704668</v>
      </c>
      <c r="AA85" s="7">
        <v>36.4756</v>
      </c>
      <c r="AB85" s="7">
        <v>27.96969</v>
      </c>
      <c r="AC85" s="7">
        <v>59.411909999999999</v>
      </c>
      <c r="AD85">
        <f t="shared" si="24"/>
        <v>41.285733333333333</v>
      </c>
      <c r="AE85">
        <f t="shared" si="25"/>
        <v>13.279215254058569</v>
      </c>
      <c r="AF85" s="4">
        <f t="shared" si="26"/>
        <v>0.32164174357385528</v>
      </c>
      <c r="AI85" s="7">
        <v>35.040779999999998</v>
      </c>
      <c r="AJ85" s="7">
        <v>28.257069999999999</v>
      </c>
      <c r="AK85" s="7">
        <v>61.108539999999998</v>
      </c>
      <c r="AL85">
        <f t="shared" si="27"/>
        <v>31.648924999999998</v>
      </c>
      <c r="AM85">
        <f t="shared" si="28"/>
        <v>3.3918549999999907</v>
      </c>
      <c r="AN85" s="4">
        <f t="shared" si="29"/>
        <v>0.10717125463187109</v>
      </c>
    </row>
    <row r="86" spans="1:40" ht="15">
      <c r="A86" s="1" t="s">
        <v>94</v>
      </c>
      <c r="B86">
        <v>489.83739837398377</v>
      </c>
      <c r="C86">
        <v>448.27586206896552</v>
      </c>
      <c r="D86">
        <v>603.92156862745094</v>
      </c>
      <c r="E86">
        <f t="shared" si="15"/>
        <v>514.01160969013335</v>
      </c>
      <c r="F86">
        <f t="shared" si="16"/>
        <v>65.801169503745385</v>
      </c>
      <c r="G86" s="4">
        <f t="shared" si="17"/>
        <v>0.12801494803475927</v>
      </c>
      <c r="K86" s="7">
        <v>37.88984</v>
      </c>
      <c r="L86" s="7">
        <v>29.369859999999999</v>
      </c>
      <c r="M86" s="7">
        <v>56.088839999999998</v>
      </c>
      <c r="N86">
        <f t="shared" si="18"/>
        <v>41.116179999999993</v>
      </c>
      <c r="O86">
        <f t="shared" si="19"/>
        <v>11.143994658014995</v>
      </c>
      <c r="P86" s="4">
        <f t="shared" si="20"/>
        <v>0.27103672223477465</v>
      </c>
      <c r="S86" s="7">
        <v>37.075859999999999</v>
      </c>
      <c r="T86" s="7">
        <v>30.24025</v>
      </c>
      <c r="U86" s="7">
        <v>53.214820000000003</v>
      </c>
      <c r="V86">
        <f t="shared" si="21"/>
        <v>40.176976666666668</v>
      </c>
      <c r="W86">
        <f t="shared" si="22"/>
        <v>9.6322517307371545</v>
      </c>
      <c r="X86" s="4">
        <f t="shared" si="23"/>
        <v>0.23974555902133554</v>
      </c>
      <c r="AA86" s="7">
        <v>38.652639999999998</v>
      </c>
      <c r="AB86" s="7">
        <v>32.983370000000001</v>
      </c>
      <c r="AC86" s="7">
        <v>54.879869999999997</v>
      </c>
      <c r="AD86">
        <f t="shared" si="24"/>
        <v>42.171959999999999</v>
      </c>
      <c r="AE86">
        <f t="shared" si="25"/>
        <v>9.2791302756706031</v>
      </c>
      <c r="AF86" s="4">
        <f t="shared" si="26"/>
        <v>0.22003080425170193</v>
      </c>
      <c r="AI86" s="7">
        <v>41.262779999999999</v>
      </c>
      <c r="AJ86" s="7">
        <v>35.886920000000003</v>
      </c>
      <c r="AK86" s="7">
        <v>56.102730000000001</v>
      </c>
      <c r="AL86">
        <f t="shared" si="27"/>
        <v>38.574849999999998</v>
      </c>
      <c r="AM86">
        <f t="shared" si="28"/>
        <v>2.6879299999999979</v>
      </c>
      <c r="AN86" s="4">
        <f t="shared" si="29"/>
        <v>6.9680893120776827E-2</v>
      </c>
    </row>
    <row r="87" spans="1:40" ht="15">
      <c r="A87" s="1" t="s">
        <v>95</v>
      </c>
      <c r="B87">
        <v>293.38842975206609</v>
      </c>
      <c r="C87">
        <v>280.66528066528059</v>
      </c>
      <c r="D87">
        <v>657.19696969696963</v>
      </c>
      <c r="E87">
        <f t="shared" si="15"/>
        <v>410.41689337143879</v>
      </c>
      <c r="F87">
        <f t="shared" si="16"/>
        <v>174.57715425965156</v>
      </c>
      <c r="G87" s="4">
        <f t="shared" si="17"/>
        <v>0.42536542008677586</v>
      </c>
      <c r="K87" s="7">
        <v>30.340389999999999</v>
      </c>
      <c r="L87" s="7">
        <v>26.420030000000001</v>
      </c>
      <c r="M87" s="7">
        <v>56.025739999999999</v>
      </c>
      <c r="N87">
        <f t="shared" si="18"/>
        <v>37.595386666666663</v>
      </c>
      <c r="O87">
        <f t="shared" si="19"/>
        <v>13.13013705503573</v>
      </c>
      <c r="P87" s="4">
        <f t="shared" si="20"/>
        <v>0.34924862381259542</v>
      </c>
      <c r="S87" s="7">
        <v>30.276509999999998</v>
      </c>
      <c r="T87" s="7">
        <v>25.945889999999999</v>
      </c>
      <c r="U87" s="7">
        <v>55.299619999999997</v>
      </c>
      <c r="V87">
        <f t="shared" si="21"/>
        <v>37.174006666666664</v>
      </c>
      <c r="W87">
        <f t="shared" si="22"/>
        <v>12.938108090140362</v>
      </c>
      <c r="X87" s="4">
        <f t="shared" si="23"/>
        <v>0.34804179722014622</v>
      </c>
      <c r="AA87" s="7">
        <v>29.676310000000001</v>
      </c>
      <c r="AB87" s="7">
        <v>26.164149999999999</v>
      </c>
      <c r="AC87" s="7">
        <v>58.144730000000003</v>
      </c>
      <c r="AD87">
        <f t="shared" si="24"/>
        <v>37.995063333333334</v>
      </c>
      <c r="AE87">
        <f t="shared" si="25"/>
        <v>14.31993056430403</v>
      </c>
      <c r="AF87" s="4">
        <f t="shared" si="26"/>
        <v>0.37688924054881245</v>
      </c>
      <c r="AI87" s="7">
        <v>23.49241</v>
      </c>
      <c r="AJ87" s="7">
        <v>26.477779999999999</v>
      </c>
      <c r="AK87" s="7">
        <v>61.075339999999997</v>
      </c>
      <c r="AL87">
        <f t="shared" si="27"/>
        <v>24.985095000000001</v>
      </c>
      <c r="AM87">
        <f t="shared" si="28"/>
        <v>1.4926849999999998</v>
      </c>
      <c r="AN87" s="4">
        <f t="shared" si="29"/>
        <v>5.9743018787801278E-2</v>
      </c>
    </row>
    <row r="88" spans="1:40" ht="15">
      <c r="A88" s="1" t="s">
        <v>96</v>
      </c>
      <c r="B88">
        <v>330.64516129032262</v>
      </c>
      <c r="C88">
        <v>313.0929791271347</v>
      </c>
      <c r="D88">
        <v>450.46728971962608</v>
      </c>
      <c r="E88">
        <f t="shared" si="15"/>
        <v>364.73514337902776</v>
      </c>
      <c r="F88">
        <f t="shared" si="16"/>
        <v>61.043811926609024</v>
      </c>
      <c r="G88" s="4">
        <f t="shared" si="17"/>
        <v>0.16736476600822953</v>
      </c>
      <c r="K88" s="7">
        <v>30.384409999999999</v>
      </c>
      <c r="L88" s="7">
        <v>25.983910000000002</v>
      </c>
      <c r="M88" s="7">
        <v>43.898589999999999</v>
      </c>
      <c r="N88">
        <f t="shared" si="18"/>
        <v>33.422303333333332</v>
      </c>
      <c r="O88">
        <f t="shared" si="19"/>
        <v>7.622577726908105</v>
      </c>
      <c r="P88" s="4">
        <f t="shared" si="20"/>
        <v>0.22806859392320275</v>
      </c>
      <c r="S88" s="7">
        <v>29.506519999999998</v>
      </c>
      <c r="T88" s="7">
        <v>26.27786</v>
      </c>
      <c r="U88" s="7">
        <v>41.93694</v>
      </c>
      <c r="V88">
        <f t="shared" si="21"/>
        <v>32.573773333333328</v>
      </c>
      <c r="W88">
        <f t="shared" si="22"/>
        <v>6.7506902792595298</v>
      </c>
      <c r="X88" s="4">
        <f t="shared" si="23"/>
        <v>0.20724311580910484</v>
      </c>
      <c r="AA88" s="7">
        <v>30.247540000000001</v>
      </c>
      <c r="AB88" s="7">
        <v>27.627330000000001</v>
      </c>
      <c r="AC88" s="7">
        <v>42.60257</v>
      </c>
      <c r="AD88">
        <f t="shared" si="24"/>
        <v>33.49248</v>
      </c>
      <c r="AE88">
        <f t="shared" si="25"/>
        <v>6.530016843628097</v>
      </c>
      <c r="AF88" s="4">
        <f t="shared" si="26"/>
        <v>0.1949696422488898</v>
      </c>
      <c r="AI88" s="7">
        <v>31.044440000000002</v>
      </c>
      <c r="AJ88" s="7">
        <v>28.481200000000001</v>
      </c>
      <c r="AK88" s="7">
        <v>43.165689999999998</v>
      </c>
      <c r="AL88">
        <f t="shared" si="27"/>
        <v>29.762820000000001</v>
      </c>
      <c r="AM88">
        <f t="shared" si="28"/>
        <v>1.2816200000000002</v>
      </c>
      <c r="AN88" s="4">
        <f t="shared" si="29"/>
        <v>4.3061107784813403E-2</v>
      </c>
    </row>
    <row r="89" spans="1:40" ht="15">
      <c r="A89" s="1" t="s">
        <v>97</v>
      </c>
      <c r="B89">
        <v>259.92063492063488</v>
      </c>
      <c r="C89">
        <v>178.89087656529509</v>
      </c>
      <c r="D89">
        <v>489.79591836734693</v>
      </c>
      <c r="E89">
        <f t="shared" si="15"/>
        <v>309.53580995109229</v>
      </c>
      <c r="F89">
        <f t="shared" si="16"/>
        <v>131.68582674801186</v>
      </c>
      <c r="G89" s="4">
        <f t="shared" si="17"/>
        <v>0.42543002300386074</v>
      </c>
      <c r="K89" s="7">
        <v>28.538229999999999</v>
      </c>
      <c r="L89" s="7">
        <v>20.224430000000002</v>
      </c>
      <c r="M89" s="7">
        <v>50.508389999999999</v>
      </c>
      <c r="N89">
        <f t="shared" si="18"/>
        <v>33.090350000000001</v>
      </c>
      <c r="O89">
        <f t="shared" si="19"/>
        <v>12.775521011977027</v>
      </c>
      <c r="P89" s="4">
        <f t="shared" si="20"/>
        <v>0.38607996022940305</v>
      </c>
      <c r="S89" s="7">
        <v>27.13776</v>
      </c>
      <c r="T89" s="7">
        <v>19.14716</v>
      </c>
      <c r="U89" s="7">
        <v>49.728760000000001</v>
      </c>
      <c r="V89">
        <f t="shared" si="21"/>
        <v>32.004559999999998</v>
      </c>
      <c r="W89">
        <f t="shared" si="22"/>
        <v>12.950492173916288</v>
      </c>
      <c r="X89" s="4">
        <f t="shared" si="23"/>
        <v>0.40464521849124901</v>
      </c>
      <c r="AA89" s="7">
        <v>27.30339</v>
      </c>
      <c r="AB89" s="7">
        <v>19.383230000000001</v>
      </c>
      <c r="AC89" s="7">
        <v>50.19079</v>
      </c>
      <c r="AD89">
        <f t="shared" si="24"/>
        <v>32.292470000000002</v>
      </c>
      <c r="AE89">
        <f t="shared" si="25"/>
        <v>13.062532366102166</v>
      </c>
      <c r="AF89" s="4">
        <f t="shared" si="26"/>
        <v>0.40450706824538868</v>
      </c>
      <c r="AI89" s="7">
        <v>25.85005</v>
      </c>
      <c r="AJ89" s="7">
        <v>19.363849999999999</v>
      </c>
      <c r="AK89" s="7">
        <v>51.641970000000001</v>
      </c>
      <c r="AL89">
        <f t="shared" si="27"/>
        <v>22.606949999999998</v>
      </c>
      <c r="AM89">
        <f t="shared" si="28"/>
        <v>3.2431000000000041</v>
      </c>
      <c r="AN89" s="4">
        <f t="shared" si="29"/>
        <v>0.14345588414182384</v>
      </c>
    </row>
    <row r="90" spans="1:40" ht="15">
      <c r="A90" s="1" t="s">
        <v>98</v>
      </c>
      <c r="B90">
        <v>258.75486381322958</v>
      </c>
      <c r="C90">
        <v>231.07569721115539</v>
      </c>
      <c r="D90">
        <v>387.49999999999989</v>
      </c>
      <c r="E90">
        <f t="shared" si="15"/>
        <v>292.44352034146164</v>
      </c>
      <c r="F90">
        <f t="shared" si="16"/>
        <v>68.158319667041425</v>
      </c>
      <c r="G90" s="4">
        <f t="shared" si="17"/>
        <v>0.23306489946318079</v>
      </c>
      <c r="K90" s="7">
        <v>25.669260000000001</v>
      </c>
      <c r="L90" s="7">
        <v>22.83559</v>
      </c>
      <c r="M90" s="7">
        <v>40.077280000000002</v>
      </c>
      <c r="N90">
        <f t="shared" si="18"/>
        <v>29.527376666666669</v>
      </c>
      <c r="O90">
        <f t="shared" si="19"/>
        <v>7.5490735270068461</v>
      </c>
      <c r="P90" s="4">
        <f t="shared" si="20"/>
        <v>0.25566353598655323</v>
      </c>
      <c r="S90" s="7">
        <v>23.67755</v>
      </c>
      <c r="T90" s="7">
        <v>21.631309999999999</v>
      </c>
      <c r="U90" s="7">
        <v>37.53369</v>
      </c>
      <c r="V90">
        <f t="shared" si="21"/>
        <v>27.61418333333333</v>
      </c>
      <c r="W90">
        <f t="shared" si="22"/>
        <v>7.0637211117528116</v>
      </c>
      <c r="X90" s="4">
        <f t="shared" si="23"/>
        <v>0.25580047131888672</v>
      </c>
      <c r="AA90" s="7">
        <v>24.264500000000002</v>
      </c>
      <c r="AB90" s="7">
        <v>22.172750000000001</v>
      </c>
      <c r="AC90" s="7">
        <v>37.753450000000001</v>
      </c>
      <c r="AD90">
        <f t="shared" si="24"/>
        <v>28.06356666666667</v>
      </c>
      <c r="AE90">
        <f t="shared" si="25"/>
        <v>6.9047922380441982</v>
      </c>
      <c r="AF90" s="4">
        <f t="shared" si="26"/>
        <v>0.24604115079376454</v>
      </c>
      <c r="AI90" s="7">
        <v>24.439340000000001</v>
      </c>
      <c r="AJ90" s="7">
        <v>22.354030000000002</v>
      </c>
      <c r="AK90" s="7">
        <v>38.236710000000002</v>
      </c>
      <c r="AL90">
        <f t="shared" si="27"/>
        <v>23.396685000000002</v>
      </c>
      <c r="AM90">
        <f t="shared" si="28"/>
        <v>1.0426549999999999</v>
      </c>
      <c r="AN90" s="4">
        <f t="shared" si="29"/>
        <v>4.4564219247299343E-2</v>
      </c>
    </row>
    <row r="91" spans="1:40" ht="15">
      <c r="G91" s="4">
        <f>AVERAGE(G2:G90)</f>
        <v>0.25762317031716442</v>
      </c>
      <c r="K91" s="6"/>
      <c r="P91" s="4">
        <f>AVERAGE(P2:P90)</f>
        <v>0.29348413206396962</v>
      </c>
      <c r="S91" s="6"/>
      <c r="X91" s="4">
        <f>AVERAGE(X2:X90)</f>
        <v>0.29944246120207468</v>
      </c>
      <c r="AA91" s="6"/>
      <c r="AF91" s="4">
        <f>AVERAGE(AF2:AF90)</f>
        <v>0.3012690077452545</v>
      </c>
      <c r="AI91" s="6"/>
      <c r="AN91" s="4">
        <f>AVERAGE(AN2:AN90)</f>
        <v>0.1384119109504498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90"/>
  <sheetViews>
    <sheetView workbookViewId="0">
      <selection activeCell="B1" sqref="B1:B1048576"/>
    </sheetView>
  </sheetViews>
  <sheetFormatPr defaultRowHeight="14.45"/>
  <sheetData>
    <row r="2" spans="1:1">
      <c r="A2" s="1" t="s">
        <v>10</v>
      </c>
    </row>
    <row r="3" spans="1:1">
      <c r="A3" s="1" t="s">
        <v>99</v>
      </c>
    </row>
    <row r="4" spans="1:1">
      <c r="A4" s="1" t="s">
        <v>100</v>
      </c>
    </row>
    <row r="5" spans="1:1">
      <c r="A5" s="1" t="s">
        <v>101</v>
      </c>
    </row>
    <row r="6" spans="1:1">
      <c r="A6" s="1" t="s">
        <v>102</v>
      </c>
    </row>
    <row r="7" spans="1:1">
      <c r="A7" s="1" t="s">
        <v>103</v>
      </c>
    </row>
    <row r="8" spans="1:1">
      <c r="A8" s="1" t="s">
        <v>104</v>
      </c>
    </row>
    <row r="9" spans="1:1">
      <c r="A9" s="1" t="s">
        <v>105</v>
      </c>
    </row>
    <row r="10" spans="1:1">
      <c r="A10" s="1" t="s">
        <v>106</v>
      </c>
    </row>
    <row r="11" spans="1:1">
      <c r="A11" s="1" t="s">
        <v>107</v>
      </c>
    </row>
    <row r="12" spans="1:1">
      <c r="A12" s="1" t="s">
        <v>108</v>
      </c>
    </row>
    <row r="13" spans="1:1">
      <c r="A13" s="1" t="s">
        <v>109</v>
      </c>
    </row>
    <row r="14" spans="1:1">
      <c r="A14" s="1" t="s">
        <v>110</v>
      </c>
    </row>
    <row r="15" spans="1:1">
      <c r="A15" s="1" t="s">
        <v>111</v>
      </c>
    </row>
    <row r="16" spans="1:1">
      <c r="A16" s="1" t="s">
        <v>112</v>
      </c>
    </row>
    <row r="17" spans="1:1">
      <c r="A17" s="1" t="s">
        <v>113</v>
      </c>
    </row>
    <row r="18" spans="1:1">
      <c r="A18" s="1" t="s">
        <v>114</v>
      </c>
    </row>
    <row r="19" spans="1:1">
      <c r="A19" s="1" t="s">
        <v>115</v>
      </c>
    </row>
    <row r="20" spans="1:1">
      <c r="A20" s="1" t="s">
        <v>116</v>
      </c>
    </row>
    <row r="21" spans="1:1">
      <c r="A21" s="1" t="s">
        <v>117</v>
      </c>
    </row>
    <row r="22" spans="1:1">
      <c r="A22" s="1" t="s">
        <v>118</v>
      </c>
    </row>
    <row r="23" spans="1:1">
      <c r="A23" s="1" t="s">
        <v>31</v>
      </c>
    </row>
    <row r="24" spans="1:1">
      <c r="A24" s="1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46</v>
      </c>
    </row>
    <row r="39" spans="1:1">
      <c r="A39" s="1" t="s">
        <v>47</v>
      </c>
    </row>
    <row r="40" spans="1:1">
      <c r="A40" s="1" t="s">
        <v>48</v>
      </c>
    </row>
    <row r="41" spans="1:1">
      <c r="A41" s="1" t="s">
        <v>119</v>
      </c>
    </row>
    <row r="42" spans="1:1">
      <c r="A42" s="1" t="s">
        <v>120</v>
      </c>
    </row>
    <row r="43" spans="1:1">
      <c r="A43" s="1" t="s">
        <v>121</v>
      </c>
    </row>
    <row r="44" spans="1:1">
      <c r="A44" s="1" t="s">
        <v>122</v>
      </c>
    </row>
    <row r="45" spans="1:1">
      <c r="A45" s="1" t="s">
        <v>123</v>
      </c>
    </row>
    <row r="46" spans="1:1">
      <c r="A46" s="1" t="s">
        <v>124</v>
      </c>
    </row>
    <row r="47" spans="1:1">
      <c r="A47" s="1" t="s">
        <v>125</v>
      </c>
    </row>
    <row r="48" spans="1:1">
      <c r="A48" s="1" t="s">
        <v>126</v>
      </c>
    </row>
    <row r="49" spans="1:1">
      <c r="A49" s="1" t="s">
        <v>127</v>
      </c>
    </row>
    <row r="50" spans="1:1">
      <c r="A50" s="1" t="s">
        <v>128</v>
      </c>
    </row>
    <row r="51" spans="1:1">
      <c r="A51" s="1" t="s">
        <v>129</v>
      </c>
    </row>
    <row r="52" spans="1:1">
      <c r="A52" s="1" t="s">
        <v>130</v>
      </c>
    </row>
    <row r="53" spans="1:1">
      <c r="A53" s="1" t="s">
        <v>131</v>
      </c>
    </row>
    <row r="54" spans="1:1">
      <c r="A54" s="1" t="s">
        <v>132</v>
      </c>
    </row>
    <row r="55" spans="1:1">
      <c r="A55" s="1" t="s">
        <v>133</v>
      </c>
    </row>
    <row r="56" spans="1:1">
      <c r="A56" s="1" t="s">
        <v>134</v>
      </c>
    </row>
    <row r="57" spans="1:1">
      <c r="A57" s="1" t="s">
        <v>135</v>
      </c>
    </row>
    <row r="58" spans="1:1">
      <c r="A58" s="1" t="s">
        <v>136</v>
      </c>
    </row>
    <row r="59" spans="1:1">
      <c r="A59" s="1" t="s">
        <v>137</v>
      </c>
    </row>
    <row r="60" spans="1:1">
      <c r="A60" s="1" t="s">
        <v>138</v>
      </c>
    </row>
    <row r="61" spans="1:1">
      <c r="A61" s="1" t="s">
        <v>139</v>
      </c>
    </row>
    <row r="62" spans="1:1">
      <c r="A62" s="1" t="s">
        <v>70</v>
      </c>
    </row>
    <row r="63" spans="1:1">
      <c r="A63" s="1" t="s">
        <v>71</v>
      </c>
    </row>
    <row r="64" spans="1:1">
      <c r="A64" s="1" t="s">
        <v>72</v>
      </c>
    </row>
    <row r="65" spans="1:1">
      <c r="A65" s="1" t="s">
        <v>73</v>
      </c>
    </row>
    <row r="66" spans="1:1">
      <c r="A66" s="1" t="s">
        <v>74</v>
      </c>
    </row>
    <row r="67" spans="1:1">
      <c r="A67" s="1" t="s">
        <v>75</v>
      </c>
    </row>
    <row r="68" spans="1:1">
      <c r="A68" s="1" t="s">
        <v>76</v>
      </c>
    </row>
    <row r="69" spans="1:1">
      <c r="A69" s="1" t="s">
        <v>77</v>
      </c>
    </row>
    <row r="70" spans="1:1">
      <c r="A70" s="1" t="s">
        <v>78</v>
      </c>
    </row>
    <row r="71" spans="1:1">
      <c r="A71" s="1" t="s">
        <v>79</v>
      </c>
    </row>
    <row r="72" spans="1:1">
      <c r="A72" s="1" t="s">
        <v>80</v>
      </c>
    </row>
    <row r="73" spans="1:1">
      <c r="A73" s="1" t="s">
        <v>81</v>
      </c>
    </row>
    <row r="74" spans="1:1">
      <c r="A74" s="1" t="s">
        <v>82</v>
      </c>
    </row>
    <row r="75" spans="1:1">
      <c r="A75" s="1" t="s">
        <v>83</v>
      </c>
    </row>
    <row r="76" spans="1:1">
      <c r="A76" s="1" t="s">
        <v>84</v>
      </c>
    </row>
    <row r="77" spans="1:1">
      <c r="A77" s="1" t="s">
        <v>85</v>
      </c>
    </row>
    <row r="78" spans="1:1">
      <c r="A78" s="1" t="s">
        <v>86</v>
      </c>
    </row>
    <row r="79" spans="1:1">
      <c r="A79" s="1" t="s">
        <v>87</v>
      </c>
    </row>
    <row r="80" spans="1:1">
      <c r="A80" s="1" t="s">
        <v>88</v>
      </c>
    </row>
    <row r="81" spans="1:1">
      <c r="A81" s="1" t="s">
        <v>89</v>
      </c>
    </row>
    <row r="82" spans="1:1">
      <c r="A82" s="1" t="s">
        <v>90</v>
      </c>
    </row>
    <row r="83" spans="1:1">
      <c r="A83" s="1" t="s">
        <v>91</v>
      </c>
    </row>
    <row r="84" spans="1:1">
      <c r="A84" s="1" t="s">
        <v>92</v>
      </c>
    </row>
    <row r="85" spans="1:1">
      <c r="A85" s="1" t="s">
        <v>93</v>
      </c>
    </row>
    <row r="86" spans="1:1">
      <c r="A86" s="1" t="s">
        <v>94</v>
      </c>
    </row>
    <row r="87" spans="1:1">
      <c r="A87" s="1" t="s">
        <v>95</v>
      </c>
    </row>
    <row r="88" spans="1:1">
      <c r="A88" s="1" t="s">
        <v>96</v>
      </c>
    </row>
    <row r="89" spans="1:1">
      <c r="A89" s="1" t="s">
        <v>97</v>
      </c>
    </row>
    <row r="90" spans="1:1">
      <c r="A90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90"/>
  <sheetViews>
    <sheetView workbookViewId="0">
      <selection activeCell="B1" sqref="B1:B1048576"/>
    </sheetView>
  </sheetViews>
  <sheetFormatPr defaultRowHeight="14.45"/>
  <sheetData>
    <row r="2" spans="1:1">
      <c r="A2" s="1" t="s">
        <v>10</v>
      </c>
    </row>
    <row r="3" spans="1:1">
      <c r="A3" s="1" t="s">
        <v>99</v>
      </c>
    </row>
    <row r="4" spans="1:1">
      <c r="A4" s="1" t="s">
        <v>100</v>
      </c>
    </row>
    <row r="5" spans="1:1">
      <c r="A5" s="1" t="s">
        <v>101</v>
      </c>
    </row>
    <row r="6" spans="1:1">
      <c r="A6" s="1" t="s">
        <v>102</v>
      </c>
    </row>
    <row r="7" spans="1:1">
      <c r="A7" s="1" t="s">
        <v>103</v>
      </c>
    </row>
    <row r="8" spans="1:1">
      <c r="A8" s="1" t="s">
        <v>104</v>
      </c>
    </row>
    <row r="9" spans="1:1">
      <c r="A9" s="1" t="s">
        <v>105</v>
      </c>
    </row>
    <row r="10" spans="1:1">
      <c r="A10" s="1" t="s">
        <v>106</v>
      </c>
    </row>
    <row r="11" spans="1:1">
      <c r="A11" s="1" t="s">
        <v>107</v>
      </c>
    </row>
    <row r="12" spans="1:1">
      <c r="A12" s="1" t="s">
        <v>108</v>
      </c>
    </row>
    <row r="13" spans="1:1">
      <c r="A13" s="1" t="s">
        <v>109</v>
      </c>
    </row>
    <row r="14" spans="1:1">
      <c r="A14" s="1" t="s">
        <v>110</v>
      </c>
    </row>
    <row r="15" spans="1:1">
      <c r="A15" s="1" t="s">
        <v>111</v>
      </c>
    </row>
    <row r="16" spans="1:1">
      <c r="A16" s="1" t="s">
        <v>112</v>
      </c>
    </row>
    <row r="17" spans="1:1">
      <c r="A17" s="1" t="s">
        <v>113</v>
      </c>
    </row>
    <row r="18" spans="1:1">
      <c r="A18" s="1" t="s">
        <v>114</v>
      </c>
    </row>
    <row r="19" spans="1:1">
      <c r="A19" s="1" t="s">
        <v>115</v>
      </c>
    </row>
    <row r="20" spans="1:1">
      <c r="A20" s="1" t="s">
        <v>116</v>
      </c>
    </row>
    <row r="21" spans="1:1">
      <c r="A21" s="1" t="s">
        <v>117</v>
      </c>
    </row>
    <row r="22" spans="1:1">
      <c r="A22" s="1" t="s">
        <v>118</v>
      </c>
    </row>
    <row r="23" spans="1:1">
      <c r="A23" s="1" t="s">
        <v>31</v>
      </c>
    </row>
    <row r="24" spans="1:1">
      <c r="A24" s="1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46</v>
      </c>
    </row>
    <row r="39" spans="1:1">
      <c r="A39" s="1" t="s">
        <v>47</v>
      </c>
    </row>
    <row r="40" spans="1:1">
      <c r="A40" s="1" t="s">
        <v>48</v>
      </c>
    </row>
    <row r="41" spans="1:1">
      <c r="A41" s="1" t="s">
        <v>119</v>
      </c>
    </row>
    <row r="42" spans="1:1">
      <c r="A42" s="1" t="s">
        <v>120</v>
      </c>
    </row>
    <row r="43" spans="1:1">
      <c r="A43" s="1" t="s">
        <v>121</v>
      </c>
    </row>
    <row r="44" spans="1:1">
      <c r="A44" s="1" t="s">
        <v>122</v>
      </c>
    </row>
    <row r="45" spans="1:1">
      <c r="A45" s="1" t="s">
        <v>123</v>
      </c>
    </row>
    <row r="46" spans="1:1">
      <c r="A46" s="1" t="s">
        <v>124</v>
      </c>
    </row>
    <row r="47" spans="1:1">
      <c r="A47" s="1" t="s">
        <v>125</v>
      </c>
    </row>
    <row r="48" spans="1:1">
      <c r="A48" s="1" t="s">
        <v>126</v>
      </c>
    </row>
    <row r="49" spans="1:1">
      <c r="A49" s="1" t="s">
        <v>127</v>
      </c>
    </row>
    <row r="50" spans="1:1">
      <c r="A50" s="1" t="s">
        <v>128</v>
      </c>
    </row>
    <row r="51" spans="1:1">
      <c r="A51" s="1" t="s">
        <v>129</v>
      </c>
    </row>
    <row r="52" spans="1:1">
      <c r="A52" s="1" t="s">
        <v>130</v>
      </c>
    </row>
    <row r="53" spans="1:1">
      <c r="A53" s="1" t="s">
        <v>131</v>
      </c>
    </row>
    <row r="54" spans="1:1">
      <c r="A54" s="1" t="s">
        <v>132</v>
      </c>
    </row>
    <row r="55" spans="1:1">
      <c r="A55" s="1" t="s">
        <v>133</v>
      </c>
    </row>
    <row r="56" spans="1:1">
      <c r="A56" s="1" t="s">
        <v>134</v>
      </c>
    </row>
    <row r="57" spans="1:1">
      <c r="A57" s="1" t="s">
        <v>135</v>
      </c>
    </row>
    <row r="58" spans="1:1">
      <c r="A58" s="1" t="s">
        <v>136</v>
      </c>
    </row>
    <row r="59" spans="1:1">
      <c r="A59" s="1" t="s">
        <v>137</v>
      </c>
    </row>
    <row r="60" spans="1:1">
      <c r="A60" s="1" t="s">
        <v>138</v>
      </c>
    </row>
    <row r="61" spans="1:1">
      <c r="A61" s="1" t="s">
        <v>139</v>
      </c>
    </row>
    <row r="62" spans="1:1">
      <c r="A62" s="1" t="s">
        <v>70</v>
      </c>
    </row>
    <row r="63" spans="1:1">
      <c r="A63" s="1" t="s">
        <v>71</v>
      </c>
    </row>
    <row r="64" spans="1:1">
      <c r="A64" s="1" t="s">
        <v>72</v>
      </c>
    </row>
    <row r="65" spans="1:1">
      <c r="A65" s="1" t="s">
        <v>73</v>
      </c>
    </row>
    <row r="66" spans="1:1">
      <c r="A66" s="1" t="s">
        <v>74</v>
      </c>
    </row>
    <row r="67" spans="1:1">
      <c r="A67" s="1" t="s">
        <v>75</v>
      </c>
    </row>
    <row r="68" spans="1:1">
      <c r="A68" s="1" t="s">
        <v>76</v>
      </c>
    </row>
    <row r="69" spans="1:1">
      <c r="A69" s="1" t="s">
        <v>77</v>
      </c>
    </row>
    <row r="70" spans="1:1">
      <c r="A70" s="1" t="s">
        <v>78</v>
      </c>
    </row>
    <row r="71" spans="1:1">
      <c r="A71" s="1" t="s">
        <v>79</v>
      </c>
    </row>
    <row r="72" spans="1:1">
      <c r="A72" s="1" t="s">
        <v>80</v>
      </c>
    </row>
    <row r="73" spans="1:1">
      <c r="A73" s="1" t="s">
        <v>81</v>
      </c>
    </row>
    <row r="74" spans="1:1">
      <c r="A74" s="1" t="s">
        <v>82</v>
      </c>
    </row>
    <row r="75" spans="1:1">
      <c r="A75" s="1" t="s">
        <v>83</v>
      </c>
    </row>
    <row r="76" spans="1:1">
      <c r="A76" s="1" t="s">
        <v>84</v>
      </c>
    </row>
    <row r="77" spans="1:1">
      <c r="A77" s="1" t="s">
        <v>85</v>
      </c>
    </row>
    <row r="78" spans="1:1">
      <c r="A78" s="1" t="s">
        <v>86</v>
      </c>
    </row>
    <row r="79" spans="1:1">
      <c r="A79" s="1" t="s">
        <v>87</v>
      </c>
    </row>
    <row r="80" spans="1:1">
      <c r="A80" s="1" t="s">
        <v>88</v>
      </c>
    </row>
    <row r="81" spans="1:1">
      <c r="A81" s="1" t="s">
        <v>89</v>
      </c>
    </row>
    <row r="82" spans="1:1">
      <c r="A82" s="1" t="s">
        <v>90</v>
      </c>
    </row>
    <row r="83" spans="1:1">
      <c r="A83" s="1" t="s">
        <v>91</v>
      </c>
    </row>
    <row r="84" spans="1:1">
      <c r="A84" s="1" t="s">
        <v>92</v>
      </c>
    </row>
    <row r="85" spans="1:1">
      <c r="A85" s="1" t="s">
        <v>93</v>
      </c>
    </row>
    <row r="86" spans="1:1">
      <c r="A86" s="1" t="s">
        <v>94</v>
      </c>
    </row>
    <row r="87" spans="1:1">
      <c r="A87" s="1" t="s">
        <v>95</v>
      </c>
    </row>
    <row r="88" spans="1:1">
      <c r="A88" s="1" t="s">
        <v>96</v>
      </c>
    </row>
    <row r="89" spans="1:1">
      <c r="A89" s="1" t="s">
        <v>97</v>
      </c>
    </row>
    <row r="90" spans="1:1">
      <c r="A90" s="1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bbfb97d-8400-4246-978d-8b68e4a1ec72">2J45DRNPYS3J-2128470947-31</_dlc_DocId>
    <_dlc_DocIdUrl xmlns="ebbfb97d-8400-4246-978d-8b68e4a1ec72">
      <Url>https://csiroau.sharepoint.com/sites/SOLARIS/_layouts/15/DocIdRedir.aspx?ID=2J45DRNPYS3J-2128470947-31</Url>
      <Description>2J45DRNPYS3J-2128470947-31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35F8E5208B414AB6002F6CEC7B4BF2" ma:contentTypeVersion="2" ma:contentTypeDescription="Create a new document." ma:contentTypeScope="" ma:versionID="142c79e7eb87feefba26b8692b85b6e5">
  <xsd:schema xmlns:xsd="http://www.w3.org/2001/XMLSchema" xmlns:xs="http://www.w3.org/2001/XMLSchema" xmlns:p="http://schemas.microsoft.com/office/2006/metadata/properties" xmlns:ns2="98fdb299-815b-4672-8b02-d1d8c19b8436" xmlns:ns3="ebbfb97d-8400-4246-978d-8b68e4a1ec72" targetNamespace="http://schemas.microsoft.com/office/2006/metadata/properties" ma:root="true" ma:fieldsID="800c5b84226e565e3cfc0ce8f4b34bf7" ns2:_="" ns3:_="">
    <xsd:import namespace="98fdb299-815b-4672-8b02-d1d8c19b8436"/>
    <xsd:import namespace="ebbfb97d-8400-4246-978d-8b68e4a1ec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b299-815b-4672-8b02-d1d8c19b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b97d-8400-4246-978d-8b68e4a1ec72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D034656-0DA7-485C-A038-27CD0AD4F292}"/>
</file>

<file path=customXml/itemProps2.xml><?xml version="1.0" encoding="utf-8"?>
<ds:datastoreItem xmlns:ds="http://schemas.openxmlformats.org/officeDocument/2006/customXml" ds:itemID="{A67ABDE1-17C2-4537-A379-FB868E663D9A}"/>
</file>

<file path=customXml/itemProps3.xml><?xml version="1.0" encoding="utf-8"?>
<ds:datastoreItem xmlns:ds="http://schemas.openxmlformats.org/officeDocument/2006/customXml" ds:itemID="{B229FAC7-AD0A-445F-94AD-B93113A26E91}"/>
</file>

<file path=customXml/itemProps4.xml><?xml version="1.0" encoding="utf-8"?>
<ds:datastoreItem xmlns:ds="http://schemas.openxmlformats.org/officeDocument/2006/customXml" ds:itemID="{D8CC31A9-62BC-4E99-806D-31270DFC39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Holowko, Maciej (L&amp;W, Eveleigh)</cp:lastModifiedBy>
  <cp:revision/>
  <dcterms:created xsi:type="dcterms:W3CDTF">2020-02-06T23:15:38Z</dcterms:created>
  <dcterms:modified xsi:type="dcterms:W3CDTF">2020-02-14T04:37:07Z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0x0101005C35F8E5208B414AB6002F6CEC7B4BF2</vt:lpwstr>
  </property>
  <property fmtid="{D5CDD505-2E9C-101B-9397-08002B2CF9AE}" pid="3" name="_dlc_DocIdItemGuid">
    <vt:lpwstr>1d322272-5242-406d-b649-004d84509421</vt:lpwstr>
  </property>
</Properties>
</file>