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ilge\OneDrive\Masaüstü\CS210\TermProject\"/>
    </mc:Choice>
  </mc:AlternateContent>
  <xr:revisionPtr revIDLastSave="0" documentId="13_ncr:1_{7A20F80F-15E6-4D1E-A811-126D44371C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2" i="1"/>
  <c r="AD2" i="1"/>
  <c r="AE2" i="1"/>
  <c r="AF2" i="1"/>
  <c r="AG2" i="1"/>
  <c r="AD3" i="1"/>
  <c r="AE3" i="1"/>
  <c r="AF3" i="1"/>
  <c r="AG3" i="1"/>
  <c r="AD4" i="1"/>
  <c r="AE4" i="1"/>
  <c r="AF4" i="1"/>
  <c r="AG4" i="1"/>
  <c r="AD5" i="1"/>
  <c r="AE5" i="1"/>
  <c r="AF5" i="1"/>
  <c r="AG5" i="1"/>
  <c r="AD6" i="1"/>
  <c r="AE6" i="1"/>
  <c r="AF6" i="1"/>
  <c r="AG6" i="1"/>
  <c r="AD7" i="1"/>
  <c r="AE7" i="1"/>
  <c r="AF7" i="1"/>
  <c r="AG7" i="1"/>
  <c r="AD8" i="1"/>
  <c r="AE8" i="1"/>
  <c r="AF8" i="1"/>
  <c r="AG8" i="1"/>
  <c r="AD9" i="1"/>
  <c r="AE9" i="1"/>
  <c r="AF9" i="1"/>
  <c r="AG9" i="1"/>
  <c r="AD10" i="1"/>
  <c r="AE10" i="1"/>
  <c r="AF10" i="1"/>
  <c r="AG10" i="1"/>
  <c r="AD11" i="1"/>
  <c r="AE11" i="1"/>
  <c r="AF11" i="1"/>
  <c r="AG11" i="1"/>
  <c r="AD12" i="1"/>
  <c r="AE12" i="1"/>
  <c r="AF12" i="1"/>
  <c r="AG12" i="1"/>
  <c r="AD13" i="1"/>
  <c r="AE13" i="1"/>
  <c r="AF13" i="1"/>
  <c r="AG13" i="1"/>
  <c r="AD14" i="1"/>
  <c r="AE14" i="1"/>
  <c r="AF14" i="1"/>
  <c r="AG14" i="1"/>
  <c r="AD15" i="1"/>
  <c r="AE15" i="1"/>
  <c r="AF15" i="1"/>
  <c r="AG15" i="1"/>
  <c r="AD16" i="1"/>
  <c r="AE16" i="1"/>
  <c r="AF16" i="1"/>
  <c r="AG16" i="1"/>
  <c r="AD17" i="1"/>
  <c r="AE17" i="1"/>
  <c r="AF17" i="1"/>
  <c r="AG17" i="1"/>
  <c r="AD18" i="1"/>
  <c r="AE18" i="1"/>
  <c r="AF18" i="1"/>
  <c r="AG18" i="1"/>
  <c r="AD19" i="1"/>
  <c r="AE19" i="1"/>
  <c r="AF19" i="1"/>
  <c r="AG19" i="1"/>
  <c r="AD20" i="1"/>
  <c r="AE20" i="1"/>
  <c r="AF20" i="1"/>
  <c r="AG20" i="1"/>
  <c r="AD21" i="1"/>
  <c r="AE21" i="1"/>
  <c r="AF21" i="1"/>
  <c r="AG21" i="1"/>
  <c r="AD22" i="1"/>
  <c r="AE22" i="1"/>
  <c r="AF22" i="1"/>
  <c r="AG22" i="1"/>
  <c r="AD23" i="1"/>
  <c r="AE23" i="1"/>
  <c r="AF23" i="1"/>
  <c r="AG23" i="1"/>
  <c r="AD24" i="1"/>
  <c r="AE24" i="1"/>
  <c r="AF24" i="1"/>
  <c r="AG24" i="1"/>
  <c r="AD25" i="1"/>
  <c r="AE25" i="1"/>
  <c r="AF25" i="1"/>
  <c r="AG25" i="1"/>
  <c r="AD26" i="1"/>
  <c r="AE26" i="1"/>
  <c r="AF26" i="1"/>
  <c r="AG26" i="1"/>
  <c r="AD27" i="1"/>
  <c r="AE27" i="1"/>
  <c r="AF27" i="1"/>
  <c r="AG27" i="1"/>
  <c r="AD28" i="1"/>
  <c r="AE28" i="1"/>
  <c r="AF28" i="1"/>
  <c r="AG28" i="1"/>
  <c r="AD29" i="1"/>
  <c r="AE29" i="1"/>
  <c r="AF29" i="1"/>
  <c r="AG29" i="1"/>
  <c r="AD30" i="1"/>
  <c r="AE30" i="1"/>
  <c r="AF30" i="1"/>
  <c r="AG30" i="1"/>
  <c r="AD31" i="1"/>
  <c r="AE31" i="1"/>
  <c r="AF31" i="1"/>
  <c r="AG31" i="1"/>
  <c r="AD32" i="1"/>
  <c r="AE32" i="1"/>
  <c r="AF32" i="1"/>
  <c r="AG32" i="1"/>
  <c r="AD33" i="1"/>
  <c r="AE33" i="1"/>
  <c r="AF33" i="1"/>
  <c r="AG33" i="1"/>
  <c r="AD34" i="1"/>
  <c r="AE34" i="1"/>
  <c r="AF34" i="1"/>
  <c r="AG34" i="1"/>
  <c r="AD35" i="1"/>
  <c r="AE35" i="1"/>
  <c r="AF35" i="1"/>
  <c r="AG35" i="1"/>
  <c r="AD36" i="1"/>
  <c r="AE36" i="1"/>
  <c r="AF36" i="1"/>
  <c r="AG36" i="1"/>
  <c r="AD37" i="1"/>
  <c r="AE37" i="1"/>
  <c r="AF37" i="1"/>
  <c r="AG37" i="1"/>
  <c r="AD38" i="1"/>
  <c r="AE38" i="1"/>
  <c r="AF38" i="1"/>
  <c r="AG38" i="1"/>
  <c r="AD39" i="1"/>
  <c r="AE39" i="1"/>
  <c r="AF39" i="1"/>
  <c r="AG39" i="1"/>
  <c r="AD40" i="1"/>
  <c r="AE40" i="1"/>
  <c r="AF40" i="1"/>
  <c r="AG40" i="1"/>
  <c r="AD41" i="1"/>
  <c r="AE41" i="1"/>
  <c r="AF41" i="1"/>
  <c r="AG41" i="1"/>
  <c r="AD42" i="1"/>
  <c r="AE42" i="1"/>
  <c r="AF42" i="1"/>
  <c r="AG42" i="1"/>
  <c r="AD43" i="1"/>
  <c r="AE43" i="1"/>
  <c r="AF43" i="1"/>
  <c r="AG43" i="1"/>
  <c r="AD44" i="1"/>
  <c r="AE44" i="1"/>
  <c r="AF44" i="1"/>
  <c r="AG44" i="1"/>
  <c r="AD45" i="1"/>
  <c r="AE45" i="1"/>
  <c r="AF45" i="1"/>
  <c r="AG45" i="1"/>
  <c r="AD46" i="1"/>
  <c r="AE46" i="1"/>
  <c r="AF46" i="1"/>
  <c r="AG46" i="1"/>
  <c r="AD47" i="1"/>
  <c r="AE47" i="1"/>
  <c r="AF47" i="1"/>
  <c r="AG47" i="1"/>
  <c r="AD48" i="1"/>
  <c r="AE48" i="1"/>
  <c r="AF48" i="1"/>
  <c r="AG48" i="1"/>
  <c r="AD49" i="1"/>
  <c r="AE49" i="1"/>
  <c r="AF49" i="1"/>
  <c r="AG49" i="1"/>
  <c r="AD50" i="1"/>
  <c r="AE50" i="1"/>
  <c r="AF50" i="1"/>
  <c r="AG50" i="1"/>
  <c r="AD51" i="1"/>
  <c r="AE51" i="1"/>
  <c r="AF51" i="1"/>
  <c r="AG51" i="1"/>
  <c r="AD52" i="1"/>
  <c r="AE52" i="1"/>
  <c r="AF52" i="1"/>
  <c r="AG52" i="1"/>
  <c r="AD53" i="1"/>
  <c r="AE53" i="1"/>
  <c r="AF53" i="1"/>
  <c r="AG53" i="1"/>
  <c r="AD54" i="1"/>
  <c r="AE54" i="1"/>
  <c r="AF54" i="1"/>
  <c r="AG54" i="1"/>
  <c r="AD55" i="1"/>
  <c r="AE55" i="1"/>
  <c r="AF55" i="1"/>
  <c r="AG55" i="1"/>
  <c r="AD56" i="1"/>
  <c r="AE56" i="1"/>
  <c r="AF56" i="1"/>
  <c r="AG56" i="1"/>
  <c r="AD57" i="1"/>
  <c r="AE57" i="1"/>
  <c r="AF57" i="1"/>
  <c r="AG57" i="1"/>
  <c r="AD58" i="1"/>
  <c r="AE58" i="1"/>
  <c r="AF58" i="1"/>
  <c r="AG58" i="1"/>
  <c r="AD59" i="1"/>
  <c r="AE59" i="1"/>
  <c r="AF59" i="1"/>
  <c r="AG59" i="1"/>
  <c r="AD60" i="1"/>
  <c r="AE60" i="1"/>
  <c r="AF60" i="1"/>
  <c r="AG60" i="1"/>
  <c r="AD61" i="1"/>
  <c r="AE61" i="1"/>
  <c r="AF61" i="1"/>
  <c r="AG61" i="1"/>
  <c r="AD62" i="1"/>
  <c r="AE62" i="1"/>
  <c r="AF62" i="1"/>
  <c r="AG62" i="1"/>
  <c r="AD63" i="1"/>
  <c r="AE63" i="1"/>
  <c r="AF63" i="1"/>
  <c r="AG63" i="1"/>
  <c r="AD64" i="1"/>
  <c r="AE64" i="1"/>
  <c r="AF64" i="1"/>
  <c r="AG64" i="1"/>
  <c r="AD65" i="1"/>
  <c r="AE65" i="1"/>
  <c r="AF65" i="1"/>
  <c r="AG65" i="1"/>
  <c r="AD66" i="1"/>
  <c r="AE66" i="1"/>
  <c r="AF66" i="1"/>
  <c r="AG66" i="1"/>
  <c r="AD67" i="1"/>
  <c r="AE67" i="1"/>
  <c r="AF67" i="1"/>
  <c r="AG67" i="1"/>
  <c r="AD68" i="1"/>
  <c r="AE68" i="1"/>
  <c r="AF68" i="1"/>
  <c r="AG68" i="1"/>
  <c r="AD69" i="1"/>
  <c r="AE69" i="1"/>
  <c r="AF69" i="1"/>
  <c r="AG69" i="1"/>
  <c r="AD70" i="1"/>
  <c r="AE70" i="1"/>
  <c r="AF70" i="1"/>
  <c r="AG70" i="1"/>
  <c r="AD71" i="1"/>
  <c r="AE71" i="1"/>
  <c r="AF71" i="1"/>
  <c r="AG71" i="1"/>
  <c r="AD72" i="1"/>
  <c r="AE72" i="1"/>
  <c r="AF72" i="1"/>
  <c r="AG72" i="1"/>
  <c r="AD73" i="1"/>
  <c r="AE73" i="1"/>
  <c r="AF73" i="1"/>
  <c r="AG73" i="1"/>
  <c r="AD74" i="1"/>
  <c r="AE74" i="1"/>
  <c r="AF74" i="1"/>
  <c r="AG74" i="1"/>
  <c r="AD75" i="1"/>
  <c r="AE75" i="1"/>
  <c r="AF75" i="1"/>
  <c r="AG75" i="1"/>
  <c r="AD76" i="1"/>
  <c r="AE76" i="1"/>
  <c r="AF76" i="1"/>
  <c r="AG76" i="1"/>
  <c r="AD77" i="1"/>
  <c r="AE77" i="1"/>
  <c r="AF77" i="1"/>
  <c r="AG77" i="1"/>
  <c r="AD78" i="1"/>
  <c r="AE78" i="1"/>
  <c r="AF78" i="1"/>
  <c r="AG78" i="1"/>
  <c r="AD79" i="1"/>
  <c r="AE79" i="1"/>
  <c r="AF79" i="1"/>
  <c r="AG79" i="1"/>
  <c r="AD80" i="1"/>
  <c r="AE80" i="1"/>
  <c r="AF80" i="1"/>
  <c r="AG80" i="1"/>
  <c r="AD81" i="1"/>
  <c r="AE81" i="1"/>
  <c r="AF81" i="1"/>
  <c r="AG81" i="1"/>
  <c r="AD82" i="1"/>
  <c r="AE82" i="1"/>
  <c r="AF82" i="1"/>
  <c r="AG82" i="1"/>
  <c r="AB7" i="1"/>
  <c r="Z2" i="1"/>
  <c r="AA2" i="1"/>
  <c r="AB2" i="1"/>
  <c r="AC2" i="1"/>
  <c r="Z3" i="1"/>
  <c r="AA3" i="1"/>
  <c r="AB3" i="1"/>
  <c r="AC3" i="1"/>
  <c r="Z4" i="1"/>
  <c r="AA4" i="1"/>
  <c r="AB4" i="1"/>
  <c r="AC4" i="1"/>
  <c r="Z5" i="1"/>
  <c r="AA5" i="1"/>
  <c r="AB5" i="1"/>
  <c r="AC5" i="1"/>
  <c r="Z6" i="1"/>
  <c r="AA6" i="1"/>
  <c r="AB6" i="1"/>
  <c r="AC6" i="1"/>
  <c r="Z7" i="1"/>
  <c r="AA7" i="1"/>
  <c r="AC7" i="1"/>
  <c r="Z8" i="1"/>
  <c r="AA8" i="1"/>
  <c r="AB8" i="1"/>
  <c r="AC8" i="1"/>
  <c r="Z9" i="1"/>
  <c r="AA9" i="1"/>
  <c r="AB9" i="1"/>
  <c r="AC9" i="1"/>
  <c r="Z10" i="1"/>
  <c r="AA10" i="1"/>
  <c r="AB10" i="1"/>
  <c r="AC10" i="1"/>
  <c r="Z11" i="1"/>
  <c r="AA11" i="1"/>
  <c r="AB11" i="1"/>
  <c r="AC11" i="1"/>
  <c r="Z12" i="1"/>
  <c r="AA12" i="1"/>
  <c r="AB12" i="1"/>
  <c r="AC12" i="1"/>
  <c r="Z13" i="1"/>
  <c r="AA13" i="1"/>
  <c r="AB13" i="1"/>
  <c r="AC13" i="1"/>
  <c r="Z14" i="1"/>
  <c r="AA14" i="1"/>
  <c r="AB14" i="1"/>
  <c r="AC14" i="1"/>
  <c r="Z15" i="1"/>
  <c r="AA15" i="1"/>
  <c r="AB15" i="1"/>
  <c r="AC15" i="1"/>
  <c r="Z16" i="1"/>
  <c r="AA16" i="1"/>
  <c r="AB16" i="1"/>
  <c r="AC16" i="1"/>
  <c r="Z17" i="1"/>
  <c r="AA17" i="1"/>
  <c r="AB17" i="1"/>
  <c r="AC17" i="1"/>
  <c r="Z18" i="1"/>
  <c r="AA18" i="1"/>
  <c r="AB18" i="1"/>
  <c r="AC18" i="1"/>
  <c r="Z19" i="1"/>
  <c r="AA19" i="1"/>
  <c r="AB19" i="1"/>
  <c r="AC19" i="1"/>
  <c r="Z20" i="1"/>
  <c r="AA20" i="1"/>
  <c r="AB20" i="1"/>
  <c r="AC20" i="1"/>
  <c r="Z21" i="1"/>
  <c r="AA21" i="1"/>
  <c r="AB21" i="1"/>
  <c r="AC21" i="1"/>
  <c r="Z22" i="1"/>
  <c r="AA22" i="1"/>
  <c r="AB22" i="1"/>
  <c r="AC22" i="1"/>
  <c r="Z23" i="1"/>
  <c r="AA23" i="1"/>
  <c r="AB23" i="1"/>
  <c r="AC23" i="1"/>
  <c r="Z24" i="1"/>
  <c r="AA24" i="1"/>
  <c r="AB24" i="1"/>
  <c r="AC24" i="1"/>
  <c r="Z25" i="1"/>
  <c r="AA25" i="1"/>
  <c r="AB25" i="1"/>
  <c r="AC25" i="1"/>
  <c r="Z26" i="1"/>
  <c r="AA26" i="1"/>
  <c r="AB26" i="1"/>
  <c r="AC26" i="1"/>
  <c r="Z27" i="1"/>
  <c r="AA27" i="1"/>
  <c r="AB27" i="1"/>
  <c r="AC27" i="1"/>
  <c r="Z28" i="1"/>
  <c r="AA28" i="1"/>
  <c r="AB28" i="1"/>
  <c r="AC28" i="1"/>
  <c r="Z29" i="1"/>
  <c r="AA29" i="1"/>
  <c r="AB29" i="1"/>
  <c r="AC29" i="1"/>
  <c r="Z30" i="1"/>
  <c r="AA30" i="1"/>
  <c r="AB30" i="1"/>
  <c r="AC30" i="1"/>
  <c r="Z31" i="1"/>
  <c r="AA31" i="1"/>
  <c r="AB31" i="1"/>
  <c r="AC31" i="1"/>
  <c r="Z32" i="1"/>
  <c r="AA32" i="1"/>
  <c r="AB32" i="1"/>
  <c r="AC32" i="1"/>
  <c r="Z33" i="1"/>
  <c r="AA33" i="1"/>
  <c r="AB33" i="1"/>
  <c r="AC33" i="1"/>
  <c r="Z34" i="1"/>
  <c r="AA34" i="1"/>
  <c r="AB34" i="1"/>
  <c r="AC34" i="1"/>
  <c r="Z35" i="1"/>
  <c r="AA35" i="1"/>
  <c r="AB35" i="1"/>
  <c r="AC35" i="1"/>
  <c r="Z36" i="1"/>
  <c r="AA36" i="1"/>
  <c r="AB36" i="1"/>
  <c r="AC36" i="1"/>
  <c r="Z37" i="1"/>
  <c r="AA37" i="1"/>
  <c r="AB37" i="1"/>
  <c r="AC37" i="1"/>
  <c r="Z38" i="1"/>
  <c r="AA38" i="1"/>
  <c r="AB38" i="1"/>
  <c r="AC38" i="1"/>
  <c r="Z39" i="1"/>
  <c r="AA39" i="1"/>
  <c r="AB39" i="1"/>
  <c r="AC39" i="1"/>
  <c r="Z40" i="1"/>
  <c r="AA40" i="1"/>
  <c r="AB40" i="1"/>
  <c r="AC40" i="1"/>
  <c r="Z41" i="1"/>
  <c r="AA41" i="1"/>
  <c r="AB41" i="1"/>
  <c r="AC41" i="1"/>
  <c r="Z42" i="1"/>
  <c r="AA42" i="1"/>
  <c r="AB42" i="1"/>
  <c r="AC42" i="1"/>
  <c r="Z43" i="1"/>
  <c r="AA43" i="1"/>
  <c r="AB43" i="1"/>
  <c r="AC43" i="1"/>
  <c r="Z44" i="1"/>
  <c r="AA44" i="1"/>
  <c r="AB44" i="1"/>
  <c r="AC44" i="1"/>
  <c r="Z45" i="1"/>
  <c r="AA45" i="1"/>
  <c r="AB45" i="1"/>
  <c r="AC45" i="1"/>
  <c r="Z46" i="1"/>
  <c r="AA46" i="1"/>
  <c r="AB46" i="1"/>
  <c r="AC46" i="1"/>
  <c r="Z47" i="1"/>
  <c r="AA47" i="1"/>
  <c r="AB47" i="1"/>
  <c r="AC47" i="1"/>
  <c r="Z48" i="1"/>
  <c r="AA48" i="1"/>
  <c r="AB48" i="1"/>
  <c r="AC48" i="1"/>
  <c r="Z49" i="1"/>
  <c r="AA49" i="1"/>
  <c r="AB49" i="1"/>
  <c r="AC49" i="1"/>
  <c r="Z50" i="1"/>
  <c r="AA50" i="1"/>
  <c r="AB50" i="1"/>
  <c r="AC50" i="1"/>
  <c r="Z51" i="1"/>
  <c r="AA51" i="1"/>
  <c r="AB51" i="1"/>
  <c r="AC51" i="1"/>
  <c r="Z52" i="1"/>
  <c r="AA52" i="1"/>
  <c r="AB52" i="1"/>
  <c r="AC52" i="1"/>
  <c r="Z53" i="1"/>
  <c r="AA53" i="1"/>
  <c r="AB53" i="1"/>
  <c r="AC53" i="1"/>
  <c r="Z54" i="1"/>
  <c r="AA54" i="1"/>
  <c r="AB54" i="1"/>
  <c r="AC54" i="1"/>
  <c r="Z55" i="1"/>
  <c r="AA55" i="1"/>
  <c r="AB55" i="1"/>
  <c r="AC55" i="1"/>
  <c r="Z56" i="1"/>
  <c r="AA56" i="1"/>
  <c r="AB56" i="1"/>
  <c r="AC56" i="1"/>
  <c r="Z57" i="1"/>
  <c r="AA57" i="1"/>
  <c r="AB57" i="1"/>
  <c r="AC57" i="1"/>
  <c r="Z58" i="1"/>
  <c r="AA58" i="1"/>
  <c r="AB58" i="1"/>
  <c r="AC58" i="1"/>
  <c r="Z59" i="1"/>
  <c r="AA59" i="1"/>
  <c r="AB59" i="1"/>
  <c r="AC59" i="1"/>
  <c r="Z60" i="1"/>
  <c r="AA60" i="1"/>
  <c r="AB60" i="1"/>
  <c r="AC60" i="1"/>
  <c r="Z61" i="1"/>
  <c r="AA61" i="1"/>
  <c r="AB61" i="1"/>
  <c r="AC61" i="1"/>
  <c r="Z62" i="1"/>
  <c r="AA62" i="1"/>
  <c r="AB62" i="1"/>
  <c r="AC62" i="1"/>
  <c r="Z63" i="1"/>
  <c r="AA63" i="1"/>
  <c r="AB63" i="1"/>
  <c r="AC63" i="1"/>
  <c r="Z64" i="1"/>
  <c r="AA64" i="1"/>
  <c r="AB64" i="1"/>
  <c r="AC64" i="1"/>
  <c r="Z65" i="1"/>
  <c r="AA65" i="1"/>
  <c r="AB65" i="1"/>
  <c r="AC65" i="1"/>
  <c r="Z66" i="1"/>
  <c r="AA66" i="1"/>
  <c r="AB66" i="1"/>
  <c r="AC66" i="1"/>
  <c r="Z67" i="1"/>
  <c r="AA67" i="1"/>
  <c r="AB67" i="1"/>
  <c r="AC67" i="1"/>
  <c r="Z68" i="1"/>
  <c r="AA68" i="1"/>
  <c r="AB68" i="1"/>
  <c r="AC68" i="1"/>
  <c r="Z69" i="1"/>
  <c r="AA69" i="1"/>
  <c r="AB69" i="1"/>
  <c r="AC69" i="1"/>
  <c r="Z70" i="1"/>
  <c r="AA70" i="1"/>
  <c r="AB70" i="1"/>
  <c r="AC70" i="1"/>
  <c r="Z71" i="1"/>
  <c r="AA71" i="1"/>
  <c r="AB71" i="1"/>
  <c r="AC71" i="1"/>
  <c r="Z72" i="1"/>
  <c r="AA72" i="1"/>
  <c r="AB72" i="1"/>
  <c r="AC72" i="1"/>
  <c r="Z73" i="1"/>
  <c r="AA73" i="1"/>
  <c r="AB73" i="1"/>
  <c r="AC73" i="1"/>
  <c r="Z74" i="1"/>
  <c r="AA74" i="1"/>
  <c r="AB74" i="1"/>
  <c r="AC74" i="1"/>
  <c r="Z75" i="1"/>
  <c r="AA75" i="1"/>
  <c r="AB75" i="1"/>
  <c r="AC75" i="1"/>
  <c r="Z76" i="1"/>
  <c r="AA76" i="1"/>
  <c r="AB76" i="1"/>
  <c r="AC76" i="1"/>
  <c r="Z77" i="1"/>
  <c r="AA77" i="1"/>
  <c r="AB77" i="1"/>
  <c r="AC77" i="1"/>
  <c r="Z78" i="1"/>
  <c r="AA78" i="1"/>
  <c r="AB78" i="1"/>
  <c r="AC78" i="1"/>
  <c r="Z79" i="1"/>
  <c r="AA79" i="1"/>
  <c r="AB79" i="1"/>
  <c r="AC79" i="1"/>
  <c r="Z80" i="1"/>
  <c r="AA80" i="1"/>
  <c r="AB80" i="1"/>
  <c r="AC80" i="1"/>
  <c r="Z81" i="1"/>
  <c r="AA81" i="1"/>
  <c r="AB81" i="1"/>
  <c r="AC81" i="1"/>
  <c r="Z82" i="1"/>
  <c r="AA82" i="1"/>
  <c r="AB82" i="1"/>
  <c r="AC82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W82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</calcChain>
</file>

<file path=xl/sharedStrings.xml><?xml version="1.0" encoding="utf-8"?>
<sst xmlns="http://schemas.openxmlformats.org/spreadsheetml/2006/main" count="116" uniqueCount="116">
  <si>
    <t>Province Name</t>
  </si>
  <si>
    <t>#Classrooms - Kindergarten</t>
  </si>
  <si>
    <t>#Classrooms - Primary School</t>
  </si>
  <si>
    <t>#Classrooms - Secondary School</t>
  </si>
  <si>
    <t>#Classrooms - High School</t>
  </si>
  <si>
    <t>#Students - Kindergarten</t>
  </si>
  <si>
    <t>#Students - Primary School</t>
  </si>
  <si>
    <t>#Students - Secondary School</t>
  </si>
  <si>
    <t>#Students -High School</t>
  </si>
  <si>
    <t>#Teachers - Kindergarten</t>
  </si>
  <si>
    <t>#Teachers - Primary School</t>
  </si>
  <si>
    <t>#Teachers - Secondary School</t>
  </si>
  <si>
    <t>#Teachers - High School</t>
  </si>
  <si>
    <t>#Schools - Kindergarten</t>
  </si>
  <si>
    <t>#Schools - Primary School</t>
  </si>
  <si>
    <t>#Schools - Secondary School</t>
  </si>
  <si>
    <t>#Schools - High School</t>
  </si>
  <si>
    <t>Schooling Ratio - Kindergarten</t>
  </si>
  <si>
    <t>Schooling Ratio - Primary School</t>
  </si>
  <si>
    <t>Schooling Ratio - Secondary School</t>
  </si>
  <si>
    <t>Schooling Ratio - High School</t>
  </si>
  <si>
    <t>Student per Teacher - Kindergarten</t>
  </si>
  <si>
    <t>Student per Teacher - Primary School</t>
  </si>
  <si>
    <t>Student per Teacher - High School</t>
  </si>
  <si>
    <t>Student per School - Kindergarten</t>
  </si>
  <si>
    <t>Student per School - Primary School</t>
  </si>
  <si>
    <t>Student per School - Secondary School</t>
  </si>
  <si>
    <t>Student per School - High School</t>
  </si>
  <si>
    <t>Student per Classroom - Kindergarten</t>
  </si>
  <si>
    <t>Student per Classroom - Primary School</t>
  </si>
  <si>
    <t>Student per Classroom - Secondary School</t>
  </si>
  <si>
    <t>Student per Classroom - High School</t>
  </si>
  <si>
    <t>Education Budget per Student</t>
  </si>
  <si>
    <t>HDI Index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</si>
  <si>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</si>
  <si>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</si>
  <si>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</si>
  <si>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</si>
  <si>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</si>
  <si>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</si>
  <si>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</si>
  <si>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</si>
  <si>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</si>
  <si>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</si>
  <si>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</si>
  <si>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</si>
  <si>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</si>
  <si>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</si>
  <si>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</si>
  <si>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</si>
  <si>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</si>
  <si>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</si>
  <si>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</si>
  <si>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</si>
  <si>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</si>
  <si>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</si>
  <si>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</si>
  <si>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</si>
  <si>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</si>
  <si>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</si>
  <si>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</si>
  <si>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</si>
  <si>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</si>
  <si>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</si>
  <si>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</si>
  <si>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</si>
  <si>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</si>
  <si>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</si>
  <si>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</si>
  <si>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</si>
  <si>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</si>
  <si>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</si>
  <si>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</si>
  <si>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</si>
  <si>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</si>
  <si>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</si>
  <si>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</si>
  <si>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</si>
  <si>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</si>
  <si>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</si>
  <si>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</si>
  <si>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</si>
  <si>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</si>
  <si>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</si>
  <si>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</si>
  <si>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</si>
  <si>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</si>
  <si>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</si>
  <si>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</si>
  <si>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</si>
  <si>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</si>
  <si>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</si>
  <si>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</si>
  <si>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</si>
  <si>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</si>
  <si>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</si>
  <si>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</si>
  <si>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</si>
  <si>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</si>
  <si>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</si>
  <si>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</si>
  <si>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</si>
  <si>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</si>
  <si>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</si>
  <si>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</si>
  <si>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</si>
  <si>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</si>
  <si>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</si>
  <si>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</si>
  <si>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</si>
  <si>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</si>
  <si>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</si>
  <si>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</si>
  <si>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</si>
  <si>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</si>
  <si>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Student per Teacher -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</si>
</sst>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2"/>
      <color theme="1"/>
      <name val="Comfortaa"/>
    </font>
    <font>
      <sz val="12"/>
      <color rgb="FF000000"/>
      <name val="Comfortaa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7.5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0" borderId="0" xfId="0" applyFont="1"/>
    <xf numFmtId="0" fontId="1" fillId="0" borderId="2" xfId="0" applyFont="1" applyBorder="1"/>
    <xf numFmtId="0" fontId="4" fillId="0" borderId="0" xfId="0" applyFont="1"/>
    <xf numFmtId="1" fontId="5" fillId="0" borderId="0" xfId="1" applyNumberFormat="1"/>
    <xf numFmtId="0" fontId="6" fillId="0" borderId="3" xfId="0" applyFont="1" applyBorder="1" applyAlignment="1">
      <alignment horizontal="right" wrapText="1"/>
    </xf>
    <xf numFmtId="0" fontId="2" fillId="0" borderId="0" xfId="0" applyFont="1"/>
    <xf numFmtId="0" fontId="7" fillId="0" borderId="0" xfId="0" applyFont="1"/>
    <xf numFmtId="3" fontId="8" fillId="0" borderId="4" xfId="0" applyNumberFormat="1" applyFont="1" applyBorder="1"/>
    <xf numFmtId="3" fontId="8" fillId="0" borderId="5" xfId="0" applyNumberFormat="1" applyFont="1" applyBorder="1"/>
  </cellXfs>
  <cellStyles count="2">
    <cellStyle name="Normal" xfId="0" builtinId="0"/>
    <cellStyle name="Normal 2" xfId="1" xr:uid="{3C6CB247-C065-46CE-852A-4080F974D0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1"/>
  <sheetViews>
    <sheetView tabSelected="1" topLeftCell="AD71" zoomScale="58" workbookViewId="0">
      <selection activeCell="H31" sqref="H31"/>
    </sheetView>
  </sheetViews>
  <sheetFormatPr defaultColWidth="12.6640625" defaultRowHeight="15.75" customHeight="1"/>
  <cols>
    <col min="1" max="1" width="19.33203125" customWidth="1"/>
    <col min="2" max="2" width="31.44140625" customWidth="1"/>
    <col min="3" max="3" width="34.109375" customWidth="1"/>
    <col min="4" max="4" width="39.21875" customWidth="1"/>
    <col min="5" max="5" width="29.88671875" customWidth="1"/>
    <col min="6" max="6" width="27.88671875" customWidth="1"/>
    <col min="7" max="7" width="30.33203125" customWidth="1"/>
    <col min="8" max="8" width="35.77734375" customWidth="1"/>
    <col min="9" max="9" width="28.44140625" customWidth="1"/>
    <col min="10" max="10" width="28.77734375" customWidth="1"/>
    <col min="11" max="11" width="31" customWidth="1"/>
    <col min="12" max="12" width="34.21875" customWidth="1"/>
    <col min="13" max="13" width="28.44140625" customWidth="1"/>
    <col min="14" max="14" width="26.44140625" customWidth="1"/>
    <col min="15" max="15" width="30.44140625" customWidth="1"/>
    <col min="16" max="16" width="35.6640625" customWidth="1"/>
    <col min="17" max="17" width="28.6640625" customWidth="1"/>
    <col min="18" max="18" width="34.21875" customWidth="1"/>
    <col min="19" max="19" width="37.109375" customWidth="1"/>
    <col min="20" max="20" width="38.21875" customWidth="1"/>
    <col min="21" max="21" width="31.88671875" customWidth="1"/>
    <col min="22" max="22" width="39.44140625" customWidth="1"/>
    <col min="23" max="23" width="42.77734375" customWidth="1"/>
    <col min="24" max="24" width="39.77734375" customWidth="1"/>
    <col min="25" max="25" width="36.6640625" customWidth="1"/>
    <col min="26" max="26" width="38" customWidth="1"/>
    <col min="27" max="27" width="41.21875" customWidth="1"/>
    <col min="28" max="28" width="46.77734375" customWidth="1"/>
    <col min="29" max="29" width="37.109375" customWidth="1"/>
    <col min="30" max="30" width="44.109375" customWidth="1"/>
    <col min="31" max="31" width="43.77734375" customWidth="1"/>
    <col min="32" max="32" width="50.44140625" customWidth="1"/>
    <col min="33" max="33" width="43.6640625" customWidth="1"/>
    <col min="34" max="34" width="34.44140625" customWidth="1"/>
  </cols>
  <sheetData>
    <row r="1" spans="1:41" ht="15.6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115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10" t="s">
        <v>33</v>
      </c>
      <c r="AJ1" s="11"/>
      <c r="AK1" s="5"/>
      <c r="AL1" s="5"/>
      <c r="AM1" s="5"/>
      <c r="AN1" s="5"/>
      <c r="AO1" s="5"/>
    </row>
    <row r="2" spans="1:41" ht="16.2" thickBot="1">
      <c r="A2" s="6" t="s">
        <v>34</v>
      </c>
      <c r="B2" s="8">
        <v>1915</v>
      </c>
      <c r="C2" s="9">
        <v>6474</v>
      </c>
      <c r="D2" s="9">
        <v>4793</v>
      </c>
      <c r="E2" s="9">
        <v>5713</v>
      </c>
      <c r="F2" s="9">
        <v>43827</v>
      </c>
      <c r="G2" s="9">
        <v>163601</v>
      </c>
      <c r="H2" s="9">
        <v>167762</v>
      </c>
      <c r="I2" s="9">
        <v>160037</v>
      </c>
      <c r="J2" s="9">
        <v>2660</v>
      </c>
      <c r="K2" s="9">
        <v>8444</v>
      </c>
      <c r="L2" s="9">
        <v>9698</v>
      </c>
      <c r="M2" s="9">
        <v>9990</v>
      </c>
      <c r="N2" s="9">
        <v>693</v>
      </c>
      <c r="O2" s="9">
        <v>502</v>
      </c>
      <c r="P2" s="9">
        <v>377</v>
      </c>
      <c r="Q2" s="9">
        <v>294</v>
      </c>
      <c r="R2" s="2"/>
      <c r="S2" s="9">
        <v>92.03</v>
      </c>
      <c r="T2" s="9">
        <v>92.79</v>
      </c>
      <c r="U2" s="9">
        <v>49.71</v>
      </c>
      <c r="V2" s="2">
        <f t="shared" ref="V2:V65" si="0">F2/J2</f>
        <v>16.476315789473684</v>
      </c>
      <c r="W2" s="2">
        <f t="shared" ref="W2:W65" si="1">G2/K2</f>
        <v>19.37482235907153</v>
      </c>
      <c r="X2" s="2">
        <f t="shared" ref="X2:X65" si="2">H2/L2</f>
        <v>17.298618271808621</v>
      </c>
      <c r="Y2" s="2">
        <f t="shared" ref="Y2:Y65" si="3">I2/M2</f>
        <v>16.019719719719721</v>
      </c>
      <c r="Z2" s="2">
        <f t="shared" ref="Z2:Z65" si="4">F2/N2</f>
        <v>63.242424242424242</v>
      </c>
      <c r="AA2" s="2">
        <f t="shared" ref="AA2:AA65" si="5">G2/O2</f>
        <v>325.89840637450197</v>
      </c>
      <c r="AB2" s="2">
        <f t="shared" ref="AB2:AB65" si="6">H2/P2</f>
        <v>444.9920424403183</v>
      </c>
      <c r="AC2" s="2">
        <f t="shared" ref="AC2:AC65" si="7">I2/Q2</f>
        <v>544.34353741496602</v>
      </c>
      <c r="AD2" s="2">
        <f t="shared" ref="AD2:AD65" si="8">F2/B2</f>
        <v>22.88616187989556</v>
      </c>
      <c r="AE2" s="2">
        <f t="shared" ref="AE2:AE65" si="9">G2/C2</f>
        <v>25.270466481309853</v>
      </c>
      <c r="AF2" s="2">
        <f t="shared" ref="AF2:AF65" si="10">H2/D2</f>
        <v>35.001460463175462</v>
      </c>
      <c r="AG2" s="2">
        <f t="shared" ref="AG2:AG65" si="11">I2/E2</f>
        <v>28.012777875021879</v>
      </c>
      <c r="AH2" s="2" t="e">
        <f>AJ2/(#REF!+#REF!+#REF!+#REF!)</f>
        <v>#REF!</v>
      </c>
      <c r="AI2" s="10">
        <v>0.81299999999999994</v>
      </c>
      <c r="AJ2" s="12">
        <v>19923149</v>
      </c>
    </row>
    <row r="3" spans="1:41" ht="16.2" thickBot="1">
      <c r="A3" s="6" t="s">
        <v>35</v>
      </c>
      <c r="B3" s="8">
        <v>561</v>
      </c>
      <c r="C3" s="9">
        <v>2190</v>
      </c>
      <c r="D3" s="9">
        <v>2157</v>
      </c>
      <c r="E3" s="9">
        <v>1839</v>
      </c>
      <c r="F3" s="9">
        <v>13454</v>
      </c>
      <c r="G3" s="9">
        <v>49158</v>
      </c>
      <c r="H3" s="9">
        <v>52500</v>
      </c>
      <c r="I3" s="9">
        <v>51368</v>
      </c>
      <c r="J3" s="9">
        <v>747</v>
      </c>
      <c r="K3" s="9">
        <v>2953</v>
      </c>
      <c r="L3" s="9">
        <v>3859</v>
      </c>
      <c r="M3" s="9">
        <v>3477</v>
      </c>
      <c r="N3" s="9">
        <v>324</v>
      </c>
      <c r="O3" s="9">
        <v>429</v>
      </c>
      <c r="P3" s="9">
        <v>248</v>
      </c>
      <c r="Q3" s="9">
        <v>109</v>
      </c>
      <c r="R3" s="2"/>
      <c r="S3" s="9">
        <v>91.7</v>
      </c>
      <c r="T3" s="9">
        <v>93.89</v>
      </c>
      <c r="U3" s="9">
        <v>39.54</v>
      </c>
      <c r="V3" s="2">
        <f t="shared" si="0"/>
        <v>18.010709504685408</v>
      </c>
      <c r="W3" s="2">
        <f t="shared" si="1"/>
        <v>16.64679986454453</v>
      </c>
      <c r="X3" s="2">
        <f t="shared" si="2"/>
        <v>13.604560767038093</v>
      </c>
      <c r="Y3" s="2">
        <f t="shared" si="3"/>
        <v>14.773655450100662</v>
      </c>
      <c r="Z3" s="2">
        <f t="shared" si="4"/>
        <v>41.52469135802469</v>
      </c>
      <c r="AA3" s="2">
        <f t="shared" si="5"/>
        <v>114.58741258741259</v>
      </c>
      <c r="AB3" s="2">
        <f t="shared" si="6"/>
        <v>211.69354838709677</v>
      </c>
      <c r="AC3" s="2">
        <f t="shared" si="7"/>
        <v>471.26605504587155</v>
      </c>
      <c r="AD3" s="2">
        <f t="shared" si="8"/>
        <v>23.982174688057039</v>
      </c>
      <c r="AE3" s="2">
        <f t="shared" si="9"/>
        <v>22.446575342465753</v>
      </c>
      <c r="AF3" s="2">
        <f t="shared" si="10"/>
        <v>24.339360222531294</v>
      </c>
      <c r="AG3" s="2">
        <f t="shared" si="11"/>
        <v>27.93257205002719</v>
      </c>
      <c r="AH3" s="2">
        <f>AJ3/(F2+G2+H2+I2)</f>
        <v>14.498186750668408</v>
      </c>
      <c r="AI3" s="10">
        <v>0.76200000000000001</v>
      </c>
      <c r="AJ3" s="13">
        <v>7759821</v>
      </c>
    </row>
    <row r="4" spans="1:41" ht="16.2" thickBot="1">
      <c r="A4" s="6" t="s">
        <v>36</v>
      </c>
      <c r="B4" s="8">
        <v>784</v>
      </c>
      <c r="C4" s="9">
        <v>3141</v>
      </c>
      <c r="D4" s="9">
        <v>2304</v>
      </c>
      <c r="E4" s="9">
        <v>2186</v>
      </c>
      <c r="F4" s="9">
        <v>12911</v>
      </c>
      <c r="G4" s="9">
        <v>42059</v>
      </c>
      <c r="H4" s="9">
        <v>46881</v>
      </c>
      <c r="I4" s="9">
        <v>46249</v>
      </c>
      <c r="J4" s="9">
        <v>835</v>
      </c>
      <c r="K4" s="9">
        <v>2834</v>
      </c>
      <c r="L4" s="9">
        <v>3370</v>
      </c>
      <c r="M4" s="9">
        <v>3215</v>
      </c>
      <c r="N4" s="9">
        <v>413</v>
      </c>
      <c r="O4" s="9">
        <v>364</v>
      </c>
      <c r="P4" s="9">
        <v>291</v>
      </c>
      <c r="Q4" s="9">
        <v>145</v>
      </c>
      <c r="R4" s="2"/>
      <c r="S4" s="9">
        <v>90.65</v>
      </c>
      <c r="T4" s="9">
        <v>92.71</v>
      </c>
      <c r="U4" s="9">
        <v>39.409999999999997</v>
      </c>
      <c r="V4" s="2">
        <f t="shared" si="0"/>
        <v>15.462275449101796</v>
      </c>
      <c r="W4" s="2">
        <f t="shared" si="1"/>
        <v>14.840860973888496</v>
      </c>
      <c r="X4" s="2">
        <f t="shared" si="2"/>
        <v>13.911275964391692</v>
      </c>
      <c r="Y4" s="2">
        <f t="shared" si="3"/>
        <v>14.385381026438569</v>
      </c>
      <c r="Z4" s="2">
        <f t="shared" si="4"/>
        <v>31.261501210653751</v>
      </c>
      <c r="AA4" s="2">
        <f t="shared" si="5"/>
        <v>115.5467032967033</v>
      </c>
      <c r="AB4" s="2">
        <f t="shared" si="6"/>
        <v>161.10309278350516</v>
      </c>
      <c r="AC4" s="2">
        <f t="shared" si="7"/>
        <v>318.95862068965516</v>
      </c>
      <c r="AD4" s="2">
        <f t="shared" si="8"/>
        <v>16.468112244897959</v>
      </c>
      <c r="AE4" s="2">
        <f t="shared" si="9"/>
        <v>13.390321553645336</v>
      </c>
      <c r="AF4" s="2">
        <f t="shared" si="10"/>
        <v>20.34765625</v>
      </c>
      <c r="AG4" s="2">
        <f t="shared" si="11"/>
        <v>21.156907593778591</v>
      </c>
      <c r="AH4" s="2">
        <f>AJ4/(F3+G3+H3+I3)</f>
        <v>45.811815233061026</v>
      </c>
      <c r="AI4" s="10">
        <v>0.83599999999999997</v>
      </c>
      <c r="AJ4" s="13">
        <v>7626751</v>
      </c>
    </row>
    <row r="5" spans="1:41" ht="16.2" thickBot="1">
      <c r="A5" s="6" t="s">
        <v>37</v>
      </c>
      <c r="B5" s="8">
        <v>581</v>
      </c>
      <c r="C5" s="9">
        <v>3378</v>
      </c>
      <c r="D5" s="9">
        <v>1644</v>
      </c>
      <c r="E5" s="9">
        <v>1332</v>
      </c>
      <c r="F5" s="9">
        <v>12298</v>
      </c>
      <c r="G5" s="9">
        <v>52298</v>
      </c>
      <c r="H5" s="9">
        <v>54828</v>
      </c>
      <c r="I5" s="9">
        <v>38025</v>
      </c>
      <c r="J5" s="9">
        <v>598</v>
      </c>
      <c r="K5" s="9">
        <v>3074</v>
      </c>
      <c r="L5" s="9">
        <v>3535</v>
      </c>
      <c r="M5" s="9">
        <v>2038</v>
      </c>
      <c r="N5" s="9">
        <v>426</v>
      </c>
      <c r="O5" s="9">
        <v>588</v>
      </c>
      <c r="P5" s="9">
        <v>261</v>
      </c>
      <c r="Q5" s="9">
        <v>75</v>
      </c>
      <c r="R5" s="2"/>
      <c r="S5" s="9">
        <v>94.12</v>
      </c>
      <c r="T5" s="9">
        <v>93.09</v>
      </c>
      <c r="U5" s="9">
        <v>30.83</v>
      </c>
      <c r="V5" s="2">
        <f t="shared" si="0"/>
        <v>20.565217391304348</v>
      </c>
      <c r="W5" s="2">
        <f t="shared" si="1"/>
        <v>17.013012361743655</v>
      </c>
      <c r="X5" s="2">
        <f t="shared" si="2"/>
        <v>15.510042432814711</v>
      </c>
      <c r="Y5" s="2">
        <f t="shared" si="3"/>
        <v>18.657998037291463</v>
      </c>
      <c r="Z5" s="2">
        <f t="shared" si="4"/>
        <v>28.868544600938968</v>
      </c>
      <c r="AA5" s="2">
        <f t="shared" si="5"/>
        <v>88.942176870748298</v>
      </c>
      <c r="AB5" s="2">
        <f t="shared" si="6"/>
        <v>210.06896551724137</v>
      </c>
      <c r="AC5" s="2">
        <f t="shared" si="7"/>
        <v>507</v>
      </c>
      <c r="AD5" s="2">
        <f t="shared" si="8"/>
        <v>21.166953528399311</v>
      </c>
      <c r="AE5" s="2">
        <f t="shared" si="9"/>
        <v>15.48194197750148</v>
      </c>
      <c r="AF5" s="2">
        <f t="shared" si="10"/>
        <v>33.350364963503651</v>
      </c>
      <c r="AG5" s="2">
        <f t="shared" si="11"/>
        <v>28.547297297297298</v>
      </c>
      <c r="AH5" s="2">
        <f>AJ5/(F4+G4+H4+I4)</f>
        <v>37.02966239027684</v>
      </c>
      <c r="AI5" s="10">
        <v>0.79300000000000004</v>
      </c>
      <c r="AJ5" s="13">
        <v>5484093</v>
      </c>
    </row>
    <row r="6" spans="1:41" ht="16.2" thickBot="1">
      <c r="A6" s="6" t="s">
        <v>38</v>
      </c>
      <c r="B6" s="8">
        <v>377</v>
      </c>
      <c r="C6" s="9">
        <v>1064</v>
      </c>
      <c r="D6" s="9">
        <v>1096</v>
      </c>
      <c r="E6" s="9">
        <v>1152</v>
      </c>
      <c r="F6" s="9">
        <v>6494</v>
      </c>
      <c r="G6" s="9">
        <v>16670</v>
      </c>
      <c r="H6" s="9">
        <v>18561</v>
      </c>
      <c r="I6" s="9">
        <v>22162</v>
      </c>
      <c r="J6" s="9">
        <v>462</v>
      </c>
      <c r="K6" s="9">
        <v>1210</v>
      </c>
      <c r="L6" s="9">
        <v>1595</v>
      </c>
      <c r="M6" s="9">
        <v>1801</v>
      </c>
      <c r="N6" s="9">
        <v>173</v>
      </c>
      <c r="O6" s="9">
        <v>119</v>
      </c>
      <c r="P6" s="9">
        <v>105</v>
      </c>
      <c r="Q6" s="9">
        <v>76</v>
      </c>
      <c r="R6" s="2"/>
      <c r="S6" s="9">
        <v>91.44</v>
      </c>
      <c r="T6" s="9">
        <v>93.91</v>
      </c>
      <c r="U6" s="9">
        <v>47.98</v>
      </c>
      <c r="V6" s="2">
        <f t="shared" si="0"/>
        <v>14.056277056277056</v>
      </c>
      <c r="W6" s="2">
        <f t="shared" si="1"/>
        <v>13.776859504132231</v>
      </c>
      <c r="X6" s="2">
        <f t="shared" si="2"/>
        <v>11.636990595611286</v>
      </c>
      <c r="Y6" s="2">
        <f t="shared" si="3"/>
        <v>12.305385896724042</v>
      </c>
      <c r="Z6" s="2">
        <f t="shared" si="4"/>
        <v>37.537572254335259</v>
      </c>
      <c r="AA6" s="2">
        <f t="shared" si="5"/>
        <v>140.08403361344537</v>
      </c>
      <c r="AB6" s="2">
        <f t="shared" si="6"/>
        <v>176.77142857142857</v>
      </c>
      <c r="AC6" s="2">
        <f t="shared" si="7"/>
        <v>291.60526315789474</v>
      </c>
      <c r="AD6" s="2">
        <f t="shared" si="8"/>
        <v>17.225464190981434</v>
      </c>
      <c r="AE6" s="2">
        <f t="shared" si="9"/>
        <v>15.667293233082706</v>
      </c>
      <c r="AF6" s="2">
        <f t="shared" si="10"/>
        <v>16.935218978102188</v>
      </c>
      <c r="AG6" s="2">
        <f t="shared" si="11"/>
        <v>19.237847222222221</v>
      </c>
      <c r="AH6" s="2">
        <f>AJ6/(F5+G5+H5+I5)</f>
        <v>24.217289407998781</v>
      </c>
      <c r="AI6" s="10">
        <v>0.81599999999999995</v>
      </c>
      <c r="AJ6" s="13">
        <v>3812988</v>
      </c>
    </row>
    <row r="7" spans="1:41" ht="16.2" thickBot="1">
      <c r="A7" s="6" t="s">
        <v>39</v>
      </c>
      <c r="B7" s="8">
        <v>5991</v>
      </c>
      <c r="C7" s="9">
        <v>13365</v>
      </c>
      <c r="D7" s="9">
        <v>11710</v>
      </c>
      <c r="E7" s="9">
        <v>15699</v>
      </c>
      <c r="F7" s="9">
        <v>91753</v>
      </c>
      <c r="G7" s="9">
        <v>312444</v>
      </c>
      <c r="H7" s="9">
        <v>338066</v>
      </c>
      <c r="I7" s="9">
        <v>369226</v>
      </c>
      <c r="J7" s="9">
        <v>6611</v>
      </c>
      <c r="K7" s="9">
        <v>19403</v>
      </c>
      <c r="L7" s="9">
        <v>23056</v>
      </c>
      <c r="M7" s="9">
        <v>29499</v>
      </c>
      <c r="N7" s="9">
        <v>1682</v>
      </c>
      <c r="O7" s="9">
        <v>833</v>
      </c>
      <c r="P7" s="9">
        <v>808</v>
      </c>
      <c r="Q7" s="9">
        <v>895</v>
      </c>
      <c r="R7" s="2"/>
      <c r="S7" s="9">
        <v>91.86</v>
      </c>
      <c r="T7" s="9">
        <v>94.05</v>
      </c>
      <c r="U7" s="9">
        <v>55.24</v>
      </c>
      <c r="V7" s="2">
        <f t="shared" si="0"/>
        <v>13.878838299803357</v>
      </c>
      <c r="W7" s="2">
        <f t="shared" si="1"/>
        <v>16.102870690099468</v>
      </c>
      <c r="X7" s="2">
        <f t="shared" si="2"/>
        <v>14.662820957668286</v>
      </c>
      <c r="Y7" s="2">
        <f t="shared" si="3"/>
        <v>12.516559883385877</v>
      </c>
      <c r="Z7" s="2">
        <f t="shared" si="4"/>
        <v>54.549940546967896</v>
      </c>
      <c r="AA7" s="2">
        <f t="shared" si="5"/>
        <v>375.0828331332533</v>
      </c>
      <c r="AB7" s="2">
        <f>H7/P7</f>
        <v>418.39851485148517</v>
      </c>
      <c r="AC7" s="2">
        <f t="shared" si="7"/>
        <v>412.54301675977655</v>
      </c>
      <c r="AD7" s="2">
        <f t="shared" si="8"/>
        <v>15.315139375730261</v>
      </c>
      <c r="AE7" s="2">
        <f t="shared" si="9"/>
        <v>23.377777777777776</v>
      </c>
      <c r="AF7" s="2">
        <f t="shared" si="10"/>
        <v>28.869854824935953</v>
      </c>
      <c r="AG7" s="2">
        <f t="shared" si="11"/>
        <v>23.519077648257852</v>
      </c>
      <c r="AH7" s="2">
        <f>AJ7/(F6+G6+H6+I6)</f>
        <v>1953.0806110789363</v>
      </c>
      <c r="AI7" s="10">
        <v>0.85</v>
      </c>
      <c r="AJ7" s="13">
        <v>124776461</v>
      </c>
    </row>
    <row r="8" spans="1:41" ht="16.2" thickBot="1">
      <c r="A8" s="6" t="s">
        <v>40</v>
      </c>
      <c r="B8" s="8">
        <v>3169</v>
      </c>
      <c r="C8" s="9">
        <v>8200</v>
      </c>
      <c r="D8" s="9">
        <v>4878</v>
      </c>
      <c r="E8" s="9">
        <v>6645</v>
      </c>
      <c r="F8" s="9">
        <v>54124</v>
      </c>
      <c r="G8" s="9">
        <v>141951</v>
      </c>
      <c r="H8" s="9">
        <v>153550</v>
      </c>
      <c r="I8" s="9">
        <v>165852</v>
      </c>
      <c r="J8" s="9">
        <v>3743</v>
      </c>
      <c r="K8" s="9">
        <v>8625</v>
      </c>
      <c r="L8" s="9">
        <v>10548</v>
      </c>
      <c r="M8" s="9">
        <v>11264</v>
      </c>
      <c r="N8" s="9">
        <v>970</v>
      </c>
      <c r="O8" s="9">
        <v>539</v>
      </c>
      <c r="P8" s="9">
        <v>607</v>
      </c>
      <c r="Q8" s="9">
        <v>374</v>
      </c>
      <c r="R8" s="2"/>
      <c r="S8" s="9">
        <v>89.97</v>
      </c>
      <c r="T8" s="9">
        <v>91.72</v>
      </c>
      <c r="U8" s="9">
        <v>54.14</v>
      </c>
      <c r="V8" s="2">
        <f t="shared" si="0"/>
        <v>14.460058776382581</v>
      </c>
      <c r="W8" s="2">
        <f t="shared" si="1"/>
        <v>16.45808695652174</v>
      </c>
      <c r="X8" s="2">
        <f t="shared" si="2"/>
        <v>14.557262040197195</v>
      </c>
      <c r="Y8" s="2">
        <f t="shared" si="3"/>
        <v>14.724076704545455</v>
      </c>
      <c r="Z8" s="2">
        <f t="shared" si="4"/>
        <v>55.797938144329898</v>
      </c>
      <c r="AA8" s="2">
        <f t="shared" si="5"/>
        <v>263.35992578849721</v>
      </c>
      <c r="AB8" s="2">
        <f t="shared" si="6"/>
        <v>252.96540362438222</v>
      </c>
      <c r="AC8" s="2">
        <f t="shared" si="7"/>
        <v>443.45454545454544</v>
      </c>
      <c r="AD8" s="2">
        <f t="shared" si="8"/>
        <v>17.079204796465763</v>
      </c>
      <c r="AE8" s="2">
        <f t="shared" si="9"/>
        <v>17.311097560975611</v>
      </c>
      <c r="AF8" s="2">
        <f t="shared" si="10"/>
        <v>31.478064780647806</v>
      </c>
      <c r="AG8" s="2">
        <f t="shared" si="11"/>
        <v>24.958916478555306</v>
      </c>
      <c r="AH8" s="2">
        <f>AJ8/(F7+G7+H7+I7)</f>
        <v>17.15074463175074</v>
      </c>
      <c r="AI8" s="10">
        <v>0.81299999999999994</v>
      </c>
      <c r="AJ8" s="13">
        <v>19062864</v>
      </c>
    </row>
    <row r="9" spans="1:41" ht="16.2" thickBot="1">
      <c r="A9" s="6" t="s">
        <v>41</v>
      </c>
      <c r="B9" s="8">
        <v>159</v>
      </c>
      <c r="C9" s="9">
        <v>657</v>
      </c>
      <c r="D9" s="9">
        <v>366</v>
      </c>
      <c r="E9" s="9">
        <v>527</v>
      </c>
      <c r="F9" s="9">
        <v>2970</v>
      </c>
      <c r="G9" s="9">
        <v>6972</v>
      </c>
      <c r="H9" s="9">
        <v>8209</v>
      </c>
      <c r="I9" s="9">
        <v>9857</v>
      </c>
      <c r="J9" s="9">
        <v>190</v>
      </c>
      <c r="K9" s="9">
        <v>545</v>
      </c>
      <c r="L9" s="9">
        <v>729</v>
      </c>
      <c r="M9" s="9">
        <v>863</v>
      </c>
      <c r="N9" s="9">
        <v>76</v>
      </c>
      <c r="O9" s="9">
        <v>52</v>
      </c>
      <c r="P9" s="9">
        <v>60</v>
      </c>
      <c r="Q9" s="9">
        <v>45</v>
      </c>
      <c r="R9" s="2"/>
      <c r="S9" s="9">
        <v>89.35</v>
      </c>
      <c r="T9" s="9">
        <v>94.35</v>
      </c>
      <c r="U9" s="9">
        <v>52.16</v>
      </c>
      <c r="V9" s="2">
        <f t="shared" si="0"/>
        <v>15.631578947368421</v>
      </c>
      <c r="W9" s="2">
        <f t="shared" si="1"/>
        <v>12.792660550458715</v>
      </c>
      <c r="X9" s="2">
        <f t="shared" si="2"/>
        <v>11.260631001371742</v>
      </c>
      <c r="Y9" s="2">
        <f t="shared" si="3"/>
        <v>11.421784472769408</v>
      </c>
      <c r="Z9" s="2">
        <f t="shared" si="4"/>
        <v>39.078947368421055</v>
      </c>
      <c r="AA9" s="2">
        <f t="shared" si="5"/>
        <v>134.07692307692307</v>
      </c>
      <c r="AB9" s="2">
        <f t="shared" si="6"/>
        <v>136.81666666666666</v>
      </c>
      <c r="AC9" s="2">
        <f t="shared" si="7"/>
        <v>219.04444444444445</v>
      </c>
      <c r="AD9" s="2">
        <f t="shared" si="8"/>
        <v>18.679245283018869</v>
      </c>
      <c r="AE9" s="2">
        <f t="shared" si="9"/>
        <v>10.611872146118721</v>
      </c>
      <c r="AF9" s="2">
        <f t="shared" si="10"/>
        <v>22.428961748633881</v>
      </c>
      <c r="AG9" s="2">
        <f t="shared" si="11"/>
        <v>18.703984819734345</v>
      </c>
      <c r="AH9" s="2">
        <f>AJ9/(F8+G8+H8+I8)</f>
        <v>4.0245927558358572</v>
      </c>
      <c r="AI9" s="10">
        <v>0.81899999999999995</v>
      </c>
      <c r="AJ9" s="13">
        <v>2074585</v>
      </c>
    </row>
    <row r="10" spans="1:41" ht="16.2" thickBot="1">
      <c r="A10" s="6" t="s">
        <v>42</v>
      </c>
      <c r="B10" s="8">
        <v>1008</v>
      </c>
      <c r="C10" s="9">
        <v>3549</v>
      </c>
      <c r="D10" s="9">
        <v>2437</v>
      </c>
      <c r="E10" s="9">
        <v>2880</v>
      </c>
      <c r="F10" s="9">
        <v>18897</v>
      </c>
      <c r="G10" s="9">
        <v>54826</v>
      </c>
      <c r="H10" s="9">
        <v>60926</v>
      </c>
      <c r="I10" s="9">
        <v>63002</v>
      </c>
      <c r="J10" s="9">
        <v>1333</v>
      </c>
      <c r="K10" s="9">
        <v>4008</v>
      </c>
      <c r="L10" s="9">
        <v>4596</v>
      </c>
      <c r="M10" s="9">
        <v>5116</v>
      </c>
      <c r="N10" s="9">
        <v>448</v>
      </c>
      <c r="O10" s="9">
        <v>338</v>
      </c>
      <c r="P10" s="9">
        <v>244</v>
      </c>
      <c r="Q10" s="9">
        <v>176</v>
      </c>
      <c r="R10" s="2"/>
      <c r="S10" s="9">
        <v>91.03</v>
      </c>
      <c r="T10" s="9">
        <v>93.12</v>
      </c>
      <c r="U10" s="9">
        <v>51.78</v>
      </c>
      <c r="V10" s="2">
        <f t="shared" si="0"/>
        <v>14.176294073518379</v>
      </c>
      <c r="W10" s="2">
        <f t="shared" si="1"/>
        <v>13.679141716566866</v>
      </c>
      <c r="X10" s="2">
        <f t="shared" si="2"/>
        <v>13.256309834638817</v>
      </c>
      <c r="Y10" s="2">
        <f t="shared" si="3"/>
        <v>12.314698983580923</v>
      </c>
      <c r="Z10" s="2">
        <f t="shared" si="4"/>
        <v>42.180803571428569</v>
      </c>
      <c r="AA10" s="2">
        <f t="shared" si="5"/>
        <v>162.20710059171597</v>
      </c>
      <c r="AB10" s="2">
        <f t="shared" si="6"/>
        <v>249.69672131147541</v>
      </c>
      <c r="AC10" s="2">
        <f t="shared" si="7"/>
        <v>357.96590909090907</v>
      </c>
      <c r="AD10" s="2">
        <f t="shared" si="8"/>
        <v>18.74702380952381</v>
      </c>
      <c r="AE10" s="2">
        <f t="shared" si="9"/>
        <v>15.448295294449141</v>
      </c>
      <c r="AF10" s="2">
        <f t="shared" si="10"/>
        <v>25.000410340582683</v>
      </c>
      <c r="AG10" s="2">
        <f t="shared" si="11"/>
        <v>21.875694444444445</v>
      </c>
      <c r="AH10" s="2">
        <f>AJ10/(F9+G9+H9+I9)</f>
        <v>350.5555912596401</v>
      </c>
      <c r="AI10" s="10">
        <v>0.83599999999999997</v>
      </c>
      <c r="AJ10" s="13">
        <v>9818361</v>
      </c>
    </row>
    <row r="11" spans="1:41" ht="16.2" thickBot="1">
      <c r="A11" s="6" t="s">
        <v>43</v>
      </c>
      <c r="B11" s="8">
        <v>1188</v>
      </c>
      <c r="C11" s="9">
        <v>3417</v>
      </c>
      <c r="D11" s="9">
        <v>2563</v>
      </c>
      <c r="E11" s="9">
        <v>2814</v>
      </c>
      <c r="F11" s="9">
        <v>21075</v>
      </c>
      <c r="G11" s="9">
        <v>54413</v>
      </c>
      <c r="H11" s="9">
        <v>61268</v>
      </c>
      <c r="I11" s="9">
        <v>67954</v>
      </c>
      <c r="J11" s="9">
        <v>1377</v>
      </c>
      <c r="K11" s="9">
        <v>3990</v>
      </c>
      <c r="L11" s="9">
        <v>5022</v>
      </c>
      <c r="M11" s="9">
        <v>5432</v>
      </c>
      <c r="N11" s="9">
        <v>499</v>
      </c>
      <c r="O11" s="9">
        <v>333</v>
      </c>
      <c r="P11" s="9">
        <v>256</v>
      </c>
      <c r="Q11" s="9">
        <v>178</v>
      </c>
      <c r="R11" s="2"/>
      <c r="S11" s="9">
        <v>91.2</v>
      </c>
      <c r="T11" s="9">
        <v>93.12</v>
      </c>
      <c r="U11" s="9">
        <v>47.81</v>
      </c>
      <c r="V11" s="2">
        <f t="shared" si="0"/>
        <v>15.305010893246187</v>
      </c>
      <c r="W11" s="2">
        <f t="shared" si="1"/>
        <v>13.63734335839599</v>
      </c>
      <c r="X11" s="2">
        <f t="shared" si="2"/>
        <v>12.199920350457985</v>
      </c>
      <c r="Y11" s="2">
        <f t="shared" si="3"/>
        <v>12.509941089837998</v>
      </c>
      <c r="Z11" s="2">
        <f t="shared" si="4"/>
        <v>42.234468937875754</v>
      </c>
      <c r="AA11" s="2">
        <f t="shared" si="5"/>
        <v>163.4024024024024</v>
      </c>
      <c r="AB11" s="2">
        <f t="shared" si="6"/>
        <v>239.328125</v>
      </c>
      <c r="AC11" s="2">
        <f t="shared" si="7"/>
        <v>381.76404494382024</v>
      </c>
      <c r="AD11" s="2">
        <f t="shared" si="8"/>
        <v>17.73989898989899</v>
      </c>
      <c r="AE11" s="2">
        <f t="shared" si="9"/>
        <v>15.924202516827627</v>
      </c>
      <c r="AF11" s="2">
        <f t="shared" si="10"/>
        <v>23.904799063597348</v>
      </c>
      <c r="AG11" s="2">
        <f t="shared" si="11"/>
        <v>24.148542999289269</v>
      </c>
      <c r="AH11" s="2">
        <f>AJ11/(F10+G10+H10+I10)</f>
        <v>52.869552898796364</v>
      </c>
      <c r="AI11" s="10">
        <v>0.80900000000000005</v>
      </c>
      <c r="AJ11" s="13">
        <v>10449720</v>
      </c>
    </row>
    <row r="12" spans="1:41" ht="16.2" thickBot="1">
      <c r="A12" s="6" t="s">
        <v>44</v>
      </c>
      <c r="B12" s="8">
        <v>256</v>
      </c>
      <c r="C12" s="9">
        <v>742</v>
      </c>
      <c r="D12" s="9">
        <v>453</v>
      </c>
      <c r="E12" s="9">
        <v>595</v>
      </c>
      <c r="F12" s="9">
        <v>4240</v>
      </c>
      <c r="G12" s="9">
        <v>10691</v>
      </c>
      <c r="H12" s="9">
        <v>11765</v>
      </c>
      <c r="I12" s="9">
        <v>13345</v>
      </c>
      <c r="J12" s="9">
        <v>277</v>
      </c>
      <c r="K12" s="9">
        <v>574</v>
      </c>
      <c r="L12" s="9">
        <v>787</v>
      </c>
      <c r="M12" s="9">
        <v>906</v>
      </c>
      <c r="N12" s="9">
        <v>74</v>
      </c>
      <c r="O12" s="9">
        <v>56</v>
      </c>
      <c r="P12" s="9">
        <v>54</v>
      </c>
      <c r="Q12" s="9">
        <v>48</v>
      </c>
      <c r="R12" s="2"/>
      <c r="S12" s="9">
        <v>90.14</v>
      </c>
      <c r="T12" s="9">
        <v>92.5</v>
      </c>
      <c r="U12" s="9">
        <v>40.47</v>
      </c>
      <c r="V12" s="2">
        <f t="shared" si="0"/>
        <v>15.306859205776174</v>
      </c>
      <c r="W12" s="2">
        <f t="shared" si="1"/>
        <v>18.625435540069688</v>
      </c>
      <c r="X12" s="2">
        <f t="shared" si="2"/>
        <v>14.949174078780178</v>
      </c>
      <c r="Y12" s="2">
        <f t="shared" si="3"/>
        <v>14.729580573951434</v>
      </c>
      <c r="Z12" s="2">
        <f t="shared" si="4"/>
        <v>57.297297297297298</v>
      </c>
      <c r="AA12" s="2">
        <f t="shared" si="5"/>
        <v>190.91071428571428</v>
      </c>
      <c r="AB12" s="2">
        <f t="shared" si="6"/>
        <v>217.87037037037038</v>
      </c>
      <c r="AC12" s="2">
        <f t="shared" si="7"/>
        <v>278.02083333333331</v>
      </c>
      <c r="AD12" s="2">
        <f t="shared" si="8"/>
        <v>16.5625</v>
      </c>
      <c r="AE12" s="2">
        <f t="shared" si="9"/>
        <v>14.408355795148248</v>
      </c>
      <c r="AF12" s="2">
        <f t="shared" si="10"/>
        <v>25.97130242825607</v>
      </c>
      <c r="AG12" s="2">
        <f t="shared" si="11"/>
        <v>22.428571428571427</v>
      </c>
      <c r="AH12" s="2">
        <f>AJ12/(F11+G11+H11+I11)</f>
        <v>11.865746666015339</v>
      </c>
      <c r="AI12" s="10">
        <v>0.81599999999999995</v>
      </c>
      <c r="AJ12" s="13">
        <v>2429037</v>
      </c>
    </row>
    <row r="13" spans="1:41" ht="16.2" thickBot="1">
      <c r="A13" s="6" t="s">
        <v>45</v>
      </c>
      <c r="B13" s="8">
        <v>249</v>
      </c>
      <c r="C13" s="9">
        <v>999</v>
      </c>
      <c r="D13" s="9">
        <v>924</v>
      </c>
      <c r="E13" s="9">
        <v>773</v>
      </c>
      <c r="F13" s="9">
        <v>5250</v>
      </c>
      <c r="G13" s="9">
        <v>19070</v>
      </c>
      <c r="H13" s="9">
        <v>21440</v>
      </c>
      <c r="I13" s="9">
        <v>20317</v>
      </c>
      <c r="J13" s="9">
        <v>283</v>
      </c>
      <c r="K13" s="9">
        <v>1245</v>
      </c>
      <c r="L13" s="9">
        <v>1572</v>
      </c>
      <c r="M13" s="9">
        <v>1342</v>
      </c>
      <c r="N13" s="9">
        <v>156</v>
      </c>
      <c r="O13" s="9">
        <v>201</v>
      </c>
      <c r="P13" s="9">
        <v>103</v>
      </c>
      <c r="Q13" s="9">
        <v>51</v>
      </c>
      <c r="R13" s="2"/>
      <c r="S13" s="9">
        <v>91.98</v>
      </c>
      <c r="T13" s="9">
        <v>94.19</v>
      </c>
      <c r="U13" s="9">
        <v>41.79</v>
      </c>
      <c r="V13" s="2">
        <f t="shared" si="0"/>
        <v>18.551236749116608</v>
      </c>
      <c r="W13" s="2">
        <f t="shared" si="1"/>
        <v>15.317269076305221</v>
      </c>
      <c r="X13" s="2">
        <f t="shared" si="2"/>
        <v>13.638676844783715</v>
      </c>
      <c r="Y13" s="2">
        <f t="shared" si="3"/>
        <v>15.139344262295081</v>
      </c>
      <c r="Z13" s="2">
        <f t="shared" si="4"/>
        <v>33.653846153846153</v>
      </c>
      <c r="AA13" s="2">
        <f t="shared" si="5"/>
        <v>94.875621890547265</v>
      </c>
      <c r="AB13" s="2">
        <f t="shared" si="6"/>
        <v>208.15533980582524</v>
      </c>
      <c r="AC13" s="2">
        <f t="shared" si="7"/>
        <v>398.37254901960785</v>
      </c>
      <c r="AD13" s="2">
        <f t="shared" si="8"/>
        <v>21.08433734939759</v>
      </c>
      <c r="AE13" s="2">
        <f t="shared" si="9"/>
        <v>19.089089089089089</v>
      </c>
      <c r="AF13" s="2">
        <f t="shared" si="10"/>
        <v>23.203463203463205</v>
      </c>
      <c r="AG13" s="2">
        <f t="shared" si="11"/>
        <v>26.283311772315653</v>
      </c>
      <c r="AH13" s="2">
        <f>AJ13/(F12+G12+H12+I12)</f>
        <v>86.868409879873127</v>
      </c>
      <c r="AI13" s="10">
        <v>0.79300000000000004</v>
      </c>
      <c r="AJ13" s="13">
        <v>3478298</v>
      </c>
    </row>
    <row r="14" spans="1:41" ht="16.2" thickBot="1">
      <c r="A14" s="6" t="s">
        <v>46</v>
      </c>
      <c r="B14" s="8">
        <v>462</v>
      </c>
      <c r="C14" s="9">
        <v>2265</v>
      </c>
      <c r="D14" s="9">
        <v>1268</v>
      </c>
      <c r="E14" s="9">
        <v>856</v>
      </c>
      <c r="F14" s="9">
        <v>8316</v>
      </c>
      <c r="G14" s="9">
        <v>30173</v>
      </c>
      <c r="H14" s="9">
        <v>33248</v>
      </c>
      <c r="I14" s="9">
        <v>27253</v>
      </c>
      <c r="J14" s="9">
        <v>449</v>
      </c>
      <c r="K14" s="9">
        <v>2028</v>
      </c>
      <c r="L14" s="9">
        <v>2417</v>
      </c>
      <c r="M14" s="9">
        <v>1430</v>
      </c>
      <c r="N14" s="9">
        <v>295</v>
      </c>
      <c r="O14" s="9">
        <v>435</v>
      </c>
      <c r="P14" s="9">
        <v>195</v>
      </c>
      <c r="Q14" s="9">
        <v>63</v>
      </c>
      <c r="R14" s="2"/>
      <c r="S14" s="9">
        <v>93.69</v>
      </c>
      <c r="T14" s="9">
        <v>93.62</v>
      </c>
      <c r="U14" s="9">
        <v>34.299999999999997</v>
      </c>
      <c r="V14" s="2">
        <f t="shared" si="0"/>
        <v>18.521158129175948</v>
      </c>
      <c r="W14" s="2">
        <f t="shared" si="1"/>
        <v>14.878205128205128</v>
      </c>
      <c r="X14" s="2">
        <f t="shared" si="2"/>
        <v>13.755895738518825</v>
      </c>
      <c r="Y14" s="2">
        <f t="shared" si="3"/>
        <v>19.058041958041958</v>
      </c>
      <c r="Z14" s="2">
        <f t="shared" si="4"/>
        <v>28.189830508474575</v>
      </c>
      <c r="AA14" s="2">
        <f t="shared" si="5"/>
        <v>69.363218390804604</v>
      </c>
      <c r="AB14" s="2">
        <f t="shared" si="6"/>
        <v>170.50256410256409</v>
      </c>
      <c r="AC14" s="2">
        <f t="shared" si="7"/>
        <v>432.58730158730157</v>
      </c>
      <c r="AD14" s="2">
        <f t="shared" si="8"/>
        <v>18</v>
      </c>
      <c r="AE14" s="2">
        <f t="shared" si="9"/>
        <v>13.321412803532009</v>
      </c>
      <c r="AF14" s="2">
        <f t="shared" si="10"/>
        <v>26.220820189274448</v>
      </c>
      <c r="AG14" s="2">
        <f t="shared" si="11"/>
        <v>31.837616822429908</v>
      </c>
      <c r="AH14" s="2">
        <f>AJ14/(F13+G13+H13+I13)</f>
        <v>63.170180244260486</v>
      </c>
      <c r="AI14" s="10">
        <v>0.76200000000000001</v>
      </c>
      <c r="AJ14" s="13">
        <v>4174096</v>
      </c>
    </row>
    <row r="15" spans="1:41" ht="16.2" thickBot="1">
      <c r="A15" s="6" t="s">
        <v>47</v>
      </c>
      <c r="B15" s="8">
        <v>292</v>
      </c>
      <c r="C15" s="9">
        <v>1079</v>
      </c>
      <c r="D15" s="9">
        <v>648</v>
      </c>
      <c r="E15" s="9">
        <v>851</v>
      </c>
      <c r="F15" s="9">
        <v>4833</v>
      </c>
      <c r="G15" s="9">
        <v>14698</v>
      </c>
      <c r="H15" s="9">
        <v>16128</v>
      </c>
      <c r="I15" s="9">
        <v>19920</v>
      </c>
      <c r="J15" s="9">
        <v>350</v>
      </c>
      <c r="K15" s="9">
        <v>915</v>
      </c>
      <c r="L15" s="9">
        <v>1270</v>
      </c>
      <c r="M15" s="9">
        <v>1557</v>
      </c>
      <c r="N15" s="9">
        <v>93</v>
      </c>
      <c r="O15" s="9">
        <v>70</v>
      </c>
      <c r="P15" s="9">
        <v>74</v>
      </c>
      <c r="Q15" s="9">
        <v>60</v>
      </c>
      <c r="R15" s="2"/>
      <c r="S15" s="9">
        <v>90.78</v>
      </c>
      <c r="T15" s="9">
        <v>92.72</v>
      </c>
      <c r="U15" s="9">
        <v>47.06</v>
      </c>
      <c r="V15" s="2">
        <f t="shared" si="0"/>
        <v>13.808571428571428</v>
      </c>
      <c r="W15" s="2">
        <f t="shared" si="1"/>
        <v>16.063387978142078</v>
      </c>
      <c r="X15" s="2">
        <f t="shared" si="2"/>
        <v>12.699212598425197</v>
      </c>
      <c r="Y15" s="2">
        <f t="shared" si="3"/>
        <v>12.793834296724469</v>
      </c>
      <c r="Z15" s="2">
        <f t="shared" si="4"/>
        <v>51.967741935483872</v>
      </c>
      <c r="AA15" s="2">
        <f t="shared" si="5"/>
        <v>209.97142857142856</v>
      </c>
      <c r="AB15" s="2">
        <f t="shared" si="6"/>
        <v>217.94594594594594</v>
      </c>
      <c r="AC15" s="2">
        <f t="shared" si="7"/>
        <v>332</v>
      </c>
      <c r="AD15" s="2">
        <f t="shared" si="8"/>
        <v>16.551369863013697</v>
      </c>
      <c r="AE15" s="2">
        <f t="shared" si="9"/>
        <v>13.621872103799815</v>
      </c>
      <c r="AF15" s="2">
        <f t="shared" si="10"/>
        <v>24.888888888888889</v>
      </c>
      <c r="AG15" s="2">
        <f t="shared" si="11"/>
        <v>23.407755581668624</v>
      </c>
      <c r="AH15" s="2">
        <f>AJ15/(F14+G14+H14+I14)</f>
        <v>39.83603394282251</v>
      </c>
      <c r="AI15" s="10">
        <v>0.80900000000000005</v>
      </c>
      <c r="AJ15" s="13">
        <v>3943369</v>
      </c>
    </row>
    <row r="16" spans="1:41" ht="16.2" thickBot="1">
      <c r="A16" s="6" t="s">
        <v>48</v>
      </c>
      <c r="B16" s="8">
        <v>275</v>
      </c>
      <c r="C16" s="9">
        <v>900</v>
      </c>
      <c r="D16" s="9">
        <v>634</v>
      </c>
      <c r="E16" s="9">
        <v>703</v>
      </c>
      <c r="F16" s="9">
        <v>5343</v>
      </c>
      <c r="G16" s="9">
        <v>12636</v>
      </c>
      <c r="H16" s="9">
        <v>13802</v>
      </c>
      <c r="I16" s="9">
        <v>15849</v>
      </c>
      <c r="J16" s="9">
        <v>316</v>
      </c>
      <c r="K16" s="9">
        <v>980</v>
      </c>
      <c r="L16" s="9">
        <v>1247</v>
      </c>
      <c r="M16" s="9">
        <v>1249</v>
      </c>
      <c r="N16" s="9">
        <v>124</v>
      </c>
      <c r="O16" s="9">
        <v>90</v>
      </c>
      <c r="P16" s="9">
        <v>88</v>
      </c>
      <c r="Q16" s="9">
        <v>56</v>
      </c>
      <c r="R16" s="2"/>
      <c r="S16" s="9">
        <v>89.87</v>
      </c>
      <c r="T16" s="9">
        <v>89.32</v>
      </c>
      <c r="U16" s="9">
        <v>51.22</v>
      </c>
      <c r="V16" s="2">
        <f t="shared" si="0"/>
        <v>16.908227848101266</v>
      </c>
      <c r="W16" s="2">
        <f t="shared" si="1"/>
        <v>12.893877551020408</v>
      </c>
      <c r="X16" s="2">
        <f t="shared" si="2"/>
        <v>11.068163592622293</v>
      </c>
      <c r="Y16" s="2">
        <f t="shared" si="3"/>
        <v>12.689351481184948</v>
      </c>
      <c r="Z16" s="2">
        <f t="shared" si="4"/>
        <v>43.088709677419352</v>
      </c>
      <c r="AA16" s="2">
        <f t="shared" si="5"/>
        <v>140.4</v>
      </c>
      <c r="AB16" s="2">
        <f t="shared" si="6"/>
        <v>156.84090909090909</v>
      </c>
      <c r="AC16" s="2">
        <f t="shared" si="7"/>
        <v>283.01785714285717</v>
      </c>
      <c r="AD16" s="2">
        <f t="shared" si="8"/>
        <v>19.42909090909091</v>
      </c>
      <c r="AE16" s="2">
        <f t="shared" si="9"/>
        <v>14.04</v>
      </c>
      <c r="AF16" s="2">
        <f t="shared" si="10"/>
        <v>21.769716088328074</v>
      </c>
      <c r="AG16" s="2">
        <f t="shared" si="11"/>
        <v>22.544807965860599</v>
      </c>
      <c r="AH16" s="2">
        <f>AJ16/(F15+G15+H15+I15)</f>
        <v>62.76460533654798</v>
      </c>
      <c r="AI16" s="10">
        <v>0.83599999999999997</v>
      </c>
      <c r="AJ16" s="13">
        <v>3488394</v>
      </c>
    </row>
    <row r="17" spans="1:36" ht="16.2" thickBot="1">
      <c r="A17" s="6" t="s">
        <v>49</v>
      </c>
      <c r="B17" s="8">
        <v>3028</v>
      </c>
      <c r="C17" s="9">
        <v>8071</v>
      </c>
      <c r="D17" s="9">
        <v>5218</v>
      </c>
      <c r="E17" s="9">
        <v>7996</v>
      </c>
      <c r="F17" s="9">
        <v>54620</v>
      </c>
      <c r="G17" s="9">
        <v>185697</v>
      </c>
      <c r="H17" s="9">
        <v>192305</v>
      </c>
      <c r="I17" s="9">
        <v>193577</v>
      </c>
      <c r="J17" s="9">
        <v>3092</v>
      </c>
      <c r="K17" s="9">
        <v>9643</v>
      </c>
      <c r="L17" s="9">
        <v>10929</v>
      </c>
      <c r="M17" s="9">
        <v>14167</v>
      </c>
      <c r="N17" s="9">
        <v>935</v>
      </c>
      <c r="O17" s="9">
        <v>493</v>
      </c>
      <c r="P17" s="9">
        <v>516</v>
      </c>
      <c r="Q17" s="9">
        <v>415</v>
      </c>
      <c r="R17" s="2"/>
      <c r="S17" s="9">
        <v>91.44</v>
      </c>
      <c r="T17" s="9">
        <v>93.23</v>
      </c>
      <c r="U17" s="9">
        <v>43.9</v>
      </c>
      <c r="V17" s="2">
        <f t="shared" si="0"/>
        <v>17.664941785252264</v>
      </c>
      <c r="W17" s="2">
        <f t="shared" si="1"/>
        <v>19.257181375090738</v>
      </c>
      <c r="X17" s="2">
        <f t="shared" si="2"/>
        <v>17.5958459145393</v>
      </c>
      <c r="Y17" s="2">
        <f t="shared" si="3"/>
        <v>13.663937319121903</v>
      </c>
      <c r="Z17" s="2">
        <f t="shared" si="4"/>
        <v>58.417112299465238</v>
      </c>
      <c r="AA17" s="2">
        <f t="shared" si="5"/>
        <v>376.66734279918865</v>
      </c>
      <c r="AB17" s="2">
        <f t="shared" si="6"/>
        <v>372.6841085271318</v>
      </c>
      <c r="AC17" s="2">
        <f t="shared" si="7"/>
        <v>466.45060240963858</v>
      </c>
      <c r="AD17" s="2">
        <f t="shared" si="8"/>
        <v>18.038309114927344</v>
      </c>
      <c r="AE17" s="2">
        <f t="shared" si="9"/>
        <v>23.007929624581838</v>
      </c>
      <c r="AF17" s="2">
        <f t="shared" si="10"/>
        <v>36.854158681487156</v>
      </c>
      <c r="AG17" s="2">
        <f t="shared" si="11"/>
        <v>24.209229614807402</v>
      </c>
      <c r="AH17" s="2">
        <f>AJ17/(F16+G16+H16+I16)</f>
        <v>448.96076002519419</v>
      </c>
      <c r="AI17" s="10">
        <v>0.83599999999999997</v>
      </c>
      <c r="AJ17" s="13">
        <v>21384001</v>
      </c>
    </row>
    <row r="18" spans="1:36" ht="16.2" thickBot="1">
      <c r="A18" s="6" t="s">
        <v>50</v>
      </c>
      <c r="B18" s="8">
        <v>495</v>
      </c>
      <c r="C18" s="9">
        <v>1377</v>
      </c>
      <c r="D18" s="9">
        <v>1060</v>
      </c>
      <c r="E18" s="9">
        <v>1303</v>
      </c>
      <c r="F18" s="9">
        <v>9114</v>
      </c>
      <c r="G18" s="9">
        <v>22820</v>
      </c>
      <c r="H18" s="9">
        <v>24583</v>
      </c>
      <c r="I18" s="9">
        <v>26341</v>
      </c>
      <c r="J18" s="9">
        <v>651</v>
      </c>
      <c r="K18" s="9">
        <v>1508</v>
      </c>
      <c r="L18" s="9">
        <v>1936</v>
      </c>
      <c r="M18" s="9">
        <v>2286</v>
      </c>
      <c r="N18" s="9">
        <v>189</v>
      </c>
      <c r="O18" s="9">
        <v>124</v>
      </c>
      <c r="P18" s="9">
        <v>107</v>
      </c>
      <c r="Q18" s="9">
        <v>95</v>
      </c>
      <c r="R18" s="2"/>
      <c r="S18" s="9">
        <v>90.17</v>
      </c>
      <c r="T18" s="9">
        <v>91.73</v>
      </c>
      <c r="U18" s="9">
        <v>53.18</v>
      </c>
      <c r="V18" s="2">
        <f t="shared" si="0"/>
        <v>14</v>
      </c>
      <c r="W18" s="2">
        <f t="shared" si="1"/>
        <v>15.13262599469496</v>
      </c>
      <c r="X18" s="2">
        <f t="shared" si="2"/>
        <v>12.697830578512397</v>
      </c>
      <c r="Y18" s="2">
        <f t="shared" si="3"/>
        <v>11.522747156605424</v>
      </c>
      <c r="Z18" s="2">
        <f t="shared" si="4"/>
        <v>48.222222222222221</v>
      </c>
      <c r="AA18" s="2">
        <f t="shared" si="5"/>
        <v>184.03225806451613</v>
      </c>
      <c r="AB18" s="2">
        <f t="shared" si="6"/>
        <v>229.74766355140187</v>
      </c>
      <c r="AC18" s="2">
        <f t="shared" si="7"/>
        <v>277.27368421052631</v>
      </c>
      <c r="AD18" s="2">
        <f t="shared" si="8"/>
        <v>18.412121212121214</v>
      </c>
      <c r="AE18" s="2">
        <f t="shared" si="9"/>
        <v>16.572258533042845</v>
      </c>
      <c r="AF18" s="2">
        <f t="shared" si="10"/>
        <v>23.191509433962263</v>
      </c>
      <c r="AG18" s="2">
        <f t="shared" si="11"/>
        <v>20.215656178050651</v>
      </c>
      <c r="AH18" s="2">
        <f>AJ18/(F17+G17+H17+I17)</f>
        <v>8.3882376049786096</v>
      </c>
      <c r="AI18" s="10">
        <v>0.83599999999999997</v>
      </c>
      <c r="AJ18" s="13">
        <v>5252706</v>
      </c>
    </row>
    <row r="19" spans="1:36" ht="16.2" thickBot="1">
      <c r="A19" s="6" t="s">
        <v>51</v>
      </c>
      <c r="B19" s="8">
        <v>152</v>
      </c>
      <c r="C19" s="9">
        <v>571</v>
      </c>
      <c r="D19" s="9">
        <v>487</v>
      </c>
      <c r="E19" s="9">
        <v>527</v>
      </c>
      <c r="F19" s="9">
        <v>2829</v>
      </c>
      <c r="G19" s="9">
        <v>8669</v>
      </c>
      <c r="H19" s="9">
        <v>9480</v>
      </c>
      <c r="I19" s="9">
        <v>10332</v>
      </c>
      <c r="J19" s="9">
        <v>179</v>
      </c>
      <c r="K19" s="9">
        <v>504</v>
      </c>
      <c r="L19" s="9">
        <v>627</v>
      </c>
      <c r="M19" s="9">
        <v>767</v>
      </c>
      <c r="N19" s="9">
        <v>60</v>
      </c>
      <c r="O19" s="9">
        <v>57</v>
      </c>
      <c r="P19" s="9">
        <v>55</v>
      </c>
      <c r="Q19" s="9">
        <v>39</v>
      </c>
      <c r="R19" s="2"/>
      <c r="S19" s="9">
        <v>76.31</v>
      </c>
      <c r="T19" s="9">
        <v>77.09</v>
      </c>
      <c r="U19" s="9">
        <v>33.11</v>
      </c>
      <c r="V19" s="2">
        <f t="shared" si="0"/>
        <v>15.804469273743017</v>
      </c>
      <c r="W19" s="2">
        <f t="shared" si="1"/>
        <v>17.200396825396826</v>
      </c>
      <c r="X19" s="2">
        <f t="shared" si="2"/>
        <v>15.119617224880383</v>
      </c>
      <c r="Y19" s="2">
        <f t="shared" si="3"/>
        <v>13.470664928292047</v>
      </c>
      <c r="Z19" s="2">
        <f t="shared" si="4"/>
        <v>47.15</v>
      </c>
      <c r="AA19" s="2">
        <f t="shared" si="5"/>
        <v>152.08771929824562</v>
      </c>
      <c r="AB19" s="2">
        <f t="shared" si="6"/>
        <v>172.36363636363637</v>
      </c>
      <c r="AC19" s="2">
        <f t="shared" si="7"/>
        <v>264.92307692307691</v>
      </c>
      <c r="AD19" s="2">
        <f t="shared" si="8"/>
        <v>18.611842105263158</v>
      </c>
      <c r="AE19" s="2">
        <f t="shared" si="9"/>
        <v>15.182136602451839</v>
      </c>
      <c r="AF19" s="2">
        <f t="shared" si="10"/>
        <v>19.466119096509239</v>
      </c>
      <c r="AG19" s="2">
        <f t="shared" si="11"/>
        <v>19.605313092979127</v>
      </c>
      <c r="AH19" s="2">
        <f>AJ19/(F18+G18+H18+I18)</f>
        <v>28.104347196408312</v>
      </c>
      <c r="AI19" s="10">
        <v>0.81599999999999995</v>
      </c>
      <c r="AJ19" s="13">
        <v>2328670</v>
      </c>
    </row>
    <row r="20" spans="1:36" ht="16.2" thickBot="1">
      <c r="A20" s="6" t="s">
        <v>52</v>
      </c>
      <c r="B20" s="8">
        <v>449</v>
      </c>
      <c r="C20" s="9">
        <v>1967</v>
      </c>
      <c r="D20" s="9">
        <v>1137</v>
      </c>
      <c r="E20" s="9">
        <v>1710</v>
      </c>
      <c r="F20" s="9">
        <v>8862</v>
      </c>
      <c r="G20" s="9">
        <v>27793</v>
      </c>
      <c r="H20" s="9">
        <v>31095</v>
      </c>
      <c r="I20" s="9">
        <v>35669</v>
      </c>
      <c r="J20" s="9">
        <v>589</v>
      </c>
      <c r="K20" s="9">
        <v>1787</v>
      </c>
      <c r="L20" s="9">
        <v>2357</v>
      </c>
      <c r="M20" s="9">
        <v>2677</v>
      </c>
      <c r="N20" s="9">
        <v>193</v>
      </c>
      <c r="O20" s="9">
        <v>206</v>
      </c>
      <c r="P20" s="9">
        <v>155</v>
      </c>
      <c r="Q20" s="9">
        <v>104</v>
      </c>
      <c r="R20" s="2"/>
      <c r="S20" s="9">
        <v>89.43</v>
      </c>
      <c r="T20" s="9">
        <v>92.27</v>
      </c>
      <c r="U20" s="9">
        <v>50.5</v>
      </c>
      <c r="V20" s="2">
        <f t="shared" si="0"/>
        <v>15.045840407470289</v>
      </c>
      <c r="W20" s="2">
        <f t="shared" si="1"/>
        <v>15.55288192501399</v>
      </c>
      <c r="X20" s="2">
        <f t="shared" si="2"/>
        <v>13.192617734408145</v>
      </c>
      <c r="Y20" s="2">
        <f t="shared" si="3"/>
        <v>13.324243556219649</v>
      </c>
      <c r="Z20" s="2">
        <f t="shared" si="4"/>
        <v>45.917098445595855</v>
      </c>
      <c r="AA20" s="2">
        <f t="shared" si="5"/>
        <v>134.91747572815535</v>
      </c>
      <c r="AB20" s="2">
        <f t="shared" si="6"/>
        <v>200.61290322580646</v>
      </c>
      <c r="AC20" s="2">
        <f t="shared" si="7"/>
        <v>342.97115384615387</v>
      </c>
      <c r="AD20" s="2">
        <f t="shared" si="8"/>
        <v>19.737193763919823</v>
      </c>
      <c r="AE20" s="2">
        <f t="shared" si="9"/>
        <v>14.129639044229792</v>
      </c>
      <c r="AF20" s="2">
        <f t="shared" si="10"/>
        <v>27.348284960422163</v>
      </c>
      <c r="AG20" s="2">
        <f t="shared" si="11"/>
        <v>20.859064327485381</v>
      </c>
      <c r="AH20" s="2">
        <f>AJ20/(F19+G19+H19+I19)</f>
        <v>161.72104758862983</v>
      </c>
      <c r="AI20" s="10">
        <v>0.81599999999999995</v>
      </c>
      <c r="AJ20" s="13">
        <v>5063486</v>
      </c>
    </row>
    <row r="21" spans="1:36" ht="16.2" thickBot="1">
      <c r="A21" s="6" t="s">
        <v>53</v>
      </c>
      <c r="B21" s="8">
        <v>1224</v>
      </c>
      <c r="C21" s="9">
        <v>3413</v>
      </c>
      <c r="D21" s="9">
        <v>2738</v>
      </c>
      <c r="E21" s="9">
        <v>2992</v>
      </c>
      <c r="F21" s="9">
        <v>20850</v>
      </c>
      <c r="G21" s="9">
        <v>54115</v>
      </c>
      <c r="H21" s="9">
        <v>60971</v>
      </c>
      <c r="I21" s="9">
        <v>63833</v>
      </c>
      <c r="J21" s="9">
        <v>1452</v>
      </c>
      <c r="K21" s="9">
        <v>3891</v>
      </c>
      <c r="L21" s="9">
        <v>4936</v>
      </c>
      <c r="M21" s="9">
        <v>5365</v>
      </c>
      <c r="N21" s="9">
        <v>439</v>
      </c>
      <c r="O21" s="9">
        <v>283</v>
      </c>
      <c r="P21" s="9">
        <v>256</v>
      </c>
      <c r="Q21" s="9">
        <v>172</v>
      </c>
      <c r="R21" s="2"/>
      <c r="S21" s="9">
        <v>89.69</v>
      </c>
      <c r="T21" s="9">
        <v>91.83</v>
      </c>
      <c r="U21" s="9">
        <v>49.93</v>
      </c>
      <c r="V21" s="2">
        <f t="shared" si="0"/>
        <v>14.359504132231406</v>
      </c>
      <c r="W21" s="2">
        <f t="shared" si="1"/>
        <v>13.907735800565407</v>
      </c>
      <c r="X21" s="2">
        <f t="shared" si="2"/>
        <v>12.352309562398704</v>
      </c>
      <c r="Y21" s="2">
        <f t="shared" si="3"/>
        <v>11.898042870456663</v>
      </c>
      <c r="Z21" s="2">
        <f t="shared" si="4"/>
        <v>47.494305239179951</v>
      </c>
      <c r="AA21" s="2">
        <f t="shared" si="5"/>
        <v>191.21908127208479</v>
      </c>
      <c r="AB21" s="2">
        <f t="shared" si="6"/>
        <v>238.16796875</v>
      </c>
      <c r="AC21" s="2">
        <f t="shared" si="7"/>
        <v>371.12209302325579</v>
      </c>
      <c r="AD21" s="2">
        <f t="shared" si="8"/>
        <v>17.034313725490197</v>
      </c>
      <c r="AE21" s="2">
        <f t="shared" si="9"/>
        <v>15.8555523000293</v>
      </c>
      <c r="AF21" s="2">
        <f t="shared" si="10"/>
        <v>22.268444119795472</v>
      </c>
      <c r="AG21" s="2">
        <f t="shared" si="11"/>
        <v>21.334558823529413</v>
      </c>
      <c r="AH21" s="2">
        <f>AJ21/(F20+G20+H20+I20)</f>
        <v>97.982769123661996</v>
      </c>
      <c r="AI21" s="10">
        <v>0.83599999999999997</v>
      </c>
      <c r="AJ21" s="13">
        <v>10133280</v>
      </c>
    </row>
    <row r="22" spans="1:36" ht="16.2" thickBot="1">
      <c r="A22" s="6" t="s">
        <v>54</v>
      </c>
      <c r="B22" s="8">
        <v>1712</v>
      </c>
      <c r="C22" s="9">
        <v>6420</v>
      </c>
      <c r="D22" s="9">
        <v>3742</v>
      </c>
      <c r="E22" s="9">
        <v>4504</v>
      </c>
      <c r="F22" s="9">
        <v>55385</v>
      </c>
      <c r="G22" s="9">
        <v>153203</v>
      </c>
      <c r="H22" s="9">
        <v>160958</v>
      </c>
      <c r="I22" s="9">
        <v>136178</v>
      </c>
      <c r="J22" s="9">
        <v>2055</v>
      </c>
      <c r="K22" s="9">
        <v>8121</v>
      </c>
      <c r="L22" s="9">
        <v>9353</v>
      </c>
      <c r="M22" s="9">
        <v>7365</v>
      </c>
      <c r="N22" s="9">
        <v>981</v>
      </c>
      <c r="O22" s="9">
        <v>870</v>
      </c>
      <c r="P22" s="9">
        <v>511</v>
      </c>
      <c r="Q22" s="9">
        <v>245</v>
      </c>
      <c r="R22" s="2"/>
      <c r="S22" s="9">
        <v>94.17</v>
      </c>
      <c r="T22" s="9">
        <v>93.96</v>
      </c>
      <c r="U22" s="9">
        <v>37.409999999999997</v>
      </c>
      <c r="V22" s="2">
        <f t="shared" si="0"/>
        <v>26.951338199513383</v>
      </c>
      <c r="W22" s="2">
        <f t="shared" si="1"/>
        <v>18.865041251077454</v>
      </c>
      <c r="X22" s="2">
        <f t="shared" si="2"/>
        <v>17.209237677750455</v>
      </c>
      <c r="Y22" s="2">
        <f t="shared" si="3"/>
        <v>18.48988458927359</v>
      </c>
      <c r="Z22" s="2">
        <f t="shared" si="4"/>
        <v>56.457696228338428</v>
      </c>
      <c r="AA22" s="2">
        <f t="shared" si="5"/>
        <v>176.09540229885059</v>
      </c>
      <c r="AB22" s="2">
        <f t="shared" si="6"/>
        <v>314.98630136986299</v>
      </c>
      <c r="AC22" s="2">
        <f t="shared" si="7"/>
        <v>555.82857142857142</v>
      </c>
      <c r="AD22" s="2">
        <f t="shared" si="8"/>
        <v>32.351051401869157</v>
      </c>
      <c r="AE22" s="2">
        <f t="shared" si="9"/>
        <v>23.863395638629285</v>
      </c>
      <c r="AF22" s="2">
        <f t="shared" si="10"/>
        <v>43.013896312132552</v>
      </c>
      <c r="AG22" s="2">
        <f t="shared" si="11"/>
        <v>30.234902309058615</v>
      </c>
      <c r="AH22" s="2">
        <f>AJ22/(F21+G21+H21+I21)</f>
        <v>80.727500262803545</v>
      </c>
      <c r="AI22" s="10">
        <v>0.76200000000000001</v>
      </c>
      <c r="AJ22" s="13">
        <v>16126852</v>
      </c>
    </row>
    <row r="23" spans="1:36" ht="16.2" thickBot="1">
      <c r="A23" s="6" t="s">
        <v>55</v>
      </c>
      <c r="B23" s="8">
        <v>401</v>
      </c>
      <c r="C23" s="9">
        <v>1267</v>
      </c>
      <c r="D23" s="9">
        <v>808</v>
      </c>
      <c r="E23" s="9">
        <v>1005</v>
      </c>
      <c r="F23" s="9">
        <v>6632</v>
      </c>
      <c r="G23" s="9">
        <v>16304</v>
      </c>
      <c r="H23" s="9">
        <v>18014</v>
      </c>
      <c r="I23" s="9">
        <v>18699</v>
      </c>
      <c r="J23" s="9">
        <v>389</v>
      </c>
      <c r="K23" s="9">
        <v>1276</v>
      </c>
      <c r="L23" s="9">
        <v>1460</v>
      </c>
      <c r="M23" s="9">
        <v>1768</v>
      </c>
      <c r="N23" s="9">
        <v>149</v>
      </c>
      <c r="O23" s="9">
        <v>108</v>
      </c>
      <c r="P23" s="9">
        <v>91</v>
      </c>
      <c r="Q23" s="9">
        <v>70</v>
      </c>
      <c r="R23" s="2"/>
      <c r="S23" s="9">
        <v>90.97</v>
      </c>
      <c r="T23" s="9">
        <v>91.94</v>
      </c>
      <c r="U23" s="9">
        <v>51.18</v>
      </c>
      <c r="V23" s="2">
        <f t="shared" si="0"/>
        <v>17.048843187660669</v>
      </c>
      <c r="W23" s="2">
        <f t="shared" si="1"/>
        <v>12.777429467084639</v>
      </c>
      <c r="X23" s="2">
        <f t="shared" si="2"/>
        <v>12.338356164383562</v>
      </c>
      <c r="Y23" s="2">
        <f t="shared" si="3"/>
        <v>10.576357466063348</v>
      </c>
      <c r="Z23" s="2">
        <f t="shared" si="4"/>
        <v>44.510067114093957</v>
      </c>
      <c r="AA23" s="2">
        <f t="shared" si="5"/>
        <v>150.96296296296296</v>
      </c>
      <c r="AB23" s="2">
        <f t="shared" si="6"/>
        <v>197.95604395604394</v>
      </c>
      <c r="AC23" s="2">
        <f t="shared" si="7"/>
        <v>267.12857142857143</v>
      </c>
      <c r="AD23" s="2">
        <f t="shared" si="8"/>
        <v>16.538653366583542</v>
      </c>
      <c r="AE23" s="2">
        <f t="shared" si="9"/>
        <v>12.868192580899763</v>
      </c>
      <c r="AF23" s="2">
        <f t="shared" si="10"/>
        <v>22.294554455445546</v>
      </c>
      <c r="AG23" s="2">
        <f t="shared" si="11"/>
        <v>18.605970149253732</v>
      </c>
      <c r="AH23" s="2">
        <f>AJ23/(F22+G22+H22+I22)</f>
        <v>8.8290747522363979</v>
      </c>
      <c r="AI23" s="10">
        <v>0.83599999999999997</v>
      </c>
      <c r="AJ23" s="13">
        <v>4465075</v>
      </c>
    </row>
    <row r="24" spans="1:36" ht="16.2" thickBot="1">
      <c r="A24" s="6" t="s">
        <v>56</v>
      </c>
      <c r="B24" s="8">
        <v>494</v>
      </c>
      <c r="C24" s="9">
        <v>1797</v>
      </c>
      <c r="D24" s="9">
        <v>1284</v>
      </c>
      <c r="E24" s="9">
        <v>1640</v>
      </c>
      <c r="F24" s="9">
        <v>9709</v>
      </c>
      <c r="G24" s="9">
        <v>35190</v>
      </c>
      <c r="H24" s="9">
        <v>39717</v>
      </c>
      <c r="I24" s="9">
        <v>43460</v>
      </c>
      <c r="J24" s="9">
        <v>550</v>
      </c>
      <c r="K24" s="9">
        <v>2171</v>
      </c>
      <c r="L24" s="9">
        <v>2721</v>
      </c>
      <c r="M24" s="9">
        <v>3152</v>
      </c>
      <c r="N24" s="9">
        <v>206</v>
      </c>
      <c r="O24" s="9">
        <v>187</v>
      </c>
      <c r="P24" s="9">
        <v>141</v>
      </c>
      <c r="Q24" s="9">
        <v>98</v>
      </c>
      <c r="R24" s="2"/>
      <c r="S24" s="9">
        <v>90.48</v>
      </c>
      <c r="T24" s="9">
        <v>93.62</v>
      </c>
      <c r="U24" s="9">
        <v>49.01</v>
      </c>
      <c r="V24" s="2">
        <f t="shared" si="0"/>
        <v>17.652727272727272</v>
      </c>
      <c r="W24" s="2">
        <f t="shared" si="1"/>
        <v>16.209120221096271</v>
      </c>
      <c r="X24" s="2">
        <f t="shared" si="2"/>
        <v>14.596471885336273</v>
      </c>
      <c r="Y24" s="2">
        <f t="shared" si="3"/>
        <v>13.788071065989847</v>
      </c>
      <c r="Z24" s="2">
        <f t="shared" si="4"/>
        <v>47.131067961165051</v>
      </c>
      <c r="AA24" s="2">
        <f t="shared" si="5"/>
        <v>188.18181818181819</v>
      </c>
      <c r="AB24" s="2">
        <f t="shared" si="6"/>
        <v>281.68085106382978</v>
      </c>
      <c r="AC24" s="2">
        <f t="shared" si="7"/>
        <v>443.46938775510205</v>
      </c>
      <c r="AD24" s="2">
        <f t="shared" si="8"/>
        <v>19.653846153846153</v>
      </c>
      <c r="AE24" s="2">
        <f t="shared" si="9"/>
        <v>19.582637729549248</v>
      </c>
      <c r="AF24" s="2">
        <f t="shared" si="10"/>
        <v>30.932242990654206</v>
      </c>
      <c r="AG24" s="2">
        <f t="shared" si="11"/>
        <v>26.5</v>
      </c>
      <c r="AH24" s="2">
        <f>AJ24/(F23+G23+H23+I23)</f>
        <v>124.39752552431726</v>
      </c>
      <c r="AI24" s="10">
        <v>0.76200000000000001</v>
      </c>
      <c r="AJ24" s="13">
        <v>7420188</v>
      </c>
    </row>
    <row r="25" spans="1:36" ht="16.2" thickBot="1">
      <c r="A25" s="6" t="s">
        <v>57</v>
      </c>
      <c r="B25" s="8">
        <v>256</v>
      </c>
      <c r="C25" s="9">
        <v>890</v>
      </c>
      <c r="D25" s="9">
        <v>691</v>
      </c>
      <c r="E25" s="9">
        <v>727</v>
      </c>
      <c r="F25" s="9">
        <v>5420</v>
      </c>
      <c r="G25" s="9">
        <v>11787</v>
      </c>
      <c r="H25" s="9">
        <v>12771</v>
      </c>
      <c r="I25" s="9">
        <v>14885</v>
      </c>
      <c r="J25" s="9">
        <v>331</v>
      </c>
      <c r="K25" s="9">
        <v>925</v>
      </c>
      <c r="L25" s="9">
        <v>1181</v>
      </c>
      <c r="M25" s="9">
        <v>1248</v>
      </c>
      <c r="N25" s="9">
        <v>121</v>
      </c>
      <c r="O25" s="9">
        <v>91</v>
      </c>
      <c r="P25" s="9">
        <v>73</v>
      </c>
      <c r="Q25" s="9">
        <v>52</v>
      </c>
      <c r="R25" s="2"/>
      <c r="S25" s="9">
        <v>91.17</v>
      </c>
      <c r="T25" s="9">
        <v>92.81</v>
      </c>
      <c r="U25" s="9">
        <v>42.19</v>
      </c>
      <c r="V25" s="2">
        <f t="shared" si="0"/>
        <v>16.374622356495468</v>
      </c>
      <c r="W25" s="2">
        <f t="shared" si="1"/>
        <v>12.742702702702703</v>
      </c>
      <c r="X25" s="2">
        <f t="shared" si="2"/>
        <v>10.813717188823031</v>
      </c>
      <c r="Y25" s="2">
        <f t="shared" si="3"/>
        <v>11.927083333333334</v>
      </c>
      <c r="Z25" s="2">
        <f t="shared" si="4"/>
        <v>44.793388429752063</v>
      </c>
      <c r="AA25" s="2">
        <f t="shared" si="5"/>
        <v>129.52747252747253</v>
      </c>
      <c r="AB25" s="2">
        <f t="shared" si="6"/>
        <v>174.94520547945206</v>
      </c>
      <c r="AC25" s="2">
        <f t="shared" si="7"/>
        <v>286.25</v>
      </c>
      <c r="AD25" s="2">
        <f t="shared" si="8"/>
        <v>21.171875</v>
      </c>
      <c r="AE25" s="2">
        <f t="shared" si="9"/>
        <v>13.243820224719101</v>
      </c>
      <c r="AF25" s="2">
        <f t="shared" si="10"/>
        <v>18.48191027496382</v>
      </c>
      <c r="AG25" s="2">
        <f t="shared" si="11"/>
        <v>20.474552957359009</v>
      </c>
      <c r="AH25" s="2">
        <f>AJ25/(F24+G24+H24+I24)</f>
        <v>27.642001624035728</v>
      </c>
      <c r="AI25" s="10">
        <v>0.76900000000000002</v>
      </c>
      <c r="AJ25" s="13">
        <v>3540277</v>
      </c>
    </row>
    <row r="26" spans="1:36" ht="16.2" thickBot="1">
      <c r="A26" s="6" t="s">
        <v>58</v>
      </c>
      <c r="B26" s="8">
        <v>736</v>
      </c>
      <c r="C26" s="9">
        <v>3128</v>
      </c>
      <c r="D26" s="9">
        <v>2472</v>
      </c>
      <c r="E26" s="9">
        <v>2335</v>
      </c>
      <c r="F26" s="9">
        <v>13034</v>
      </c>
      <c r="G26" s="9">
        <v>51262</v>
      </c>
      <c r="H26" s="9">
        <v>57426</v>
      </c>
      <c r="I26" s="9">
        <v>58486</v>
      </c>
      <c r="J26" s="9">
        <v>781</v>
      </c>
      <c r="K26" s="9">
        <v>3241</v>
      </c>
      <c r="L26" s="9">
        <v>4419</v>
      </c>
      <c r="M26" s="9">
        <v>3654</v>
      </c>
      <c r="N26" s="9">
        <v>417</v>
      </c>
      <c r="O26" s="9">
        <v>654</v>
      </c>
      <c r="P26" s="9">
        <v>333</v>
      </c>
      <c r="Q26" s="9">
        <v>135</v>
      </c>
      <c r="R26" s="2"/>
      <c r="S26" s="9">
        <v>91.86</v>
      </c>
      <c r="T26" s="9">
        <v>93.47</v>
      </c>
      <c r="U26" s="9">
        <v>40.79</v>
      </c>
      <c r="V26" s="2">
        <f t="shared" si="0"/>
        <v>16.688860435339308</v>
      </c>
      <c r="W26" s="2">
        <f t="shared" si="1"/>
        <v>15.816723233569887</v>
      </c>
      <c r="X26" s="2">
        <f t="shared" si="2"/>
        <v>12.995247793618466</v>
      </c>
      <c r="Y26" s="2">
        <f t="shared" si="3"/>
        <v>16.006020799124247</v>
      </c>
      <c r="Z26" s="2">
        <f t="shared" si="4"/>
        <v>31.256594724220623</v>
      </c>
      <c r="AA26" s="2">
        <f t="shared" si="5"/>
        <v>78.38226299694189</v>
      </c>
      <c r="AB26" s="2">
        <f t="shared" si="6"/>
        <v>172.45045045045046</v>
      </c>
      <c r="AC26" s="2">
        <f t="shared" si="7"/>
        <v>433.22962962962964</v>
      </c>
      <c r="AD26" s="2">
        <f t="shared" si="8"/>
        <v>17.709239130434781</v>
      </c>
      <c r="AE26" s="2">
        <f t="shared" si="9"/>
        <v>16.388107416879794</v>
      </c>
      <c r="AF26" s="2">
        <f t="shared" si="10"/>
        <v>23.230582524271846</v>
      </c>
      <c r="AG26" s="2">
        <f t="shared" si="11"/>
        <v>25.047537473233405</v>
      </c>
      <c r="AH26" s="2">
        <f>AJ26/(F25+G25+H25+I25)</f>
        <v>260.47337449568687</v>
      </c>
      <c r="AI26" s="10">
        <v>0.79300000000000004</v>
      </c>
      <c r="AJ26" s="13">
        <v>11685617</v>
      </c>
    </row>
    <row r="27" spans="1:36" ht="16.2" thickBot="1">
      <c r="A27" s="6" t="s">
        <v>59</v>
      </c>
      <c r="B27" s="8">
        <v>855</v>
      </c>
      <c r="C27" s="9">
        <v>2321</v>
      </c>
      <c r="D27" s="9">
        <v>1449</v>
      </c>
      <c r="E27" s="9">
        <v>2082</v>
      </c>
      <c r="F27" s="9">
        <v>15631</v>
      </c>
      <c r="G27" s="9">
        <v>41274</v>
      </c>
      <c r="H27" s="9">
        <v>45325</v>
      </c>
      <c r="I27" s="9">
        <v>51602</v>
      </c>
      <c r="J27" s="9">
        <v>1118</v>
      </c>
      <c r="K27" s="9">
        <v>3001</v>
      </c>
      <c r="L27" s="9">
        <v>3441</v>
      </c>
      <c r="M27" s="9">
        <v>4309</v>
      </c>
      <c r="N27" s="9">
        <v>260</v>
      </c>
      <c r="O27" s="9">
        <v>154</v>
      </c>
      <c r="P27" s="9">
        <v>138</v>
      </c>
      <c r="Q27" s="9">
        <v>120</v>
      </c>
      <c r="R27" s="2"/>
      <c r="S27" s="9">
        <v>90.99</v>
      </c>
      <c r="T27" s="9">
        <v>93.32</v>
      </c>
      <c r="U27" s="9">
        <v>58.92</v>
      </c>
      <c r="V27" s="2">
        <f t="shared" si="0"/>
        <v>13.981216457960643</v>
      </c>
      <c r="W27" s="2">
        <f t="shared" si="1"/>
        <v>13.75341552815728</v>
      </c>
      <c r="X27" s="2">
        <f t="shared" si="2"/>
        <v>13.172043010752688</v>
      </c>
      <c r="Y27" s="2">
        <f t="shared" si="3"/>
        <v>11.975400324901369</v>
      </c>
      <c r="Z27" s="2">
        <f t="shared" si="4"/>
        <v>60.119230769230768</v>
      </c>
      <c r="AA27" s="2">
        <f t="shared" si="5"/>
        <v>268.01298701298703</v>
      </c>
      <c r="AB27" s="2">
        <f t="shared" si="6"/>
        <v>328.44202898550725</v>
      </c>
      <c r="AC27" s="2">
        <f t="shared" si="7"/>
        <v>430.01666666666665</v>
      </c>
      <c r="AD27" s="2">
        <f t="shared" si="8"/>
        <v>18.281871345029241</v>
      </c>
      <c r="AE27" s="2">
        <f t="shared" si="9"/>
        <v>17.782852218871177</v>
      </c>
      <c r="AF27" s="2">
        <f t="shared" si="10"/>
        <v>31.280193236714975</v>
      </c>
      <c r="AG27" s="2">
        <f t="shared" si="11"/>
        <v>24.784822286263207</v>
      </c>
      <c r="AH27" s="2">
        <f>AJ27/(F26+G26+H26+I26)</f>
        <v>64.39662501109828</v>
      </c>
      <c r="AI27" s="10">
        <v>0.81599999999999995</v>
      </c>
      <c r="AJ27" s="13">
        <v>11604787</v>
      </c>
    </row>
    <row r="28" spans="1:36" ht="16.2" thickBot="1">
      <c r="A28" s="6" t="s">
        <v>60</v>
      </c>
      <c r="B28" s="8">
        <v>1718</v>
      </c>
      <c r="C28" s="9">
        <v>6255</v>
      </c>
      <c r="D28" s="9">
        <v>5438</v>
      </c>
      <c r="E28" s="9">
        <v>5225</v>
      </c>
      <c r="F28" s="9">
        <v>46548</v>
      </c>
      <c r="G28" s="9">
        <v>210535</v>
      </c>
      <c r="H28" s="9">
        <v>202583</v>
      </c>
      <c r="I28" s="9">
        <v>162408</v>
      </c>
      <c r="J28" s="9">
        <v>2417</v>
      </c>
      <c r="K28" s="9">
        <v>9313</v>
      </c>
      <c r="L28" s="9">
        <v>10452</v>
      </c>
      <c r="M28" s="9">
        <v>8986</v>
      </c>
      <c r="N28" s="9">
        <v>602</v>
      </c>
      <c r="O28" s="9">
        <v>531</v>
      </c>
      <c r="P28" s="9">
        <v>368</v>
      </c>
      <c r="Q28" s="9">
        <v>275</v>
      </c>
      <c r="R28" s="2"/>
      <c r="S28" s="9">
        <v>93.45</v>
      </c>
      <c r="T28" s="9">
        <v>93.98</v>
      </c>
      <c r="U28" s="9">
        <v>45.84</v>
      </c>
      <c r="V28" s="2">
        <f t="shared" si="0"/>
        <v>19.258585022755483</v>
      </c>
      <c r="W28" s="2">
        <f t="shared" si="1"/>
        <v>22.60657145925051</v>
      </c>
      <c r="X28" s="2">
        <f t="shared" si="2"/>
        <v>19.38222349789514</v>
      </c>
      <c r="Y28" s="2">
        <f t="shared" si="3"/>
        <v>18.073447585132428</v>
      </c>
      <c r="Z28" s="2">
        <f t="shared" si="4"/>
        <v>77.322259136212622</v>
      </c>
      <c r="AA28" s="2">
        <f t="shared" si="5"/>
        <v>396.48775894538608</v>
      </c>
      <c r="AB28" s="2">
        <f t="shared" si="6"/>
        <v>550.49728260869563</v>
      </c>
      <c r="AC28" s="2">
        <f t="shared" si="7"/>
        <v>590.5745454545455</v>
      </c>
      <c r="AD28" s="2">
        <f t="shared" si="8"/>
        <v>27.094295692665892</v>
      </c>
      <c r="AE28" s="2">
        <f t="shared" si="9"/>
        <v>33.658673061550758</v>
      </c>
      <c r="AF28" s="2">
        <f t="shared" si="10"/>
        <v>37.253218094887828</v>
      </c>
      <c r="AG28" s="2">
        <f t="shared" si="11"/>
        <v>31.082870813397129</v>
      </c>
      <c r="AH28" s="2">
        <f>AJ28/(F27+G27+H27+I27)</f>
        <v>122.67578917260388</v>
      </c>
      <c r="AI28" s="10">
        <v>0.76200000000000001</v>
      </c>
      <c r="AJ28" s="13">
        <v>18871462</v>
      </c>
    </row>
    <row r="29" spans="1:36" ht="16.2" thickBot="1">
      <c r="A29" s="6" t="s">
        <v>61</v>
      </c>
      <c r="B29" s="8">
        <v>408</v>
      </c>
      <c r="C29" s="9">
        <v>1333</v>
      </c>
      <c r="D29" s="9">
        <v>988</v>
      </c>
      <c r="E29" s="9">
        <v>1394</v>
      </c>
      <c r="F29" s="9">
        <v>7450</v>
      </c>
      <c r="G29" s="9">
        <v>18539</v>
      </c>
      <c r="H29" s="9">
        <v>21553</v>
      </c>
      <c r="I29" s="9">
        <v>26454</v>
      </c>
      <c r="J29" s="9">
        <v>486</v>
      </c>
      <c r="K29" s="9">
        <v>1216</v>
      </c>
      <c r="L29" s="9">
        <v>1817</v>
      </c>
      <c r="M29" s="9">
        <v>2191</v>
      </c>
      <c r="N29" s="9">
        <v>188</v>
      </c>
      <c r="O29" s="9">
        <v>115</v>
      </c>
      <c r="P29" s="9">
        <v>137</v>
      </c>
      <c r="Q29" s="9">
        <v>98</v>
      </c>
      <c r="R29" s="2"/>
      <c r="S29" s="9">
        <v>87.81</v>
      </c>
      <c r="T29" s="9">
        <v>90.54</v>
      </c>
      <c r="U29" s="9">
        <v>41.57</v>
      </c>
      <c r="V29" s="2">
        <f t="shared" si="0"/>
        <v>15.329218106995885</v>
      </c>
      <c r="W29" s="2">
        <f t="shared" si="1"/>
        <v>15.245888157894736</v>
      </c>
      <c r="X29" s="2">
        <f t="shared" si="2"/>
        <v>11.861860209135939</v>
      </c>
      <c r="Y29" s="2">
        <f t="shared" si="3"/>
        <v>12.073938840712003</v>
      </c>
      <c r="Z29" s="2">
        <f t="shared" si="4"/>
        <v>39.627659574468083</v>
      </c>
      <c r="AA29" s="2">
        <f t="shared" si="5"/>
        <v>161.2086956521739</v>
      </c>
      <c r="AB29" s="2">
        <f t="shared" si="6"/>
        <v>157.32116788321167</v>
      </c>
      <c r="AC29" s="2">
        <f t="shared" si="7"/>
        <v>269.9387755102041</v>
      </c>
      <c r="AD29" s="2">
        <f t="shared" si="8"/>
        <v>18.259803921568629</v>
      </c>
      <c r="AE29" s="2">
        <f t="shared" si="9"/>
        <v>13.907726931732933</v>
      </c>
      <c r="AF29" s="2">
        <f t="shared" si="10"/>
        <v>21.814777327935222</v>
      </c>
      <c r="AG29" s="2">
        <f t="shared" si="11"/>
        <v>18.977044476327116</v>
      </c>
      <c r="AH29" s="2">
        <f>AJ29/(F28+G28+H28+I28)</f>
        <v>7.577913560123072</v>
      </c>
      <c r="AI29" s="10">
        <v>0.81899999999999995</v>
      </c>
      <c r="AJ29" s="13">
        <v>4714023</v>
      </c>
    </row>
    <row r="30" spans="1:36" ht="16.2" thickBot="1">
      <c r="A30" s="6" t="s">
        <v>62</v>
      </c>
      <c r="B30" s="8">
        <v>121</v>
      </c>
      <c r="C30" s="9">
        <v>321</v>
      </c>
      <c r="D30" s="9">
        <v>532</v>
      </c>
      <c r="E30" s="9">
        <v>388</v>
      </c>
      <c r="F30" s="9">
        <v>2112</v>
      </c>
      <c r="G30" s="9">
        <v>5440</v>
      </c>
      <c r="H30" s="9">
        <v>6299</v>
      </c>
      <c r="I30" s="9">
        <v>7321</v>
      </c>
      <c r="J30" s="9">
        <v>137</v>
      </c>
      <c r="K30" s="9">
        <v>416</v>
      </c>
      <c r="L30" s="9">
        <v>636</v>
      </c>
      <c r="M30" s="9">
        <v>566</v>
      </c>
      <c r="N30" s="9">
        <v>56</v>
      </c>
      <c r="O30" s="9">
        <v>57</v>
      </c>
      <c r="P30" s="9">
        <v>66</v>
      </c>
      <c r="Q30" s="9">
        <v>33</v>
      </c>
      <c r="R30" s="2"/>
      <c r="S30" s="9">
        <v>67.77</v>
      </c>
      <c r="T30" s="9">
        <v>70.36</v>
      </c>
      <c r="U30" s="9">
        <v>34.56</v>
      </c>
      <c r="V30" s="2">
        <f t="shared" si="0"/>
        <v>15.416058394160585</v>
      </c>
      <c r="W30" s="2">
        <f t="shared" si="1"/>
        <v>13.076923076923077</v>
      </c>
      <c r="X30" s="2">
        <f t="shared" si="2"/>
        <v>9.9040880503144653</v>
      </c>
      <c r="Y30" s="2">
        <f t="shared" si="3"/>
        <v>12.934628975265017</v>
      </c>
      <c r="Z30" s="2">
        <f t="shared" si="4"/>
        <v>37.714285714285715</v>
      </c>
      <c r="AA30" s="2">
        <f t="shared" si="5"/>
        <v>95.438596491228068</v>
      </c>
      <c r="AB30" s="2">
        <f t="shared" si="6"/>
        <v>95.439393939393938</v>
      </c>
      <c r="AC30" s="2">
        <f t="shared" si="7"/>
        <v>221.84848484848484</v>
      </c>
      <c r="AD30" s="2">
        <f t="shared" si="8"/>
        <v>17.454545454545453</v>
      </c>
      <c r="AE30" s="2">
        <f t="shared" si="9"/>
        <v>16.947040498442366</v>
      </c>
      <c r="AF30" s="2">
        <f t="shared" si="10"/>
        <v>11.840225563909774</v>
      </c>
      <c r="AG30" s="2">
        <f t="shared" si="11"/>
        <v>18.868556701030929</v>
      </c>
      <c r="AH30" s="2">
        <f>AJ30/(F29+G29+H29+I29)</f>
        <v>25.392332017946917</v>
      </c>
      <c r="AI30" s="10">
        <v>0.81899999999999995</v>
      </c>
      <c r="AJ30" s="13">
        <v>1878931</v>
      </c>
    </row>
    <row r="31" spans="1:36" ht="16.2" thickBot="1">
      <c r="A31" s="6" t="s">
        <v>63</v>
      </c>
      <c r="B31" s="8">
        <v>212</v>
      </c>
      <c r="C31" s="9">
        <v>1013</v>
      </c>
      <c r="D31" s="9">
        <v>538</v>
      </c>
      <c r="E31" s="9">
        <v>723</v>
      </c>
      <c r="F31" s="9">
        <v>6570</v>
      </c>
      <c r="G31" s="9">
        <v>21343</v>
      </c>
      <c r="H31" s="9">
        <v>25937</v>
      </c>
      <c r="I31" s="9">
        <v>24937</v>
      </c>
      <c r="J31" s="9">
        <v>321</v>
      </c>
      <c r="K31" s="9">
        <v>1237</v>
      </c>
      <c r="L31" s="9">
        <v>1617</v>
      </c>
      <c r="M31" s="9">
        <v>1206</v>
      </c>
      <c r="N31" s="9">
        <v>156</v>
      </c>
      <c r="O31" s="9">
        <v>212</v>
      </c>
      <c r="P31" s="9">
        <v>108</v>
      </c>
      <c r="Q31" s="9">
        <v>48</v>
      </c>
      <c r="R31" s="2"/>
      <c r="S31" s="9">
        <v>91.8</v>
      </c>
      <c r="T31" s="9">
        <v>88.5</v>
      </c>
      <c r="U31" s="9">
        <v>29.53</v>
      </c>
      <c r="V31" s="2">
        <f t="shared" si="0"/>
        <v>20.467289719626169</v>
      </c>
      <c r="W31" s="2">
        <f t="shared" si="1"/>
        <v>17.253839935327406</v>
      </c>
      <c r="X31" s="2">
        <f t="shared" si="2"/>
        <v>16.040197897340754</v>
      </c>
      <c r="Y31" s="2">
        <f t="shared" si="3"/>
        <v>20.677446102819236</v>
      </c>
      <c r="Z31" s="2">
        <f t="shared" si="4"/>
        <v>42.115384615384613</v>
      </c>
      <c r="AA31" s="2">
        <f t="shared" si="5"/>
        <v>100.6745283018868</v>
      </c>
      <c r="AB31" s="2">
        <f t="shared" si="6"/>
        <v>240.15740740740742</v>
      </c>
      <c r="AC31" s="2">
        <f t="shared" si="7"/>
        <v>519.52083333333337</v>
      </c>
      <c r="AD31" s="2">
        <f t="shared" si="8"/>
        <v>30.990566037735849</v>
      </c>
      <c r="AE31" s="2">
        <f t="shared" si="9"/>
        <v>21.069101678183614</v>
      </c>
      <c r="AF31" s="2">
        <f t="shared" si="10"/>
        <v>48.210037174721187</v>
      </c>
      <c r="AG31" s="2">
        <f t="shared" si="11"/>
        <v>34.491009681881053</v>
      </c>
      <c r="AH31" s="2">
        <f>AJ31/(F30+G30+H30+I30)</f>
        <v>138.13843755904026</v>
      </c>
      <c r="AI31" s="10">
        <v>0.76200000000000001</v>
      </c>
      <c r="AJ31" s="13">
        <v>2924667</v>
      </c>
    </row>
    <row r="32" spans="1:36" ht="16.2" thickBot="1">
      <c r="A32" s="6" t="s">
        <v>64</v>
      </c>
      <c r="B32" s="8">
        <v>1707</v>
      </c>
      <c r="C32" s="9">
        <v>6572</v>
      </c>
      <c r="D32" s="9">
        <v>3973</v>
      </c>
      <c r="E32" s="9">
        <v>4278</v>
      </c>
      <c r="F32" s="9">
        <v>42094</v>
      </c>
      <c r="G32" s="9">
        <v>140602</v>
      </c>
      <c r="H32" s="9">
        <v>140552</v>
      </c>
      <c r="I32" s="9">
        <v>124280</v>
      </c>
      <c r="J32" s="9">
        <v>2245</v>
      </c>
      <c r="K32" s="9">
        <v>7726</v>
      </c>
      <c r="L32" s="9">
        <v>8485</v>
      </c>
      <c r="M32" s="9">
        <v>7572</v>
      </c>
      <c r="N32" s="9">
        <v>728</v>
      </c>
      <c r="O32" s="9">
        <v>576</v>
      </c>
      <c r="P32" s="9">
        <v>453</v>
      </c>
      <c r="Q32" s="9">
        <v>240</v>
      </c>
      <c r="R32" s="2"/>
      <c r="S32" s="9">
        <v>91.9</v>
      </c>
      <c r="T32" s="9">
        <v>93.01</v>
      </c>
      <c r="U32" s="9">
        <v>46.01</v>
      </c>
      <c r="V32" s="2">
        <f t="shared" si="0"/>
        <v>18.75011135857461</v>
      </c>
      <c r="W32" s="2">
        <f t="shared" si="1"/>
        <v>18.198550349469325</v>
      </c>
      <c r="X32" s="2">
        <f t="shared" si="2"/>
        <v>16.564761343547438</v>
      </c>
      <c r="Y32" s="2">
        <f t="shared" si="3"/>
        <v>16.413100898045432</v>
      </c>
      <c r="Z32" s="2">
        <f t="shared" si="4"/>
        <v>57.821428571428569</v>
      </c>
      <c r="AA32" s="2">
        <f t="shared" si="5"/>
        <v>244.10069444444446</v>
      </c>
      <c r="AB32" s="2">
        <f t="shared" si="6"/>
        <v>310.26931567328916</v>
      </c>
      <c r="AC32" s="2">
        <f t="shared" si="7"/>
        <v>517.83333333333337</v>
      </c>
      <c r="AD32" s="2">
        <f t="shared" si="8"/>
        <v>24.659636789689515</v>
      </c>
      <c r="AE32" s="2">
        <f t="shared" si="9"/>
        <v>21.39409616555082</v>
      </c>
      <c r="AF32" s="2">
        <f t="shared" si="10"/>
        <v>35.376793355147242</v>
      </c>
      <c r="AG32" s="2">
        <f t="shared" si="11"/>
        <v>29.050958391771857</v>
      </c>
      <c r="AH32" s="2">
        <f>AJ32/(F31+G31+H31+I31)</f>
        <v>193.16589031185347</v>
      </c>
      <c r="AI32" s="10">
        <v>0.81299999999999994</v>
      </c>
      <c r="AJ32" s="13">
        <v>15218961</v>
      </c>
    </row>
    <row r="33" spans="1:36" ht="16.2" thickBot="1">
      <c r="A33" s="6" t="s">
        <v>65</v>
      </c>
      <c r="B33" s="8">
        <v>485</v>
      </c>
      <c r="C33" s="9">
        <v>1247</v>
      </c>
      <c r="D33" s="9">
        <v>1633</v>
      </c>
      <c r="E33" s="9">
        <v>1286</v>
      </c>
      <c r="F33" s="9">
        <v>8320</v>
      </c>
      <c r="G33" s="9">
        <v>21747</v>
      </c>
      <c r="H33" s="9">
        <v>24228</v>
      </c>
      <c r="I33" s="9">
        <v>27983</v>
      </c>
      <c r="J33" s="9">
        <v>565</v>
      </c>
      <c r="K33" s="9">
        <v>1585</v>
      </c>
      <c r="L33" s="9">
        <v>2063</v>
      </c>
      <c r="M33" s="9">
        <v>2235</v>
      </c>
      <c r="N33" s="9">
        <v>204</v>
      </c>
      <c r="O33" s="9">
        <v>165</v>
      </c>
      <c r="P33" s="9">
        <v>140</v>
      </c>
      <c r="Q33" s="9">
        <v>89</v>
      </c>
      <c r="R33" s="2"/>
      <c r="S33" s="9">
        <v>90.29</v>
      </c>
      <c r="T33" s="9">
        <v>91.57</v>
      </c>
      <c r="U33" s="9">
        <v>54.68</v>
      </c>
      <c r="V33" s="2">
        <f t="shared" si="0"/>
        <v>14.725663716814159</v>
      </c>
      <c r="W33" s="2">
        <f t="shared" si="1"/>
        <v>13.720504731861199</v>
      </c>
      <c r="X33" s="2">
        <f t="shared" si="2"/>
        <v>11.744062045564712</v>
      </c>
      <c r="Y33" s="2">
        <f t="shared" si="3"/>
        <v>12.520357941834451</v>
      </c>
      <c r="Z33" s="2">
        <f t="shared" si="4"/>
        <v>40.784313725490193</v>
      </c>
      <c r="AA33" s="2">
        <f t="shared" si="5"/>
        <v>131.80000000000001</v>
      </c>
      <c r="AB33" s="2">
        <f t="shared" si="6"/>
        <v>173.05714285714285</v>
      </c>
      <c r="AC33" s="2">
        <f t="shared" si="7"/>
        <v>314.41573033707863</v>
      </c>
      <c r="AD33" s="2">
        <f t="shared" si="8"/>
        <v>17.154639175257731</v>
      </c>
      <c r="AE33" s="2">
        <f t="shared" si="9"/>
        <v>17.439454691259023</v>
      </c>
      <c r="AF33" s="2">
        <f t="shared" si="10"/>
        <v>14.836497244335579</v>
      </c>
      <c r="AG33" s="2">
        <f t="shared" si="11"/>
        <v>21.759720062208398</v>
      </c>
      <c r="AH33" s="2">
        <f>AJ33/(F32+G32+H32+I32)</f>
        <v>15.158564380329276</v>
      </c>
      <c r="AI33" s="10">
        <v>0.83599999999999997</v>
      </c>
      <c r="AJ33" s="13">
        <v>6783882</v>
      </c>
    </row>
    <row r="34" spans="1:36" ht="16.2" thickBot="1">
      <c r="A34" s="6" t="s">
        <v>66</v>
      </c>
      <c r="B34" s="8">
        <v>1764</v>
      </c>
      <c r="C34" s="9">
        <v>6490</v>
      </c>
      <c r="D34" s="9">
        <v>3354</v>
      </c>
      <c r="E34" s="9">
        <v>5055</v>
      </c>
      <c r="F34" s="9">
        <v>42588</v>
      </c>
      <c r="G34" s="9">
        <v>126808</v>
      </c>
      <c r="H34" s="9">
        <v>131618</v>
      </c>
      <c r="I34" s="9">
        <v>128576</v>
      </c>
      <c r="J34" s="9">
        <v>2393</v>
      </c>
      <c r="K34" s="9">
        <v>7977</v>
      </c>
      <c r="L34" s="9">
        <v>9042</v>
      </c>
      <c r="M34" s="9">
        <v>9220</v>
      </c>
      <c r="N34" s="9">
        <v>653</v>
      </c>
      <c r="O34" s="9">
        <v>468</v>
      </c>
      <c r="P34" s="9">
        <v>415</v>
      </c>
      <c r="Q34" s="9">
        <v>294</v>
      </c>
      <c r="R34" s="2"/>
      <c r="S34" s="9">
        <v>91.92</v>
      </c>
      <c r="T34" s="9">
        <v>93.54</v>
      </c>
      <c r="U34" s="9">
        <v>48.73</v>
      </c>
      <c r="V34" s="2">
        <f t="shared" si="0"/>
        <v>17.796907647304639</v>
      </c>
      <c r="W34" s="2">
        <f t="shared" si="1"/>
        <v>15.896703021185909</v>
      </c>
      <c r="X34" s="2">
        <f t="shared" si="2"/>
        <v>14.556292855562928</v>
      </c>
      <c r="Y34" s="2">
        <f t="shared" si="3"/>
        <v>13.945336225596529</v>
      </c>
      <c r="Z34" s="2">
        <f t="shared" si="4"/>
        <v>65.218989280245026</v>
      </c>
      <c r="AA34" s="2">
        <f t="shared" si="5"/>
        <v>270.95726495726495</v>
      </c>
      <c r="AB34" s="2">
        <f t="shared" si="6"/>
        <v>317.15180722891569</v>
      </c>
      <c r="AC34" s="2">
        <f t="shared" si="7"/>
        <v>437.33333333333331</v>
      </c>
      <c r="AD34" s="2">
        <f t="shared" si="8"/>
        <v>24.142857142857142</v>
      </c>
      <c r="AE34" s="2">
        <f t="shared" si="9"/>
        <v>19.538983050847456</v>
      </c>
      <c r="AF34" s="2">
        <f t="shared" si="10"/>
        <v>39.242098986285036</v>
      </c>
      <c r="AG34" s="2">
        <f t="shared" si="11"/>
        <v>25.435410484668644</v>
      </c>
      <c r="AH34" s="2">
        <f>AJ34/(F33+G33+H33+I33)</f>
        <v>200.07046841196919</v>
      </c>
      <c r="AI34" s="10">
        <v>0.81299999999999994</v>
      </c>
      <c r="AJ34" s="13">
        <v>16461398</v>
      </c>
    </row>
    <row r="35" spans="1:36" ht="16.2" thickBot="1">
      <c r="A35" s="6" t="s">
        <v>67</v>
      </c>
      <c r="B35" s="8">
        <v>14464</v>
      </c>
      <c r="C35" s="9">
        <v>34690</v>
      </c>
      <c r="D35" s="9">
        <v>26449</v>
      </c>
      <c r="E35" s="9">
        <v>34536</v>
      </c>
      <c r="F35" s="9">
        <v>238005</v>
      </c>
      <c r="G35" s="9">
        <v>915210</v>
      </c>
      <c r="H35" s="9">
        <v>973589</v>
      </c>
      <c r="I35" s="9">
        <v>1056901</v>
      </c>
      <c r="J35" s="9">
        <v>14478</v>
      </c>
      <c r="K35" s="9">
        <v>42525</v>
      </c>
      <c r="L35" s="9">
        <v>45416</v>
      </c>
      <c r="M35" s="9">
        <v>58959</v>
      </c>
      <c r="N35" s="9">
        <v>3937</v>
      </c>
      <c r="O35" s="9">
        <v>1583</v>
      </c>
      <c r="P35" s="9">
        <v>1730</v>
      </c>
      <c r="Q35" s="9">
        <v>1802</v>
      </c>
      <c r="R35" s="2"/>
      <c r="S35" s="9">
        <v>93.12</v>
      </c>
      <c r="T35" s="9">
        <v>94.62</v>
      </c>
      <c r="U35" s="9">
        <v>44.32</v>
      </c>
      <c r="V35" s="2">
        <f t="shared" si="0"/>
        <v>16.439079983423124</v>
      </c>
      <c r="W35" s="2">
        <f t="shared" si="1"/>
        <v>21.521693121693122</v>
      </c>
      <c r="X35" s="2">
        <f t="shared" si="2"/>
        <v>21.437136691914745</v>
      </c>
      <c r="Y35" s="2">
        <f t="shared" si="3"/>
        <v>17.92603334520599</v>
      </c>
      <c r="Z35" s="2">
        <f t="shared" si="4"/>
        <v>60.453390906781813</v>
      </c>
      <c r="AA35" s="2">
        <f t="shared" si="5"/>
        <v>578.14908401768798</v>
      </c>
      <c r="AB35" s="2">
        <f t="shared" si="6"/>
        <v>562.76820809248557</v>
      </c>
      <c r="AC35" s="2">
        <f t="shared" si="7"/>
        <v>586.51553829078796</v>
      </c>
      <c r="AD35" s="2">
        <f t="shared" si="8"/>
        <v>16.454991703539822</v>
      </c>
      <c r="AE35" s="2">
        <f t="shared" si="9"/>
        <v>26.382530988757566</v>
      </c>
      <c r="AF35" s="2">
        <f t="shared" si="10"/>
        <v>36.810049529282772</v>
      </c>
      <c r="AG35" s="2">
        <f t="shared" si="11"/>
        <v>30.602878156126941</v>
      </c>
      <c r="AH35" s="2">
        <f>AJ35/(F34+G34+H34+I34)</f>
        <v>203.92589678530692</v>
      </c>
      <c r="AI35" s="10">
        <v>0.86699999999999999</v>
      </c>
      <c r="AJ35" s="13">
        <v>87604526</v>
      </c>
    </row>
    <row r="36" spans="1:36" ht="16.2" thickBot="1">
      <c r="A36" s="6" t="s">
        <v>68</v>
      </c>
      <c r="B36" s="8">
        <v>4365</v>
      </c>
      <c r="C36" s="9">
        <v>10559</v>
      </c>
      <c r="D36" s="9">
        <v>7903</v>
      </c>
      <c r="E36" s="9">
        <v>9624</v>
      </c>
      <c r="F36" s="9">
        <v>74313</v>
      </c>
      <c r="G36" s="9">
        <v>224810</v>
      </c>
      <c r="H36" s="9">
        <v>242500</v>
      </c>
      <c r="I36" s="9">
        <v>258972</v>
      </c>
      <c r="J36" s="9">
        <v>4999</v>
      </c>
      <c r="K36" s="9">
        <v>14681</v>
      </c>
      <c r="L36" s="9">
        <v>16554</v>
      </c>
      <c r="M36" s="9">
        <v>19156</v>
      </c>
      <c r="N36" s="9">
        <v>1438</v>
      </c>
      <c r="O36" s="9">
        <v>799</v>
      </c>
      <c r="P36" s="9">
        <v>669</v>
      </c>
      <c r="Q36" s="9">
        <v>562</v>
      </c>
      <c r="R36" s="2"/>
      <c r="S36" s="9">
        <v>91.46</v>
      </c>
      <c r="T36" s="9">
        <v>93.26</v>
      </c>
      <c r="U36" s="9">
        <v>48.22</v>
      </c>
      <c r="V36" s="2">
        <f t="shared" si="0"/>
        <v>14.865573114622924</v>
      </c>
      <c r="W36" s="2">
        <f t="shared" si="1"/>
        <v>15.312989578366595</v>
      </c>
      <c r="X36" s="2">
        <f t="shared" si="2"/>
        <v>14.649027425395674</v>
      </c>
      <c r="Y36" s="2">
        <f t="shared" si="3"/>
        <v>13.519106285237001</v>
      </c>
      <c r="Z36" s="2">
        <f t="shared" si="4"/>
        <v>51.678025034770513</v>
      </c>
      <c r="AA36" s="2">
        <f t="shared" si="5"/>
        <v>281.3642052565707</v>
      </c>
      <c r="AB36" s="2">
        <f t="shared" si="6"/>
        <v>362.48131539611359</v>
      </c>
      <c r="AC36" s="2">
        <f t="shared" si="7"/>
        <v>460.80427046263344</v>
      </c>
      <c r="AD36" s="2">
        <f t="shared" si="8"/>
        <v>17.024742268041237</v>
      </c>
      <c r="AE36" s="2">
        <f t="shared" si="9"/>
        <v>21.290841935789373</v>
      </c>
      <c r="AF36" s="2">
        <f t="shared" si="10"/>
        <v>30.684550170821208</v>
      </c>
      <c r="AG36" s="2">
        <f t="shared" si="11"/>
        <v>26.908977556109726</v>
      </c>
      <c r="AH36" s="2">
        <f>AJ36/(F35+G35+H35+I35)</f>
        <v>10.771378315516042</v>
      </c>
      <c r="AI36" s="10">
        <v>0.83599999999999997</v>
      </c>
      <c r="AJ36" s="13">
        <v>34292891</v>
      </c>
    </row>
    <row r="37" spans="1:36" ht="16.2" thickBot="1">
      <c r="A37" s="6" t="s">
        <v>69</v>
      </c>
      <c r="B37" s="8">
        <v>367</v>
      </c>
      <c r="C37" s="9">
        <v>1606</v>
      </c>
      <c r="D37" s="9">
        <v>1083</v>
      </c>
      <c r="E37" s="9">
        <v>803</v>
      </c>
      <c r="F37" s="9">
        <v>5564</v>
      </c>
      <c r="G37" s="9">
        <v>21204</v>
      </c>
      <c r="H37" s="9">
        <v>23561</v>
      </c>
      <c r="I37" s="9">
        <v>18686</v>
      </c>
      <c r="J37" s="9">
        <v>344</v>
      </c>
      <c r="K37" s="9">
        <v>1459</v>
      </c>
      <c r="L37" s="9">
        <v>1767</v>
      </c>
      <c r="M37" s="9">
        <v>1169</v>
      </c>
      <c r="N37" s="9">
        <v>263</v>
      </c>
      <c r="O37" s="9">
        <v>350</v>
      </c>
      <c r="P37" s="9">
        <v>171</v>
      </c>
      <c r="Q37" s="9">
        <v>50</v>
      </c>
      <c r="R37" s="2"/>
      <c r="S37" s="9">
        <v>92.63</v>
      </c>
      <c r="T37" s="9">
        <v>94.82</v>
      </c>
      <c r="U37" s="9">
        <v>38.64</v>
      </c>
      <c r="V37" s="2">
        <f t="shared" si="0"/>
        <v>16.174418604651162</v>
      </c>
      <c r="W37" s="2">
        <f t="shared" si="1"/>
        <v>14.533241946538725</v>
      </c>
      <c r="X37" s="2">
        <f t="shared" si="2"/>
        <v>13.333899264289757</v>
      </c>
      <c r="Y37" s="2">
        <f t="shared" si="3"/>
        <v>15.984602224123183</v>
      </c>
      <c r="Z37" s="2">
        <f t="shared" si="4"/>
        <v>21.155893536121674</v>
      </c>
      <c r="AA37" s="2">
        <f t="shared" si="5"/>
        <v>60.582857142857144</v>
      </c>
      <c r="AB37" s="2">
        <f t="shared" si="6"/>
        <v>137.78362573099415</v>
      </c>
      <c r="AC37" s="2">
        <f t="shared" si="7"/>
        <v>373.72</v>
      </c>
      <c r="AD37" s="2">
        <f t="shared" si="8"/>
        <v>15.160762942779291</v>
      </c>
      <c r="AE37" s="2">
        <f t="shared" si="9"/>
        <v>13.202988792029888</v>
      </c>
      <c r="AF37" s="2">
        <f t="shared" si="10"/>
        <v>21.755309325946445</v>
      </c>
      <c r="AG37" s="2">
        <f t="shared" si="11"/>
        <v>23.270236612702366</v>
      </c>
      <c r="AH37" s="2">
        <f>AJ37/(F36+G36+H36+I36)</f>
        <v>4.8456235674716925</v>
      </c>
      <c r="AI37" s="10">
        <v>0.79300000000000004</v>
      </c>
      <c r="AJ37" s="13">
        <v>3879382</v>
      </c>
    </row>
    <row r="38" spans="1:36" ht="16.2" thickBot="1">
      <c r="A38" s="6" t="s">
        <v>70</v>
      </c>
      <c r="B38" s="8">
        <v>278</v>
      </c>
      <c r="C38" s="9">
        <v>997</v>
      </c>
      <c r="D38" s="9">
        <v>849</v>
      </c>
      <c r="E38" s="9">
        <v>920</v>
      </c>
      <c r="F38" s="9">
        <v>5099</v>
      </c>
      <c r="G38" s="9">
        <v>16218</v>
      </c>
      <c r="H38" s="9">
        <v>19265</v>
      </c>
      <c r="I38" s="9">
        <v>21976</v>
      </c>
      <c r="J38" s="9">
        <v>336</v>
      </c>
      <c r="K38" s="9">
        <v>1097</v>
      </c>
      <c r="L38" s="9">
        <v>1569</v>
      </c>
      <c r="M38" s="9">
        <v>1612</v>
      </c>
      <c r="N38" s="9">
        <v>126</v>
      </c>
      <c r="O38" s="9">
        <v>116</v>
      </c>
      <c r="P38" s="9">
        <v>108</v>
      </c>
      <c r="Q38" s="9">
        <v>81</v>
      </c>
      <c r="R38" s="2"/>
      <c r="S38" s="9">
        <v>91.83</v>
      </c>
      <c r="T38" s="9">
        <v>94.89</v>
      </c>
      <c r="U38" s="9">
        <v>39.29</v>
      </c>
      <c r="V38" s="2">
        <f t="shared" si="0"/>
        <v>15.175595238095237</v>
      </c>
      <c r="W38" s="2">
        <f t="shared" si="1"/>
        <v>14.783956244302644</v>
      </c>
      <c r="X38" s="2">
        <f t="shared" si="2"/>
        <v>12.278521351179094</v>
      </c>
      <c r="Y38" s="2">
        <f t="shared" si="3"/>
        <v>13.632754342431761</v>
      </c>
      <c r="Z38" s="2">
        <f t="shared" si="4"/>
        <v>40.468253968253968</v>
      </c>
      <c r="AA38" s="2">
        <f t="shared" si="5"/>
        <v>139.81034482758622</v>
      </c>
      <c r="AB38" s="2">
        <f t="shared" si="6"/>
        <v>178.37962962962962</v>
      </c>
      <c r="AC38" s="2">
        <f t="shared" si="7"/>
        <v>271.30864197530866</v>
      </c>
      <c r="AD38" s="2">
        <f t="shared" si="8"/>
        <v>18.341726618705035</v>
      </c>
      <c r="AE38" s="2">
        <f t="shared" si="9"/>
        <v>16.266800401203611</v>
      </c>
      <c r="AF38" s="2">
        <f t="shared" si="10"/>
        <v>22.691401648998824</v>
      </c>
      <c r="AG38" s="2">
        <f t="shared" si="11"/>
        <v>23.88695652173913</v>
      </c>
      <c r="AH38" s="2">
        <f>AJ38/(F37+G37+H37+I37)</f>
        <v>60.690284720712889</v>
      </c>
      <c r="AI38" s="10">
        <v>0.81599999999999995</v>
      </c>
      <c r="AJ38" s="13">
        <v>4188540</v>
      </c>
    </row>
    <row r="39" spans="1:36" ht="16.2" thickBot="1">
      <c r="A39" s="6" t="s">
        <v>71</v>
      </c>
      <c r="B39" s="8">
        <v>1334</v>
      </c>
      <c r="C39" s="9">
        <v>5173</v>
      </c>
      <c r="D39" s="9">
        <v>2707</v>
      </c>
      <c r="E39" s="9">
        <v>3920</v>
      </c>
      <c r="F39" s="9">
        <v>25279</v>
      </c>
      <c r="G39" s="9">
        <v>96144</v>
      </c>
      <c r="H39" s="9">
        <v>104830</v>
      </c>
      <c r="I39" s="9">
        <v>107198</v>
      </c>
      <c r="J39" s="9">
        <v>1682</v>
      </c>
      <c r="K39" s="9">
        <v>5237</v>
      </c>
      <c r="L39" s="9">
        <v>6356</v>
      </c>
      <c r="M39" s="9">
        <v>6538</v>
      </c>
      <c r="N39" s="9">
        <v>447</v>
      </c>
      <c r="O39" s="9">
        <v>393</v>
      </c>
      <c r="P39" s="9">
        <v>347</v>
      </c>
      <c r="Q39" s="9">
        <v>222</v>
      </c>
      <c r="R39" s="2"/>
      <c r="S39" s="9">
        <v>91.95</v>
      </c>
      <c r="T39" s="9">
        <v>94.26</v>
      </c>
      <c r="U39" s="9">
        <v>47.01</v>
      </c>
      <c r="V39" s="2">
        <f t="shared" si="0"/>
        <v>15.029131985731272</v>
      </c>
      <c r="W39" s="2">
        <f t="shared" si="1"/>
        <v>18.358602253198395</v>
      </c>
      <c r="X39" s="2">
        <f t="shared" si="2"/>
        <v>16.493077407174322</v>
      </c>
      <c r="Y39" s="2">
        <f t="shared" si="3"/>
        <v>16.396145610278374</v>
      </c>
      <c r="Z39" s="2">
        <f t="shared" si="4"/>
        <v>56.552572706935123</v>
      </c>
      <c r="AA39" s="2">
        <f t="shared" si="5"/>
        <v>244.64122137404581</v>
      </c>
      <c r="AB39" s="2">
        <f t="shared" si="6"/>
        <v>302.10374639769452</v>
      </c>
      <c r="AC39" s="2">
        <f t="shared" si="7"/>
        <v>482.87387387387389</v>
      </c>
      <c r="AD39" s="2">
        <f t="shared" si="8"/>
        <v>18.949775112443778</v>
      </c>
      <c r="AE39" s="2">
        <f t="shared" si="9"/>
        <v>18.585733616856757</v>
      </c>
      <c r="AF39" s="2">
        <f t="shared" si="10"/>
        <v>38.725526413003323</v>
      </c>
      <c r="AG39" s="2">
        <f t="shared" si="11"/>
        <v>27.346428571428572</v>
      </c>
      <c r="AH39" s="2">
        <f>AJ39/(F38+G38+H38+I38)</f>
        <v>226.51815914831036</v>
      </c>
      <c r="AI39" s="10">
        <v>0.81599999999999995</v>
      </c>
      <c r="AJ39" s="13">
        <v>14170523</v>
      </c>
    </row>
    <row r="40" spans="1:36" ht="16.2" thickBot="1">
      <c r="A40" s="6" t="s">
        <v>72</v>
      </c>
      <c r="B40" s="8">
        <v>304</v>
      </c>
      <c r="C40" s="9">
        <v>979</v>
      </c>
      <c r="D40" s="9">
        <v>770</v>
      </c>
      <c r="E40" s="9">
        <v>836</v>
      </c>
      <c r="F40" s="9">
        <v>5910</v>
      </c>
      <c r="G40" s="9">
        <v>14475</v>
      </c>
      <c r="H40" s="9">
        <v>16058</v>
      </c>
      <c r="I40" s="9">
        <v>17643</v>
      </c>
      <c r="J40" s="9">
        <v>293</v>
      </c>
      <c r="K40" s="9">
        <v>917</v>
      </c>
      <c r="L40" s="9">
        <v>1109</v>
      </c>
      <c r="M40" s="9">
        <v>1318</v>
      </c>
      <c r="N40" s="9">
        <v>128</v>
      </c>
      <c r="O40" s="9">
        <v>83</v>
      </c>
      <c r="P40" s="9">
        <v>77</v>
      </c>
      <c r="Q40" s="9">
        <v>60</v>
      </c>
      <c r="R40" s="2"/>
      <c r="S40" s="9">
        <v>91.59</v>
      </c>
      <c r="T40" s="9">
        <v>92.45</v>
      </c>
      <c r="U40" s="9">
        <v>52.01</v>
      </c>
      <c r="V40" s="2">
        <f t="shared" si="0"/>
        <v>20.170648464163822</v>
      </c>
      <c r="W40" s="2">
        <f t="shared" si="1"/>
        <v>15.785169029443839</v>
      </c>
      <c r="X40" s="2">
        <f t="shared" si="2"/>
        <v>14.479711451758341</v>
      </c>
      <c r="Y40" s="2">
        <f t="shared" si="3"/>
        <v>13.38619119878604</v>
      </c>
      <c r="Z40" s="2">
        <f t="shared" si="4"/>
        <v>46.171875</v>
      </c>
      <c r="AA40" s="2">
        <f t="shared" si="5"/>
        <v>174.39759036144579</v>
      </c>
      <c r="AB40" s="2">
        <f t="shared" si="6"/>
        <v>208.54545454545453</v>
      </c>
      <c r="AC40" s="2">
        <f t="shared" si="7"/>
        <v>294.05</v>
      </c>
      <c r="AD40" s="2">
        <f t="shared" si="8"/>
        <v>19.440789473684209</v>
      </c>
      <c r="AE40" s="2">
        <f t="shared" si="9"/>
        <v>14.785495403472931</v>
      </c>
      <c r="AF40" s="2">
        <f t="shared" si="10"/>
        <v>20.854545454545455</v>
      </c>
      <c r="AG40" s="2">
        <f t="shared" si="11"/>
        <v>21.104066985645932</v>
      </c>
      <c r="AH40" s="2">
        <f>AJ40/(F39+G39+H39+I39)</f>
        <v>8.7428857613262512</v>
      </c>
      <c r="AI40" s="10">
        <v>0.83599999999999997</v>
      </c>
      <c r="AJ40" s="13">
        <v>2915324</v>
      </c>
    </row>
    <row r="41" spans="1:36" ht="16.2" thickBot="1">
      <c r="A41" s="6" t="s">
        <v>73</v>
      </c>
      <c r="B41" s="8">
        <v>212</v>
      </c>
      <c r="C41" s="9">
        <v>846</v>
      </c>
      <c r="D41" s="9">
        <v>632</v>
      </c>
      <c r="E41" s="9">
        <v>859</v>
      </c>
      <c r="F41" s="9">
        <v>4009</v>
      </c>
      <c r="G41" s="9">
        <v>11987</v>
      </c>
      <c r="H41" s="9">
        <v>13337</v>
      </c>
      <c r="I41" s="9">
        <v>15027</v>
      </c>
      <c r="J41" s="9">
        <v>313</v>
      </c>
      <c r="K41" s="9">
        <v>1037</v>
      </c>
      <c r="L41" s="9">
        <v>1213</v>
      </c>
      <c r="M41" s="9">
        <v>1373</v>
      </c>
      <c r="N41" s="9">
        <v>82</v>
      </c>
      <c r="O41" s="9">
        <v>73</v>
      </c>
      <c r="P41" s="9">
        <v>69</v>
      </c>
      <c r="Q41" s="9">
        <v>60</v>
      </c>
      <c r="R41" s="2"/>
      <c r="S41" s="9">
        <v>88.58</v>
      </c>
      <c r="T41" s="9">
        <v>91.27</v>
      </c>
      <c r="U41" s="9">
        <v>51.13</v>
      </c>
      <c r="V41" s="2">
        <f t="shared" si="0"/>
        <v>12.808306709265176</v>
      </c>
      <c r="W41" s="2">
        <f t="shared" si="1"/>
        <v>11.559305689488911</v>
      </c>
      <c r="X41" s="2">
        <f t="shared" si="2"/>
        <v>10.995053586150041</v>
      </c>
      <c r="Y41" s="2">
        <f t="shared" si="3"/>
        <v>10.944646758922069</v>
      </c>
      <c r="Z41" s="2">
        <f t="shared" si="4"/>
        <v>48.890243902439025</v>
      </c>
      <c r="AA41" s="2">
        <f t="shared" si="5"/>
        <v>164.20547945205479</v>
      </c>
      <c r="AB41" s="2">
        <f t="shared" si="6"/>
        <v>193.28985507246378</v>
      </c>
      <c r="AC41" s="2">
        <f t="shared" si="7"/>
        <v>250.45</v>
      </c>
      <c r="AD41" s="2">
        <f t="shared" si="8"/>
        <v>18.910377358490567</v>
      </c>
      <c r="AE41" s="2">
        <f t="shared" si="9"/>
        <v>14.16903073286052</v>
      </c>
      <c r="AF41" s="2">
        <f t="shared" si="10"/>
        <v>21.102848101265824</v>
      </c>
      <c r="AG41" s="2">
        <f t="shared" si="11"/>
        <v>17.493597206053551</v>
      </c>
      <c r="AH41" s="2">
        <f>AJ41/(F40+G40+H40+I40)</f>
        <v>67.642661686943015</v>
      </c>
      <c r="AI41" s="10">
        <v>0.81599999999999995</v>
      </c>
      <c r="AJ41" s="13">
        <v>3658521</v>
      </c>
    </row>
    <row r="42" spans="1:36" ht="16.2" thickBot="1">
      <c r="A42" s="6" t="s">
        <v>74</v>
      </c>
      <c r="B42" s="8">
        <v>2462</v>
      </c>
      <c r="C42" s="9">
        <v>6133</v>
      </c>
      <c r="D42" s="9">
        <v>4359</v>
      </c>
      <c r="E42" s="9">
        <v>4839</v>
      </c>
      <c r="F42" s="9">
        <v>49725</v>
      </c>
      <c r="G42" s="9">
        <v>120235</v>
      </c>
      <c r="H42" s="9">
        <v>128081</v>
      </c>
      <c r="I42" s="9">
        <v>141125</v>
      </c>
      <c r="J42" s="9">
        <v>2728</v>
      </c>
      <c r="K42" s="9">
        <v>6840</v>
      </c>
      <c r="L42" s="9">
        <v>7948</v>
      </c>
      <c r="M42" s="9">
        <v>8737</v>
      </c>
      <c r="N42" s="9">
        <v>767</v>
      </c>
      <c r="O42" s="9">
        <v>340</v>
      </c>
      <c r="P42" s="9">
        <v>348</v>
      </c>
      <c r="Q42" s="9">
        <v>260</v>
      </c>
      <c r="R42" s="2"/>
      <c r="S42" s="9">
        <v>92.44</v>
      </c>
      <c r="T42" s="9">
        <v>94.46</v>
      </c>
      <c r="U42" s="9">
        <v>46.28</v>
      </c>
      <c r="V42" s="2">
        <f t="shared" si="0"/>
        <v>18.227639296187682</v>
      </c>
      <c r="W42" s="2">
        <f t="shared" si="1"/>
        <v>17.578216374269005</v>
      </c>
      <c r="X42" s="2">
        <f t="shared" si="2"/>
        <v>16.114871665827881</v>
      </c>
      <c r="Y42" s="2">
        <f t="shared" si="3"/>
        <v>16.15256953187593</v>
      </c>
      <c r="Z42" s="2">
        <f t="shared" si="4"/>
        <v>64.830508474576277</v>
      </c>
      <c r="AA42" s="2">
        <f t="shared" si="5"/>
        <v>353.63235294117646</v>
      </c>
      <c r="AB42" s="2">
        <f t="shared" si="6"/>
        <v>368.04885057471262</v>
      </c>
      <c r="AC42" s="2">
        <f t="shared" si="7"/>
        <v>542.78846153846155</v>
      </c>
      <c r="AD42" s="2">
        <f t="shared" si="8"/>
        <v>20.196994313566208</v>
      </c>
      <c r="AE42" s="2">
        <f t="shared" si="9"/>
        <v>19.604598075982391</v>
      </c>
      <c r="AF42" s="2">
        <f t="shared" si="10"/>
        <v>29.383115393438864</v>
      </c>
      <c r="AG42" s="2">
        <f t="shared" si="11"/>
        <v>29.164083488324035</v>
      </c>
      <c r="AH42" s="2">
        <f>AJ42/(F41+G41+H41+I41)</f>
        <v>340.15018034265103</v>
      </c>
      <c r="AI42" s="10">
        <v>0.83599999999999997</v>
      </c>
      <c r="AJ42" s="13">
        <v>15089062</v>
      </c>
    </row>
    <row r="43" spans="1:36" ht="16.2" thickBot="1">
      <c r="A43" s="6" t="s">
        <v>75</v>
      </c>
      <c r="B43" s="8">
        <v>2103</v>
      </c>
      <c r="C43" s="9">
        <v>7478</v>
      </c>
      <c r="D43" s="9">
        <v>5957</v>
      </c>
      <c r="E43" s="9">
        <v>5928</v>
      </c>
      <c r="F43" s="9">
        <v>39381</v>
      </c>
      <c r="G43" s="9">
        <v>147326</v>
      </c>
      <c r="H43" s="9">
        <v>159748</v>
      </c>
      <c r="I43" s="9">
        <v>161674</v>
      </c>
      <c r="J43" s="9">
        <v>2578</v>
      </c>
      <c r="K43" s="9">
        <v>8833</v>
      </c>
      <c r="L43" s="9">
        <v>10836</v>
      </c>
      <c r="M43" s="9">
        <v>9868</v>
      </c>
      <c r="N43" s="9">
        <v>961</v>
      </c>
      <c r="O43" s="9">
        <v>729</v>
      </c>
      <c r="P43" s="9">
        <v>594</v>
      </c>
      <c r="Q43" s="9">
        <v>366</v>
      </c>
      <c r="R43" s="2"/>
      <c r="S43" s="9">
        <v>90.53</v>
      </c>
      <c r="T43" s="9">
        <v>92.74</v>
      </c>
      <c r="U43" s="9">
        <v>40.57</v>
      </c>
      <c r="V43" s="2">
        <f t="shared" si="0"/>
        <v>15.275795190069822</v>
      </c>
      <c r="W43" s="2">
        <f t="shared" si="1"/>
        <v>16.679044492244991</v>
      </c>
      <c r="X43" s="2">
        <f t="shared" si="2"/>
        <v>14.74234034699151</v>
      </c>
      <c r="Y43" s="2">
        <f t="shared" si="3"/>
        <v>16.383664369679774</v>
      </c>
      <c r="Z43" s="2">
        <f t="shared" si="4"/>
        <v>40.979188345473467</v>
      </c>
      <c r="AA43" s="2">
        <f t="shared" si="5"/>
        <v>202.09327846364883</v>
      </c>
      <c r="AB43" s="2">
        <f t="shared" si="6"/>
        <v>268.93602693602696</v>
      </c>
      <c r="AC43" s="2">
        <f t="shared" si="7"/>
        <v>441.73224043715845</v>
      </c>
      <c r="AD43" s="2">
        <f t="shared" si="8"/>
        <v>18.726105563480743</v>
      </c>
      <c r="AE43" s="2">
        <f t="shared" si="9"/>
        <v>19.70125702059374</v>
      </c>
      <c r="AF43" s="2">
        <f t="shared" si="10"/>
        <v>26.816854121201946</v>
      </c>
      <c r="AG43" s="2">
        <f t="shared" si="11"/>
        <v>27.272941970310391</v>
      </c>
      <c r="AH43" s="2">
        <f>AJ43/(F42+G42+H42+I42)</f>
        <v>49.229015907424525</v>
      </c>
      <c r="AI43" s="10">
        <v>0.85</v>
      </c>
      <c r="AJ43" s="13">
        <v>21619710</v>
      </c>
    </row>
    <row r="44" spans="1:36" ht="16.2" thickBot="1">
      <c r="A44" s="6" t="s">
        <v>76</v>
      </c>
      <c r="B44" s="8">
        <v>617</v>
      </c>
      <c r="C44" s="9">
        <v>1963</v>
      </c>
      <c r="D44" s="9">
        <v>1673</v>
      </c>
      <c r="E44" s="9">
        <v>1595</v>
      </c>
      <c r="F44" s="9">
        <v>9790</v>
      </c>
      <c r="G44" s="9">
        <v>26807</v>
      </c>
      <c r="H44" s="9">
        <v>30461</v>
      </c>
      <c r="I44" s="9">
        <v>35603</v>
      </c>
      <c r="J44" s="9">
        <v>619</v>
      </c>
      <c r="K44" s="9">
        <v>1969</v>
      </c>
      <c r="L44" s="9">
        <v>2426</v>
      </c>
      <c r="M44" s="9">
        <v>2443</v>
      </c>
      <c r="N44" s="9">
        <v>264</v>
      </c>
      <c r="O44" s="9">
        <v>212</v>
      </c>
      <c r="P44" s="9">
        <v>173</v>
      </c>
      <c r="Q44" s="9">
        <v>108</v>
      </c>
      <c r="R44" s="2"/>
      <c r="S44" s="9">
        <v>91.54</v>
      </c>
      <c r="T44" s="9">
        <v>93.48</v>
      </c>
      <c r="U44" s="9">
        <v>47.08</v>
      </c>
      <c r="V44" s="2">
        <f t="shared" si="0"/>
        <v>15.81583198707593</v>
      </c>
      <c r="W44" s="2">
        <f t="shared" si="1"/>
        <v>13.614525139664805</v>
      </c>
      <c r="X44" s="2">
        <f t="shared" si="2"/>
        <v>12.5560593569662</v>
      </c>
      <c r="Y44" s="2">
        <f t="shared" si="3"/>
        <v>14.573475235366352</v>
      </c>
      <c r="Z44" s="2">
        <f t="shared" si="4"/>
        <v>37.083333333333336</v>
      </c>
      <c r="AA44" s="2">
        <f t="shared" si="5"/>
        <v>126.44811320754717</v>
      </c>
      <c r="AB44" s="2">
        <f t="shared" si="6"/>
        <v>176.07514450867052</v>
      </c>
      <c r="AC44" s="2">
        <f t="shared" si="7"/>
        <v>329.65740740740739</v>
      </c>
      <c r="AD44" s="2">
        <f t="shared" si="8"/>
        <v>15.86709886547812</v>
      </c>
      <c r="AE44" s="2">
        <f t="shared" si="9"/>
        <v>13.656138563423331</v>
      </c>
      <c r="AF44" s="2">
        <f t="shared" si="10"/>
        <v>18.207411835026896</v>
      </c>
      <c r="AG44" s="2">
        <f t="shared" si="11"/>
        <v>22.321630094043886</v>
      </c>
      <c r="AH44" s="2">
        <f>AJ44/(F43+G43+H43+I43)</f>
        <v>11.160234900979869</v>
      </c>
      <c r="AI44" s="10">
        <v>0.83599999999999997</v>
      </c>
      <c r="AJ44" s="13">
        <v>5670839</v>
      </c>
    </row>
    <row r="45" spans="1:36" ht="16.2" thickBot="1">
      <c r="A45" s="6" t="s">
        <v>77</v>
      </c>
      <c r="B45" s="8">
        <v>782</v>
      </c>
      <c r="C45" s="9">
        <v>2622</v>
      </c>
      <c r="D45" s="9">
        <v>2144</v>
      </c>
      <c r="E45" s="9">
        <v>2634</v>
      </c>
      <c r="F45" s="9">
        <v>15312</v>
      </c>
      <c r="G45" s="9">
        <v>52259</v>
      </c>
      <c r="H45" s="9">
        <v>57823</v>
      </c>
      <c r="I45" s="9">
        <v>63310</v>
      </c>
      <c r="J45" s="9">
        <v>884</v>
      </c>
      <c r="K45" s="9">
        <v>3393</v>
      </c>
      <c r="L45" s="9">
        <v>4606</v>
      </c>
      <c r="M45" s="9">
        <v>4793</v>
      </c>
      <c r="N45" s="9">
        <v>323</v>
      </c>
      <c r="O45" s="9">
        <v>306</v>
      </c>
      <c r="P45" s="9">
        <v>245</v>
      </c>
      <c r="Q45" s="9">
        <v>158</v>
      </c>
      <c r="R45" s="2"/>
      <c r="S45" s="9">
        <v>92.08</v>
      </c>
      <c r="T45" s="9">
        <v>94.87</v>
      </c>
      <c r="U45" s="9">
        <v>51.51</v>
      </c>
      <c r="V45" s="2">
        <f t="shared" si="0"/>
        <v>17.321266968325791</v>
      </c>
      <c r="W45" s="2">
        <f t="shared" si="1"/>
        <v>15.402004126142057</v>
      </c>
      <c r="X45" s="2">
        <f t="shared" si="2"/>
        <v>12.553842813721234</v>
      </c>
      <c r="Y45" s="2">
        <f t="shared" si="3"/>
        <v>13.208846234091384</v>
      </c>
      <c r="Z45" s="2">
        <f t="shared" si="4"/>
        <v>47.405572755417957</v>
      </c>
      <c r="AA45" s="2">
        <f t="shared" si="5"/>
        <v>170.781045751634</v>
      </c>
      <c r="AB45" s="2">
        <f t="shared" si="6"/>
        <v>236.01224489795919</v>
      </c>
      <c r="AC45" s="2">
        <f t="shared" si="7"/>
        <v>400.69620253164555</v>
      </c>
      <c r="AD45" s="2">
        <f t="shared" si="8"/>
        <v>19.580562659846546</v>
      </c>
      <c r="AE45" s="2">
        <f t="shared" si="9"/>
        <v>19.930968726163233</v>
      </c>
      <c r="AF45" s="2">
        <f t="shared" si="10"/>
        <v>26.969682835820894</v>
      </c>
      <c r="AG45" s="2">
        <f t="shared" si="11"/>
        <v>24.035687167805619</v>
      </c>
      <c r="AH45" s="2">
        <f>AJ45/(F44+G44+H44+I44)</f>
        <v>99.52499001568269</v>
      </c>
      <c r="AI45" s="10">
        <v>0.76200000000000001</v>
      </c>
      <c r="AJ45" s="13">
        <v>10217335</v>
      </c>
    </row>
    <row r="46" spans="1:36" ht="16.2" thickBot="1">
      <c r="A46" s="6" t="s">
        <v>78</v>
      </c>
      <c r="B46" s="8">
        <v>1209</v>
      </c>
      <c r="C46" s="9">
        <v>4706</v>
      </c>
      <c r="D46" s="9">
        <v>3351</v>
      </c>
      <c r="E46" s="9">
        <v>3307</v>
      </c>
      <c r="F46" s="9">
        <v>24190</v>
      </c>
      <c r="G46" s="9">
        <v>76765</v>
      </c>
      <c r="H46" s="9">
        <v>85298</v>
      </c>
      <c r="I46" s="9">
        <v>85353</v>
      </c>
      <c r="J46" s="9">
        <v>1392</v>
      </c>
      <c r="K46" s="9">
        <v>4950</v>
      </c>
      <c r="L46" s="9">
        <v>6157</v>
      </c>
      <c r="M46" s="9">
        <v>6044</v>
      </c>
      <c r="N46" s="9">
        <v>530</v>
      </c>
      <c r="O46" s="9">
        <v>472</v>
      </c>
      <c r="P46" s="9">
        <v>330</v>
      </c>
      <c r="Q46" s="9">
        <v>207</v>
      </c>
      <c r="R46" s="2"/>
      <c r="S46" s="9">
        <v>91.13</v>
      </c>
      <c r="T46" s="9">
        <v>93.81</v>
      </c>
      <c r="U46" s="9">
        <v>41.99</v>
      </c>
      <c r="V46" s="2">
        <f t="shared" si="0"/>
        <v>17.37787356321839</v>
      </c>
      <c r="W46" s="2">
        <f t="shared" si="1"/>
        <v>15.508080808080807</v>
      </c>
      <c r="X46" s="2">
        <f t="shared" si="2"/>
        <v>13.8538249147312</v>
      </c>
      <c r="Y46" s="2">
        <f t="shared" si="3"/>
        <v>14.121939113170086</v>
      </c>
      <c r="Z46" s="2">
        <f t="shared" si="4"/>
        <v>45.641509433962263</v>
      </c>
      <c r="AA46" s="2">
        <f t="shared" si="5"/>
        <v>162.63771186440678</v>
      </c>
      <c r="AB46" s="2">
        <f t="shared" si="6"/>
        <v>258.4787878787879</v>
      </c>
      <c r="AC46" s="2">
        <f t="shared" si="7"/>
        <v>412.33333333333331</v>
      </c>
      <c r="AD46" s="2">
        <f t="shared" si="8"/>
        <v>20.008271298593879</v>
      </c>
      <c r="AE46" s="2">
        <f t="shared" si="9"/>
        <v>16.312154696132598</v>
      </c>
      <c r="AF46" s="2">
        <f t="shared" si="10"/>
        <v>25.454491196657713</v>
      </c>
      <c r="AG46" s="2">
        <f t="shared" si="11"/>
        <v>25.8097973994557</v>
      </c>
      <c r="AH46" s="2">
        <f>AJ46/(F45+G45+H45+I45)</f>
        <v>62.97475411226047</v>
      </c>
      <c r="AI46" s="10">
        <v>0.83599999999999997</v>
      </c>
      <c r="AJ46" s="13">
        <v>11883588</v>
      </c>
    </row>
    <row r="47" spans="1:36" ht="16.2" thickBot="1">
      <c r="A47" s="6" t="s">
        <v>79</v>
      </c>
      <c r="B47" s="8">
        <v>966</v>
      </c>
      <c r="C47" s="9">
        <v>3735</v>
      </c>
      <c r="D47" s="9">
        <v>3513</v>
      </c>
      <c r="E47" s="9">
        <v>2981</v>
      </c>
      <c r="F47" s="9">
        <v>22134</v>
      </c>
      <c r="G47" s="9">
        <v>95445</v>
      </c>
      <c r="H47" s="9">
        <v>100972</v>
      </c>
      <c r="I47" s="9">
        <v>92352</v>
      </c>
      <c r="J47" s="9">
        <v>1110</v>
      </c>
      <c r="K47" s="9">
        <v>4584</v>
      </c>
      <c r="L47" s="9">
        <v>5151</v>
      </c>
      <c r="M47" s="9">
        <v>5027</v>
      </c>
      <c r="N47" s="9">
        <v>460</v>
      </c>
      <c r="O47" s="9">
        <v>473</v>
      </c>
      <c r="P47" s="9">
        <v>323</v>
      </c>
      <c r="Q47" s="9">
        <v>180</v>
      </c>
      <c r="R47" s="2"/>
      <c r="S47" s="9">
        <v>90.74</v>
      </c>
      <c r="T47" s="9">
        <v>92.8</v>
      </c>
      <c r="U47" s="9">
        <v>37.11</v>
      </c>
      <c r="V47" s="2">
        <f t="shared" si="0"/>
        <v>19.940540540540539</v>
      </c>
      <c r="W47" s="2">
        <f t="shared" si="1"/>
        <v>20.82133507853403</v>
      </c>
      <c r="X47" s="2">
        <f t="shared" si="2"/>
        <v>19.602407299553484</v>
      </c>
      <c r="Y47" s="2">
        <f t="shared" si="3"/>
        <v>18.371195544062065</v>
      </c>
      <c r="Z47" s="2">
        <f t="shared" si="4"/>
        <v>48.117391304347827</v>
      </c>
      <c r="AA47" s="2">
        <f t="shared" si="5"/>
        <v>201.78646934460889</v>
      </c>
      <c r="AB47" s="2">
        <f t="shared" si="6"/>
        <v>312.60681114551085</v>
      </c>
      <c r="AC47" s="2">
        <f t="shared" si="7"/>
        <v>513.06666666666672</v>
      </c>
      <c r="AD47" s="2">
        <f t="shared" si="8"/>
        <v>22.913043478260871</v>
      </c>
      <c r="AE47" s="2">
        <f t="shared" si="9"/>
        <v>25.554216867469879</v>
      </c>
      <c r="AF47" s="2">
        <f t="shared" si="10"/>
        <v>28.742385425562198</v>
      </c>
      <c r="AG47" s="2">
        <f t="shared" si="11"/>
        <v>30.980207983898019</v>
      </c>
      <c r="AH47" s="2">
        <f>AJ47/(F46+G46+H46+I46)</f>
        <v>39.997389601113376</v>
      </c>
      <c r="AI47" s="10">
        <v>0.76200000000000001</v>
      </c>
      <c r="AJ47" s="13">
        <v>10863531</v>
      </c>
    </row>
    <row r="48" spans="1:36" ht="16.2" thickBot="1">
      <c r="A48" s="6" t="s">
        <v>80</v>
      </c>
      <c r="B48" s="8">
        <v>771</v>
      </c>
      <c r="C48" s="9">
        <v>3308</v>
      </c>
      <c r="D48" s="9">
        <v>2166</v>
      </c>
      <c r="E48" s="9">
        <v>2304</v>
      </c>
      <c r="F48" s="9">
        <v>18070</v>
      </c>
      <c r="G48" s="9">
        <v>79126</v>
      </c>
      <c r="H48" s="9">
        <v>82470</v>
      </c>
      <c r="I48" s="9">
        <v>69001</v>
      </c>
      <c r="J48" s="9">
        <v>1005</v>
      </c>
      <c r="K48" s="9">
        <v>4167</v>
      </c>
      <c r="L48" s="9">
        <v>4992</v>
      </c>
      <c r="M48" s="9">
        <v>3788</v>
      </c>
      <c r="N48" s="9">
        <v>522</v>
      </c>
      <c r="O48" s="9">
        <v>602</v>
      </c>
      <c r="P48" s="9">
        <v>345</v>
      </c>
      <c r="Q48" s="9">
        <v>143</v>
      </c>
      <c r="R48" s="2"/>
      <c r="S48" s="9">
        <v>93.9</v>
      </c>
      <c r="T48" s="9">
        <v>94.08</v>
      </c>
      <c r="U48" s="9">
        <v>37.83</v>
      </c>
      <c r="V48" s="2">
        <f t="shared" si="0"/>
        <v>17.980099502487562</v>
      </c>
      <c r="W48" s="2">
        <f t="shared" si="1"/>
        <v>18.988720902327813</v>
      </c>
      <c r="X48" s="2">
        <f t="shared" si="2"/>
        <v>16.520432692307693</v>
      </c>
      <c r="Y48" s="2">
        <f t="shared" si="3"/>
        <v>18.215681098204858</v>
      </c>
      <c r="Z48" s="2">
        <f t="shared" si="4"/>
        <v>34.616858237547895</v>
      </c>
      <c r="AA48" s="2">
        <f t="shared" si="5"/>
        <v>131.43853820598008</v>
      </c>
      <c r="AB48" s="2">
        <f t="shared" si="6"/>
        <v>239.04347826086956</v>
      </c>
      <c r="AC48" s="2">
        <f t="shared" si="7"/>
        <v>482.52447552447552</v>
      </c>
      <c r="AD48" s="2">
        <f t="shared" si="8"/>
        <v>23.437094682230867</v>
      </c>
      <c r="AE48" s="2">
        <f t="shared" si="9"/>
        <v>23.919588875453446</v>
      </c>
      <c r="AF48" s="2">
        <f t="shared" si="10"/>
        <v>38.074792243767313</v>
      </c>
      <c r="AG48" s="2">
        <f t="shared" si="11"/>
        <v>29.948350694444443</v>
      </c>
      <c r="AH48" s="2">
        <f>AJ48/(F47+G47+H47+I47)</f>
        <v>25.127486708072936</v>
      </c>
      <c r="AI48" s="10">
        <v>0.76200000000000001</v>
      </c>
      <c r="AJ48" s="13">
        <v>7812211</v>
      </c>
    </row>
    <row r="49" spans="1:36" ht="16.2" thickBot="1">
      <c r="A49" s="6" t="s">
        <v>81</v>
      </c>
      <c r="B49" s="8">
        <v>996</v>
      </c>
      <c r="C49" s="9">
        <v>3111</v>
      </c>
      <c r="D49" s="9">
        <v>2219</v>
      </c>
      <c r="E49" s="9">
        <v>2385</v>
      </c>
      <c r="F49" s="9">
        <v>16832</v>
      </c>
      <c r="G49" s="9">
        <v>47425</v>
      </c>
      <c r="H49" s="9">
        <v>51390</v>
      </c>
      <c r="I49" s="9">
        <v>54920</v>
      </c>
      <c r="J49" s="9">
        <v>1227</v>
      </c>
      <c r="K49" s="9">
        <v>3524</v>
      </c>
      <c r="L49" s="9">
        <v>4358</v>
      </c>
      <c r="M49" s="9">
        <v>4443</v>
      </c>
      <c r="N49" s="9">
        <v>406</v>
      </c>
      <c r="O49" s="9">
        <v>325</v>
      </c>
      <c r="P49" s="9">
        <v>249</v>
      </c>
      <c r="Q49" s="9">
        <v>162</v>
      </c>
      <c r="R49" s="2"/>
      <c r="S49" s="9">
        <v>90.49</v>
      </c>
      <c r="T49" s="9">
        <v>92.01</v>
      </c>
      <c r="U49" s="9">
        <v>54.93</v>
      </c>
      <c r="V49" s="2">
        <f t="shared" si="0"/>
        <v>13.71801140994295</v>
      </c>
      <c r="W49" s="2">
        <f t="shared" si="1"/>
        <v>13.45771850170261</v>
      </c>
      <c r="X49" s="2">
        <f t="shared" si="2"/>
        <v>11.792106470858192</v>
      </c>
      <c r="Y49" s="2">
        <f t="shared" si="3"/>
        <v>12.361017330632455</v>
      </c>
      <c r="Z49" s="2">
        <f t="shared" si="4"/>
        <v>41.458128078817737</v>
      </c>
      <c r="AA49" s="2">
        <f t="shared" si="5"/>
        <v>145.92307692307693</v>
      </c>
      <c r="AB49" s="2">
        <f t="shared" si="6"/>
        <v>206.3855421686747</v>
      </c>
      <c r="AC49" s="2">
        <f t="shared" si="7"/>
        <v>339.01234567901236</v>
      </c>
      <c r="AD49" s="2">
        <f t="shared" si="8"/>
        <v>16.899598393574298</v>
      </c>
      <c r="AE49" s="2">
        <f t="shared" si="9"/>
        <v>15.24429443908711</v>
      </c>
      <c r="AF49" s="2">
        <f t="shared" si="10"/>
        <v>23.159080666967103</v>
      </c>
      <c r="AG49" s="2">
        <f t="shared" si="11"/>
        <v>23.027253668763102</v>
      </c>
      <c r="AH49" s="2">
        <f>AJ49/(F48+G48+H48+I48)</f>
        <v>33.491042237208795</v>
      </c>
      <c r="AI49" s="10">
        <v>0.83599999999999997</v>
      </c>
      <c r="AJ49" s="13">
        <v>8328117</v>
      </c>
    </row>
    <row r="50" spans="1:36" ht="16.2" thickBot="1">
      <c r="A50" s="6" t="s">
        <v>82</v>
      </c>
      <c r="B50" s="8">
        <v>456</v>
      </c>
      <c r="C50" s="9">
        <v>2323</v>
      </c>
      <c r="D50" s="9">
        <v>1467</v>
      </c>
      <c r="E50" s="9">
        <v>1035</v>
      </c>
      <c r="F50" s="9">
        <v>9119</v>
      </c>
      <c r="G50" s="9">
        <v>38401</v>
      </c>
      <c r="H50" s="9">
        <v>41234</v>
      </c>
      <c r="I50" s="9">
        <v>28486</v>
      </c>
      <c r="J50" s="9">
        <v>470</v>
      </c>
      <c r="K50" s="9">
        <v>2357</v>
      </c>
      <c r="L50" s="9">
        <v>2726</v>
      </c>
      <c r="M50" s="9">
        <v>1657</v>
      </c>
      <c r="N50" s="9">
        <v>316</v>
      </c>
      <c r="O50" s="9">
        <v>417</v>
      </c>
      <c r="P50" s="9">
        <v>211</v>
      </c>
      <c r="Q50" s="9">
        <v>59</v>
      </c>
      <c r="R50" s="2"/>
      <c r="S50" s="9">
        <v>93.21</v>
      </c>
      <c r="T50" s="9">
        <v>90.08</v>
      </c>
      <c r="U50" s="9">
        <v>23.23</v>
      </c>
      <c r="V50" s="2">
        <f t="shared" si="0"/>
        <v>19.402127659574468</v>
      </c>
      <c r="W50" s="2">
        <f t="shared" si="1"/>
        <v>16.292320746711923</v>
      </c>
      <c r="X50" s="2">
        <f t="shared" si="2"/>
        <v>15.126192223037418</v>
      </c>
      <c r="Y50" s="2">
        <f t="shared" si="3"/>
        <v>17.191309595654797</v>
      </c>
      <c r="Z50" s="2">
        <f t="shared" si="4"/>
        <v>28.85759493670886</v>
      </c>
      <c r="AA50" s="2">
        <f t="shared" si="5"/>
        <v>92.088729016786573</v>
      </c>
      <c r="AB50" s="2">
        <f t="shared" si="6"/>
        <v>195.4218009478673</v>
      </c>
      <c r="AC50" s="2">
        <f t="shared" si="7"/>
        <v>482.81355932203388</v>
      </c>
      <c r="AD50" s="2">
        <f t="shared" si="8"/>
        <v>19.99780701754386</v>
      </c>
      <c r="AE50" s="2">
        <f t="shared" si="9"/>
        <v>16.53077916487301</v>
      </c>
      <c r="AF50" s="2">
        <f t="shared" si="10"/>
        <v>28.10770279481936</v>
      </c>
      <c r="AG50" s="2">
        <f t="shared" si="11"/>
        <v>27.522705314009663</v>
      </c>
      <c r="AH50" s="2">
        <f>AJ50/(F49+G49+H49+I49)</f>
        <v>26.971196069579698</v>
      </c>
      <c r="AI50" s="10">
        <v>0.76200000000000001</v>
      </c>
      <c r="AJ50" s="13">
        <v>4600396</v>
      </c>
    </row>
    <row r="51" spans="1:36" ht="16.2" thickBot="1">
      <c r="A51" s="6" t="s">
        <v>83</v>
      </c>
      <c r="B51" s="8">
        <v>414</v>
      </c>
      <c r="C51" s="9">
        <v>1158</v>
      </c>
      <c r="D51" s="9">
        <v>1191</v>
      </c>
      <c r="E51" s="9">
        <v>932</v>
      </c>
      <c r="F51" s="9">
        <v>6641</v>
      </c>
      <c r="G51" s="9">
        <v>17059</v>
      </c>
      <c r="H51" s="9">
        <v>18977</v>
      </c>
      <c r="I51" s="9">
        <v>19134</v>
      </c>
      <c r="J51" s="9">
        <v>402</v>
      </c>
      <c r="K51" s="9">
        <v>1200</v>
      </c>
      <c r="L51" s="9">
        <v>1541</v>
      </c>
      <c r="M51" s="9">
        <v>1401</v>
      </c>
      <c r="N51" s="9">
        <v>171</v>
      </c>
      <c r="O51" s="9">
        <v>130</v>
      </c>
      <c r="P51" s="9">
        <v>108</v>
      </c>
      <c r="Q51" s="9">
        <v>63</v>
      </c>
      <c r="R51" s="2"/>
      <c r="S51" s="9">
        <v>91.07</v>
      </c>
      <c r="T51" s="9">
        <v>93.61</v>
      </c>
      <c r="U51" s="9">
        <v>45.91</v>
      </c>
      <c r="V51" s="2">
        <f t="shared" si="0"/>
        <v>16.519900497512438</v>
      </c>
      <c r="W51" s="2">
        <f t="shared" si="1"/>
        <v>14.215833333333334</v>
      </c>
      <c r="X51" s="2">
        <f t="shared" si="2"/>
        <v>12.314730694354315</v>
      </c>
      <c r="Y51" s="2">
        <f t="shared" si="3"/>
        <v>13.657387580299785</v>
      </c>
      <c r="Z51" s="2">
        <f t="shared" si="4"/>
        <v>38.836257309941523</v>
      </c>
      <c r="AA51" s="2">
        <f t="shared" si="5"/>
        <v>131.22307692307692</v>
      </c>
      <c r="AB51" s="2">
        <f t="shared" si="6"/>
        <v>175.71296296296296</v>
      </c>
      <c r="AC51" s="2">
        <f t="shared" si="7"/>
        <v>303.71428571428572</v>
      </c>
      <c r="AD51" s="2">
        <f t="shared" si="8"/>
        <v>16.041062801932366</v>
      </c>
      <c r="AE51" s="2">
        <f t="shared" si="9"/>
        <v>14.731433506044905</v>
      </c>
      <c r="AF51" s="2">
        <f t="shared" si="10"/>
        <v>15.933669185558355</v>
      </c>
      <c r="AG51" s="2">
        <f t="shared" si="11"/>
        <v>20.530042918454935</v>
      </c>
      <c r="AH51" s="2">
        <f>AJ51/(F50+G50+H50+I50)</f>
        <v>29.098242920504948</v>
      </c>
      <c r="AI51" s="10">
        <v>0.81599999999999995</v>
      </c>
      <c r="AJ51" s="13">
        <v>3411478</v>
      </c>
    </row>
    <row r="52" spans="1:36" ht="16.2" thickBot="1">
      <c r="A52" s="6" t="s">
        <v>84</v>
      </c>
      <c r="B52" s="8">
        <v>328</v>
      </c>
      <c r="C52" s="9">
        <v>1225</v>
      </c>
      <c r="D52" s="9">
        <v>1510</v>
      </c>
      <c r="E52" s="9">
        <v>1033</v>
      </c>
      <c r="F52" s="9">
        <v>6383</v>
      </c>
      <c r="G52" s="9">
        <v>22315</v>
      </c>
      <c r="H52" s="9">
        <v>25338</v>
      </c>
      <c r="I52" s="9">
        <v>24103</v>
      </c>
      <c r="J52" s="9">
        <v>376</v>
      </c>
      <c r="K52" s="9">
        <v>1472</v>
      </c>
      <c r="L52" s="9">
        <v>1808</v>
      </c>
      <c r="M52" s="9">
        <v>1641</v>
      </c>
      <c r="N52" s="9">
        <v>168</v>
      </c>
      <c r="O52" s="9">
        <v>165</v>
      </c>
      <c r="P52" s="9">
        <v>135</v>
      </c>
      <c r="Q52" s="9">
        <v>62</v>
      </c>
      <c r="R52" s="2"/>
      <c r="S52" s="9">
        <v>89.88</v>
      </c>
      <c r="T52" s="9">
        <v>92.97</v>
      </c>
      <c r="U52" s="9">
        <v>42.12</v>
      </c>
      <c r="V52" s="2">
        <f t="shared" si="0"/>
        <v>16.976063829787233</v>
      </c>
      <c r="W52" s="2">
        <f t="shared" si="1"/>
        <v>15.159646739130435</v>
      </c>
      <c r="X52" s="2">
        <f t="shared" si="2"/>
        <v>14.014380530973451</v>
      </c>
      <c r="Y52" s="2">
        <f t="shared" si="3"/>
        <v>14.687995124923827</v>
      </c>
      <c r="Z52" s="2">
        <f t="shared" si="4"/>
        <v>37.99404761904762</v>
      </c>
      <c r="AA52" s="2">
        <f t="shared" si="5"/>
        <v>135.24242424242425</v>
      </c>
      <c r="AB52" s="2">
        <f t="shared" si="6"/>
        <v>187.6888888888889</v>
      </c>
      <c r="AC52" s="2">
        <f t="shared" si="7"/>
        <v>388.75806451612902</v>
      </c>
      <c r="AD52" s="2">
        <f t="shared" si="8"/>
        <v>19.460365853658537</v>
      </c>
      <c r="AE52" s="2">
        <f t="shared" si="9"/>
        <v>18.216326530612246</v>
      </c>
      <c r="AF52" s="2">
        <f t="shared" si="10"/>
        <v>16.780132450331127</v>
      </c>
      <c r="AG52" s="2">
        <f t="shared" si="11"/>
        <v>23.333010648596321</v>
      </c>
      <c r="AH52" s="2">
        <f>AJ52/(F51+G51+H51+I51)</f>
        <v>71.820452670236691</v>
      </c>
      <c r="AI52" s="10">
        <v>0.83599999999999997</v>
      </c>
      <c r="AJ52" s="13">
        <v>4439294</v>
      </c>
    </row>
    <row r="53" spans="1:36" ht="16.2" thickBot="1">
      <c r="A53" s="6" t="s">
        <v>85</v>
      </c>
      <c r="B53" s="8">
        <v>622</v>
      </c>
      <c r="C53" s="9">
        <v>2175</v>
      </c>
      <c r="D53" s="9">
        <v>1827</v>
      </c>
      <c r="E53" s="9">
        <v>2118</v>
      </c>
      <c r="F53" s="9">
        <v>12312</v>
      </c>
      <c r="G53" s="9">
        <v>37130</v>
      </c>
      <c r="H53" s="9">
        <v>42529</v>
      </c>
      <c r="I53" s="9">
        <v>47449</v>
      </c>
      <c r="J53" s="9">
        <v>781</v>
      </c>
      <c r="K53" s="9">
        <v>2342</v>
      </c>
      <c r="L53" s="9">
        <v>3171</v>
      </c>
      <c r="M53" s="9">
        <v>3778</v>
      </c>
      <c r="N53" s="9">
        <v>269</v>
      </c>
      <c r="O53" s="9">
        <v>201</v>
      </c>
      <c r="P53" s="9">
        <v>210</v>
      </c>
      <c r="Q53" s="9">
        <v>127</v>
      </c>
      <c r="R53" s="2"/>
      <c r="S53" s="9">
        <v>89.33</v>
      </c>
      <c r="T53" s="9">
        <v>92.29</v>
      </c>
      <c r="U53" s="9">
        <v>42.79</v>
      </c>
      <c r="V53" s="2">
        <f t="shared" si="0"/>
        <v>15.764404609475031</v>
      </c>
      <c r="W53" s="2">
        <f t="shared" si="1"/>
        <v>15.853970964987191</v>
      </c>
      <c r="X53" s="2">
        <f t="shared" si="2"/>
        <v>13.411857458215074</v>
      </c>
      <c r="Y53" s="2">
        <f t="shared" si="3"/>
        <v>12.559290629962943</v>
      </c>
      <c r="Z53" s="2">
        <f t="shared" si="4"/>
        <v>45.769516728624538</v>
      </c>
      <c r="AA53" s="2">
        <f t="shared" si="5"/>
        <v>184.72636815920399</v>
      </c>
      <c r="AB53" s="2">
        <f t="shared" si="6"/>
        <v>202.51904761904763</v>
      </c>
      <c r="AC53" s="2">
        <f t="shared" si="7"/>
        <v>373.61417322834643</v>
      </c>
      <c r="AD53" s="2">
        <f t="shared" si="8"/>
        <v>19.794212218649516</v>
      </c>
      <c r="AE53" s="2">
        <f t="shared" si="9"/>
        <v>17.071264367816092</v>
      </c>
      <c r="AF53" s="2">
        <f t="shared" si="10"/>
        <v>23.278051450465245</v>
      </c>
      <c r="AG53" s="2">
        <f t="shared" si="11"/>
        <v>22.402738432483474</v>
      </c>
      <c r="AH53" s="2">
        <f>AJ53/(F52+G52+H52+I52)</f>
        <v>90.850817133569663</v>
      </c>
      <c r="AI53" s="10">
        <v>0.81899999999999995</v>
      </c>
      <c r="AJ53" s="13">
        <v>7098992</v>
      </c>
    </row>
    <row r="54" spans="1:36" ht="16.2" thickBot="1">
      <c r="A54" s="6" t="s">
        <v>86</v>
      </c>
      <c r="B54" s="8">
        <v>312</v>
      </c>
      <c r="C54" s="9">
        <v>1313</v>
      </c>
      <c r="D54" s="9">
        <v>845</v>
      </c>
      <c r="E54" s="9">
        <v>1109</v>
      </c>
      <c r="F54" s="9">
        <v>5945</v>
      </c>
      <c r="G54" s="9">
        <v>15995</v>
      </c>
      <c r="H54" s="9">
        <v>19018</v>
      </c>
      <c r="I54" s="9">
        <v>25242</v>
      </c>
      <c r="J54" s="9">
        <v>392</v>
      </c>
      <c r="K54" s="9">
        <v>1112</v>
      </c>
      <c r="L54" s="9">
        <v>1530</v>
      </c>
      <c r="M54" s="9">
        <v>1899</v>
      </c>
      <c r="N54" s="9">
        <v>136</v>
      </c>
      <c r="O54" s="9">
        <v>91</v>
      </c>
      <c r="P54" s="9">
        <v>100</v>
      </c>
      <c r="Q54" s="9">
        <v>78</v>
      </c>
      <c r="R54" s="2"/>
      <c r="S54" s="9">
        <v>89.12</v>
      </c>
      <c r="T54" s="9">
        <v>93.81</v>
      </c>
      <c r="U54" s="9">
        <v>44.07</v>
      </c>
      <c r="V54" s="2">
        <f t="shared" si="0"/>
        <v>15.165816326530612</v>
      </c>
      <c r="W54" s="2">
        <f t="shared" si="1"/>
        <v>14.383992805755396</v>
      </c>
      <c r="X54" s="2">
        <f t="shared" si="2"/>
        <v>12.430065359477124</v>
      </c>
      <c r="Y54" s="2">
        <f t="shared" si="3"/>
        <v>13.292259083728277</v>
      </c>
      <c r="Z54" s="2">
        <f t="shared" si="4"/>
        <v>43.713235294117645</v>
      </c>
      <c r="AA54" s="2">
        <f t="shared" si="5"/>
        <v>175.76923076923077</v>
      </c>
      <c r="AB54" s="2">
        <f t="shared" si="6"/>
        <v>190.18</v>
      </c>
      <c r="AC54" s="2">
        <f t="shared" si="7"/>
        <v>323.61538461538464</v>
      </c>
      <c r="AD54" s="2">
        <f t="shared" si="8"/>
        <v>19.054487179487179</v>
      </c>
      <c r="AE54" s="2">
        <f t="shared" si="9"/>
        <v>12.182025894897182</v>
      </c>
      <c r="AF54" s="2">
        <f t="shared" si="10"/>
        <v>22.506508875739645</v>
      </c>
      <c r="AG54" s="2">
        <f t="shared" si="11"/>
        <v>22.761045987376015</v>
      </c>
      <c r="AH54" s="2">
        <f>AJ54/(F53+G53+H53+I53)</f>
        <v>32.662394204561757</v>
      </c>
      <c r="AI54" s="10">
        <v>0.81899999999999995</v>
      </c>
      <c r="AJ54" s="13">
        <v>4553791</v>
      </c>
    </row>
    <row r="55" spans="1:36" ht="16.2" thickBot="1">
      <c r="A55" s="6" t="s">
        <v>87</v>
      </c>
      <c r="B55" s="8">
        <v>1178</v>
      </c>
      <c r="C55" s="9">
        <v>2557</v>
      </c>
      <c r="D55" s="9">
        <v>3113</v>
      </c>
      <c r="E55" s="9">
        <v>2594</v>
      </c>
      <c r="F55" s="9">
        <v>17941</v>
      </c>
      <c r="G55" s="9">
        <v>56880</v>
      </c>
      <c r="H55" s="9">
        <v>63414</v>
      </c>
      <c r="I55" s="9">
        <v>70398</v>
      </c>
      <c r="J55" s="9">
        <v>1225</v>
      </c>
      <c r="K55" s="9">
        <v>3440</v>
      </c>
      <c r="L55" s="9">
        <v>4001</v>
      </c>
      <c r="M55" s="9">
        <v>4522</v>
      </c>
      <c r="N55" s="9">
        <v>445</v>
      </c>
      <c r="O55" s="9">
        <v>275</v>
      </c>
      <c r="P55" s="9">
        <v>267</v>
      </c>
      <c r="Q55" s="9">
        <v>144</v>
      </c>
      <c r="R55" s="2"/>
      <c r="S55" s="9">
        <v>91.83</v>
      </c>
      <c r="T55" s="9">
        <v>94.2</v>
      </c>
      <c r="U55" s="9">
        <v>43.53</v>
      </c>
      <c r="V55" s="2">
        <f t="shared" si="0"/>
        <v>14.645714285714286</v>
      </c>
      <c r="W55" s="2">
        <f t="shared" si="1"/>
        <v>16.534883720930232</v>
      </c>
      <c r="X55" s="2">
        <f t="shared" si="2"/>
        <v>15.849537615596102</v>
      </c>
      <c r="Y55" s="2">
        <f t="shared" si="3"/>
        <v>15.567890314020344</v>
      </c>
      <c r="Z55" s="2">
        <f t="shared" si="4"/>
        <v>40.316853932584273</v>
      </c>
      <c r="AA55" s="2">
        <f t="shared" si="5"/>
        <v>206.83636363636364</v>
      </c>
      <c r="AB55" s="2">
        <f t="shared" si="6"/>
        <v>237.50561797752809</v>
      </c>
      <c r="AC55" s="2">
        <f t="shared" si="7"/>
        <v>488.875</v>
      </c>
      <c r="AD55" s="2">
        <f t="shared" si="8"/>
        <v>15.230050933786078</v>
      </c>
      <c r="AE55" s="2">
        <f t="shared" si="9"/>
        <v>22.244818146265153</v>
      </c>
      <c r="AF55" s="2">
        <f t="shared" si="10"/>
        <v>20.370703501445551</v>
      </c>
      <c r="AG55" s="2">
        <f t="shared" si="11"/>
        <v>27.138781804163454</v>
      </c>
      <c r="AH55" s="2">
        <f>AJ55/(F54+G54+H54+I54)</f>
        <v>136.20894259818732</v>
      </c>
      <c r="AI55" s="10">
        <v>0.83599999999999997</v>
      </c>
      <c r="AJ55" s="13">
        <v>9017032</v>
      </c>
    </row>
    <row r="56" spans="1:36" ht="16.2" thickBot="1">
      <c r="A56" s="6" t="s">
        <v>88</v>
      </c>
      <c r="B56" s="8">
        <v>1336</v>
      </c>
      <c r="C56" s="9">
        <v>4197</v>
      </c>
      <c r="D56" s="9">
        <v>3629</v>
      </c>
      <c r="E56" s="9">
        <v>3543</v>
      </c>
      <c r="F56" s="9">
        <v>23370</v>
      </c>
      <c r="G56" s="9">
        <v>70879</v>
      </c>
      <c r="H56" s="9">
        <v>80815</v>
      </c>
      <c r="I56" s="9">
        <v>93645</v>
      </c>
      <c r="J56" s="9">
        <v>1511</v>
      </c>
      <c r="K56" s="9">
        <v>4881</v>
      </c>
      <c r="L56" s="9">
        <v>6408</v>
      </c>
      <c r="M56" s="9">
        <v>6502</v>
      </c>
      <c r="N56" s="9">
        <v>561</v>
      </c>
      <c r="O56" s="9">
        <v>434</v>
      </c>
      <c r="P56" s="9">
        <v>337</v>
      </c>
      <c r="Q56" s="9">
        <v>202</v>
      </c>
      <c r="R56" s="2"/>
      <c r="S56" s="9">
        <v>91.21</v>
      </c>
      <c r="T56" s="9">
        <v>94.75</v>
      </c>
      <c r="U56" s="9">
        <v>49.48</v>
      </c>
      <c r="V56" s="2">
        <f t="shared" si="0"/>
        <v>15.466578424884183</v>
      </c>
      <c r="W56" s="2">
        <f t="shared" si="1"/>
        <v>14.52140954722393</v>
      </c>
      <c r="X56" s="2">
        <f t="shared" si="2"/>
        <v>12.611579275905118</v>
      </c>
      <c r="Y56" s="2">
        <f t="shared" si="3"/>
        <v>14.402491541064288</v>
      </c>
      <c r="Z56" s="2">
        <f t="shared" si="4"/>
        <v>41.657754010695186</v>
      </c>
      <c r="AA56" s="2">
        <f t="shared" si="5"/>
        <v>163.31566820276498</v>
      </c>
      <c r="AB56" s="2">
        <f t="shared" si="6"/>
        <v>239.80712166172106</v>
      </c>
      <c r="AC56" s="2">
        <f t="shared" si="7"/>
        <v>463.58910891089107</v>
      </c>
      <c r="AD56" s="2">
        <f t="shared" si="8"/>
        <v>17.492514970059879</v>
      </c>
      <c r="AE56" s="2">
        <f t="shared" si="9"/>
        <v>16.888015248987372</v>
      </c>
      <c r="AF56" s="2">
        <f t="shared" si="10"/>
        <v>22.269220170845962</v>
      </c>
      <c r="AG56" s="2">
        <f t="shared" si="11"/>
        <v>26.430990685859442</v>
      </c>
      <c r="AH56" s="2">
        <f>AJ56/(F55+G55+H55+I55)</f>
        <v>67.606682547823212</v>
      </c>
      <c r="AI56" s="10">
        <v>0.81899999999999995</v>
      </c>
      <c r="AJ56" s="13">
        <v>14104985</v>
      </c>
    </row>
    <row r="57" spans="1:36" ht="16.2" thickBot="1">
      <c r="A57" s="6" t="s">
        <v>89</v>
      </c>
      <c r="B57" s="8">
        <v>378</v>
      </c>
      <c r="C57" s="9">
        <v>1836</v>
      </c>
      <c r="D57" s="9">
        <v>979</v>
      </c>
      <c r="E57" s="9">
        <v>1014</v>
      </c>
      <c r="F57" s="9">
        <v>8596</v>
      </c>
      <c r="G57" s="9">
        <v>30350</v>
      </c>
      <c r="H57" s="9">
        <v>34096</v>
      </c>
      <c r="I57" s="9">
        <v>28782</v>
      </c>
      <c r="J57" s="9">
        <v>462</v>
      </c>
      <c r="K57" s="9">
        <v>1839</v>
      </c>
      <c r="L57" s="9">
        <v>2109</v>
      </c>
      <c r="M57" s="9">
        <v>1518</v>
      </c>
      <c r="N57" s="9">
        <v>235</v>
      </c>
      <c r="O57" s="9">
        <v>294</v>
      </c>
      <c r="P57" s="9">
        <v>138</v>
      </c>
      <c r="Q57" s="9">
        <v>61</v>
      </c>
      <c r="R57" s="2"/>
      <c r="S57" s="9">
        <v>93.36</v>
      </c>
      <c r="T57" s="9">
        <v>90.89</v>
      </c>
      <c r="U57" s="9">
        <v>31.17</v>
      </c>
      <c r="V57" s="2">
        <f t="shared" si="0"/>
        <v>18.606060606060606</v>
      </c>
      <c r="W57" s="2">
        <f t="shared" si="1"/>
        <v>16.503534529635672</v>
      </c>
      <c r="X57" s="2">
        <f t="shared" si="2"/>
        <v>16.166903745851116</v>
      </c>
      <c r="Y57" s="2">
        <f t="shared" si="3"/>
        <v>18.960474308300395</v>
      </c>
      <c r="Z57" s="2">
        <f t="shared" si="4"/>
        <v>36.578723404255321</v>
      </c>
      <c r="AA57" s="2">
        <f t="shared" si="5"/>
        <v>103.23129251700681</v>
      </c>
      <c r="AB57" s="2">
        <f t="shared" si="6"/>
        <v>247.07246376811594</v>
      </c>
      <c r="AC57" s="2">
        <f t="shared" si="7"/>
        <v>471.8360655737705</v>
      </c>
      <c r="AD57" s="2">
        <f t="shared" si="8"/>
        <v>22.74074074074074</v>
      </c>
      <c r="AE57" s="2">
        <f t="shared" si="9"/>
        <v>16.53050108932462</v>
      </c>
      <c r="AF57" s="2">
        <f t="shared" si="10"/>
        <v>34.827374872318693</v>
      </c>
      <c r="AG57" s="2">
        <f t="shared" si="11"/>
        <v>28.384615384615383</v>
      </c>
      <c r="AH57" s="2">
        <f>AJ57/(F56+G56+H56+I56)</f>
        <v>14.879062480229543</v>
      </c>
      <c r="AI57" s="10">
        <v>0.76200000000000001</v>
      </c>
      <c r="AJ57" s="13">
        <v>3998138</v>
      </c>
    </row>
    <row r="58" spans="1:36" ht="16.2" thickBot="1">
      <c r="A58" s="6" t="s">
        <v>90</v>
      </c>
      <c r="B58" s="8">
        <v>183</v>
      </c>
      <c r="C58" s="9">
        <v>694</v>
      </c>
      <c r="D58" s="9">
        <v>487</v>
      </c>
      <c r="E58" s="9">
        <v>593</v>
      </c>
      <c r="F58" s="9">
        <v>3286</v>
      </c>
      <c r="G58" s="9">
        <v>9220</v>
      </c>
      <c r="H58" s="9">
        <v>10418</v>
      </c>
      <c r="I58" s="9">
        <v>12126</v>
      </c>
      <c r="J58" s="9">
        <v>224</v>
      </c>
      <c r="K58" s="9">
        <v>613</v>
      </c>
      <c r="L58" s="9">
        <v>787</v>
      </c>
      <c r="M58" s="9">
        <v>984</v>
      </c>
      <c r="N58" s="9">
        <v>82</v>
      </c>
      <c r="O58" s="9">
        <v>57</v>
      </c>
      <c r="P58" s="9">
        <v>50</v>
      </c>
      <c r="Q58" s="9">
        <v>45</v>
      </c>
      <c r="R58" s="2"/>
      <c r="S58" s="9">
        <v>89.41</v>
      </c>
      <c r="T58" s="9">
        <v>90.33</v>
      </c>
      <c r="U58" s="9">
        <v>40.97</v>
      </c>
      <c r="V58" s="2">
        <f t="shared" si="0"/>
        <v>14.669642857142858</v>
      </c>
      <c r="W58" s="2">
        <f t="shared" si="1"/>
        <v>15.040783034257748</v>
      </c>
      <c r="X58" s="2">
        <f t="shared" si="2"/>
        <v>13.237611181702668</v>
      </c>
      <c r="Y58" s="2">
        <f t="shared" si="3"/>
        <v>12.323170731707316</v>
      </c>
      <c r="Z58" s="2">
        <f t="shared" si="4"/>
        <v>40.073170731707314</v>
      </c>
      <c r="AA58" s="2">
        <f t="shared" si="5"/>
        <v>161.75438596491227</v>
      </c>
      <c r="AB58" s="2">
        <f t="shared" si="6"/>
        <v>208.36</v>
      </c>
      <c r="AC58" s="2">
        <f t="shared" si="7"/>
        <v>269.46666666666664</v>
      </c>
      <c r="AD58" s="2">
        <f t="shared" si="8"/>
        <v>17.956284153005466</v>
      </c>
      <c r="AE58" s="2">
        <f t="shared" si="9"/>
        <v>13.285302593659942</v>
      </c>
      <c r="AF58" s="2">
        <f t="shared" si="10"/>
        <v>21.392197125256672</v>
      </c>
      <c r="AG58" s="2">
        <f t="shared" si="11"/>
        <v>20.448566610455313</v>
      </c>
      <c r="AH58" s="2">
        <f>AJ58/(F57+G57+H57+I57)</f>
        <v>22.951867928975489</v>
      </c>
      <c r="AI58" s="10">
        <v>0.81599999999999995</v>
      </c>
      <c r="AJ58" s="13">
        <v>2337051</v>
      </c>
    </row>
    <row r="59" spans="1:36" ht="16.2" thickBot="1">
      <c r="A59" s="6" t="s">
        <v>91</v>
      </c>
      <c r="B59" s="8">
        <v>524</v>
      </c>
      <c r="C59" s="9">
        <v>2391</v>
      </c>
      <c r="D59" s="9">
        <v>1703</v>
      </c>
      <c r="E59" s="9">
        <v>1799</v>
      </c>
      <c r="F59" s="9">
        <v>11259</v>
      </c>
      <c r="G59" s="9">
        <v>34341</v>
      </c>
      <c r="H59" s="9">
        <v>40130</v>
      </c>
      <c r="I59" s="9">
        <v>45668</v>
      </c>
      <c r="J59" s="9">
        <v>621</v>
      </c>
      <c r="K59" s="9">
        <v>2278</v>
      </c>
      <c r="L59" s="9">
        <v>3221</v>
      </c>
      <c r="M59" s="9">
        <v>3204</v>
      </c>
      <c r="N59" s="9">
        <v>261</v>
      </c>
      <c r="O59" s="9">
        <v>293</v>
      </c>
      <c r="P59" s="9">
        <v>208</v>
      </c>
      <c r="Q59" s="9">
        <v>120</v>
      </c>
      <c r="R59" s="2"/>
      <c r="S59" s="9">
        <v>91.02</v>
      </c>
      <c r="T59" s="9">
        <v>93.35</v>
      </c>
      <c r="U59" s="9">
        <v>44.24</v>
      </c>
      <c r="V59" s="2">
        <f t="shared" si="0"/>
        <v>18.130434782608695</v>
      </c>
      <c r="W59" s="2">
        <f t="shared" si="1"/>
        <v>15.075065847234416</v>
      </c>
      <c r="X59" s="2">
        <f t="shared" si="2"/>
        <v>12.458863706923315</v>
      </c>
      <c r="Y59" s="2">
        <f t="shared" si="3"/>
        <v>14.253433208489389</v>
      </c>
      <c r="Z59" s="2">
        <f t="shared" si="4"/>
        <v>43.137931034482762</v>
      </c>
      <c r="AA59" s="2">
        <f t="shared" si="5"/>
        <v>117.20477815699658</v>
      </c>
      <c r="AB59" s="2">
        <f t="shared" si="6"/>
        <v>192.93269230769232</v>
      </c>
      <c r="AC59" s="2">
        <f t="shared" si="7"/>
        <v>380.56666666666666</v>
      </c>
      <c r="AD59" s="2">
        <f t="shared" si="8"/>
        <v>21.486641221374047</v>
      </c>
      <c r="AE59" s="2">
        <f t="shared" si="9"/>
        <v>14.362609786700126</v>
      </c>
      <c r="AF59" s="2">
        <f t="shared" si="10"/>
        <v>23.564298297122726</v>
      </c>
      <c r="AG59" s="2">
        <f t="shared" si="11"/>
        <v>25.3852140077821</v>
      </c>
      <c r="AH59" s="2">
        <f>AJ59/(F58+G58+H58+I58)</f>
        <v>248.16288159771756</v>
      </c>
      <c r="AI59" s="10">
        <v>0.79300000000000004</v>
      </c>
      <c r="AJ59" s="13">
        <v>8698109</v>
      </c>
    </row>
    <row r="60" spans="1:36" ht="16.2" thickBot="1">
      <c r="A60" s="6" t="s">
        <v>92</v>
      </c>
      <c r="B60" s="8">
        <v>926</v>
      </c>
      <c r="C60" s="9">
        <v>2679</v>
      </c>
      <c r="D60" s="9">
        <v>1679</v>
      </c>
      <c r="E60" s="9">
        <v>2456</v>
      </c>
      <c r="F60" s="9">
        <v>18792</v>
      </c>
      <c r="G60" s="9">
        <v>59006</v>
      </c>
      <c r="H60" s="9">
        <v>62842</v>
      </c>
      <c r="I60" s="9">
        <v>63750</v>
      </c>
      <c r="J60" s="9">
        <v>1075</v>
      </c>
      <c r="K60" s="9">
        <v>2993</v>
      </c>
      <c r="L60" s="9">
        <v>3230</v>
      </c>
      <c r="M60" s="9">
        <v>4073</v>
      </c>
      <c r="N60" s="9">
        <v>316</v>
      </c>
      <c r="O60" s="9">
        <v>169</v>
      </c>
      <c r="P60" s="9">
        <v>169</v>
      </c>
      <c r="Q60" s="9">
        <v>144</v>
      </c>
      <c r="R60" s="2"/>
      <c r="S60" s="9">
        <v>91.91</v>
      </c>
      <c r="T60" s="9">
        <v>92.97</v>
      </c>
      <c r="U60" s="9">
        <v>45.47</v>
      </c>
      <c r="V60" s="2">
        <f t="shared" si="0"/>
        <v>17.480930232558141</v>
      </c>
      <c r="W60" s="2">
        <f t="shared" si="1"/>
        <v>19.714667557634481</v>
      </c>
      <c r="X60" s="2">
        <f t="shared" si="2"/>
        <v>19.455727554179568</v>
      </c>
      <c r="Y60" s="2">
        <f t="shared" si="3"/>
        <v>15.651853670513136</v>
      </c>
      <c r="Z60" s="2">
        <f t="shared" si="4"/>
        <v>59.468354430379748</v>
      </c>
      <c r="AA60" s="2">
        <f t="shared" si="5"/>
        <v>349.14792899408286</v>
      </c>
      <c r="AB60" s="2">
        <f t="shared" si="6"/>
        <v>371.84615384615387</v>
      </c>
      <c r="AC60" s="2">
        <f t="shared" si="7"/>
        <v>442.70833333333331</v>
      </c>
      <c r="AD60" s="2">
        <f t="shared" si="8"/>
        <v>20.293736501079913</v>
      </c>
      <c r="AE60" s="2">
        <f t="shared" si="9"/>
        <v>22.025382605449796</v>
      </c>
      <c r="AF60" s="2">
        <f t="shared" si="10"/>
        <v>37.428231089934485</v>
      </c>
      <c r="AG60" s="2">
        <f t="shared" si="11"/>
        <v>25.956840390879478</v>
      </c>
      <c r="AH60" s="2">
        <f>AJ60/(F59+G59+H59+I59)</f>
        <v>54.553646174218784</v>
      </c>
      <c r="AI60" s="10">
        <v>0.83599999999999997</v>
      </c>
      <c r="AJ60" s="13">
        <v>7168240</v>
      </c>
    </row>
    <row r="61" spans="1:36" ht="16.2" thickBot="1">
      <c r="A61" s="6" t="s">
        <v>93</v>
      </c>
      <c r="B61" s="8">
        <v>559</v>
      </c>
      <c r="C61" s="9">
        <v>2122</v>
      </c>
      <c r="D61" s="9">
        <v>1648</v>
      </c>
      <c r="E61" s="9">
        <v>1585</v>
      </c>
      <c r="F61" s="9">
        <v>10602</v>
      </c>
      <c r="G61" s="9">
        <v>29653</v>
      </c>
      <c r="H61" s="9">
        <v>35171</v>
      </c>
      <c r="I61" s="9">
        <v>41453</v>
      </c>
      <c r="J61" s="9">
        <v>610</v>
      </c>
      <c r="K61" s="9">
        <v>2084</v>
      </c>
      <c r="L61" s="9">
        <v>2665</v>
      </c>
      <c r="M61" s="9">
        <v>2912</v>
      </c>
      <c r="N61" s="9">
        <v>327</v>
      </c>
      <c r="O61" s="9">
        <v>296</v>
      </c>
      <c r="P61" s="9">
        <v>194</v>
      </c>
      <c r="Q61" s="9">
        <v>114</v>
      </c>
      <c r="R61" s="2"/>
      <c r="S61" s="9">
        <v>85.44</v>
      </c>
      <c r="T61" s="9">
        <v>88.62</v>
      </c>
      <c r="U61" s="9">
        <v>38.65</v>
      </c>
      <c r="V61" s="2">
        <f t="shared" si="0"/>
        <v>17.380327868852458</v>
      </c>
      <c r="W61" s="2">
        <f t="shared" si="1"/>
        <v>14.228886756238003</v>
      </c>
      <c r="X61" s="2">
        <f t="shared" si="2"/>
        <v>13.197373358348969</v>
      </c>
      <c r="Y61" s="2">
        <f t="shared" si="3"/>
        <v>14.235233516483516</v>
      </c>
      <c r="Z61" s="2">
        <f t="shared" si="4"/>
        <v>32.422018348623851</v>
      </c>
      <c r="AA61" s="2">
        <f t="shared" si="5"/>
        <v>100.17905405405405</v>
      </c>
      <c r="AB61" s="2">
        <f t="shared" si="6"/>
        <v>181.29381443298968</v>
      </c>
      <c r="AC61" s="2">
        <f t="shared" si="7"/>
        <v>363.62280701754383</v>
      </c>
      <c r="AD61" s="2">
        <f t="shared" si="8"/>
        <v>18.966010733452595</v>
      </c>
      <c r="AE61" s="2">
        <f t="shared" si="9"/>
        <v>13.974081055607916</v>
      </c>
      <c r="AF61" s="2">
        <f t="shared" si="10"/>
        <v>21.341626213592232</v>
      </c>
      <c r="AG61" s="2">
        <f t="shared" si="11"/>
        <v>26.153312302839115</v>
      </c>
      <c r="AH61" s="2">
        <f>AJ61/(F60+G60+H60+I60)</f>
        <v>32.115734624981656</v>
      </c>
      <c r="AI61" s="10">
        <v>0.81599999999999995</v>
      </c>
      <c r="AJ61" s="13">
        <v>6564135</v>
      </c>
    </row>
    <row r="62" spans="1:36" ht="16.2" thickBot="1">
      <c r="A62" s="6" t="s">
        <v>94</v>
      </c>
      <c r="B62" s="8">
        <v>709</v>
      </c>
      <c r="C62" s="9">
        <v>2718</v>
      </c>
      <c r="D62" s="9">
        <v>1940</v>
      </c>
      <c r="E62" s="9">
        <v>2333</v>
      </c>
      <c r="F62" s="9">
        <v>14110</v>
      </c>
      <c r="G62" s="9">
        <v>41407</v>
      </c>
      <c r="H62" s="9">
        <v>45581</v>
      </c>
      <c r="I62" s="9">
        <v>53715</v>
      </c>
      <c r="J62" s="9">
        <v>891</v>
      </c>
      <c r="K62" s="9">
        <v>2815</v>
      </c>
      <c r="L62" s="9">
        <v>4118</v>
      </c>
      <c r="M62" s="9">
        <v>4261</v>
      </c>
      <c r="N62" s="9">
        <v>303</v>
      </c>
      <c r="O62" s="9">
        <v>205</v>
      </c>
      <c r="P62" s="9">
        <v>231</v>
      </c>
      <c r="Q62" s="9">
        <v>145</v>
      </c>
      <c r="R62" s="2"/>
      <c r="S62" s="9">
        <v>90.8</v>
      </c>
      <c r="T62" s="9">
        <v>93.67</v>
      </c>
      <c r="U62" s="9">
        <v>48.46</v>
      </c>
      <c r="V62" s="2">
        <f t="shared" si="0"/>
        <v>15.836139169472503</v>
      </c>
      <c r="W62" s="2">
        <f t="shared" si="1"/>
        <v>14.709413854351688</v>
      </c>
      <c r="X62" s="2">
        <f t="shared" si="2"/>
        <v>11.068722680913064</v>
      </c>
      <c r="Y62" s="2">
        <f t="shared" si="3"/>
        <v>12.606195728702183</v>
      </c>
      <c r="Z62" s="2">
        <f t="shared" si="4"/>
        <v>46.567656765676567</v>
      </c>
      <c r="AA62" s="2">
        <f t="shared" si="5"/>
        <v>201.98536585365855</v>
      </c>
      <c r="AB62" s="2">
        <f t="shared" si="6"/>
        <v>197.32034632034632</v>
      </c>
      <c r="AC62" s="2">
        <f t="shared" si="7"/>
        <v>370.44827586206895</v>
      </c>
      <c r="AD62" s="2">
        <f t="shared" si="8"/>
        <v>19.901269393511988</v>
      </c>
      <c r="AE62" s="2">
        <f t="shared" si="9"/>
        <v>15.234363502575423</v>
      </c>
      <c r="AF62" s="2">
        <f t="shared" si="10"/>
        <v>23.495360824742267</v>
      </c>
      <c r="AG62" s="2">
        <f t="shared" si="11"/>
        <v>23.024003429061295</v>
      </c>
      <c r="AH62" s="2">
        <f>AJ62/(F61+G61+H61+I61)</f>
        <v>85.003182778771205</v>
      </c>
      <c r="AI62" s="10">
        <v>0.81899999999999995</v>
      </c>
      <c r="AJ62" s="13">
        <v>9935087</v>
      </c>
    </row>
    <row r="63" spans="1:36" ht="16.2" thickBot="1">
      <c r="A63" s="6" t="s">
        <v>95</v>
      </c>
      <c r="B63" s="8">
        <v>79</v>
      </c>
      <c r="C63" s="9">
        <v>253</v>
      </c>
      <c r="D63" s="9">
        <v>159</v>
      </c>
      <c r="E63" s="9">
        <v>265</v>
      </c>
      <c r="F63" s="9">
        <v>1475</v>
      </c>
      <c r="G63" s="9">
        <v>2861</v>
      </c>
      <c r="H63" s="9">
        <v>2926</v>
      </c>
      <c r="I63" s="9">
        <v>3465</v>
      </c>
      <c r="J63" s="9">
        <v>87</v>
      </c>
      <c r="K63" s="9">
        <v>232</v>
      </c>
      <c r="L63" s="9">
        <v>296</v>
      </c>
      <c r="M63" s="9">
        <v>351</v>
      </c>
      <c r="N63" s="9">
        <v>29</v>
      </c>
      <c r="O63" s="9">
        <v>28</v>
      </c>
      <c r="P63" s="9">
        <v>25</v>
      </c>
      <c r="Q63" s="9">
        <v>24</v>
      </c>
      <c r="R63" s="2"/>
      <c r="S63" s="9">
        <v>88.54</v>
      </c>
      <c r="T63" s="9">
        <v>90.44</v>
      </c>
      <c r="U63" s="9">
        <v>52.91</v>
      </c>
      <c r="V63" s="2">
        <f t="shared" si="0"/>
        <v>16.954022988505749</v>
      </c>
      <c r="W63" s="2">
        <f t="shared" si="1"/>
        <v>12.331896551724139</v>
      </c>
      <c r="X63" s="2">
        <f t="shared" si="2"/>
        <v>9.8851351351351351</v>
      </c>
      <c r="Y63" s="2">
        <f t="shared" si="3"/>
        <v>9.8717948717948723</v>
      </c>
      <c r="Z63" s="2">
        <f t="shared" si="4"/>
        <v>50.862068965517238</v>
      </c>
      <c r="AA63" s="2">
        <f t="shared" si="5"/>
        <v>102.17857142857143</v>
      </c>
      <c r="AB63" s="2">
        <f t="shared" si="6"/>
        <v>117.04</v>
      </c>
      <c r="AC63" s="2">
        <f t="shared" si="7"/>
        <v>144.375</v>
      </c>
      <c r="AD63" s="2">
        <f t="shared" si="8"/>
        <v>18.670886075949365</v>
      </c>
      <c r="AE63" s="2">
        <f t="shared" si="9"/>
        <v>11.308300395256918</v>
      </c>
      <c r="AF63" s="2">
        <f t="shared" si="10"/>
        <v>18.40251572327044</v>
      </c>
      <c r="AG63" s="2">
        <f t="shared" si="11"/>
        <v>13.075471698113208</v>
      </c>
      <c r="AH63" s="2">
        <f>AJ63/(F62+G62+H62+I62)</f>
        <v>7.3290292158927226</v>
      </c>
      <c r="AI63" s="10">
        <v>0.76900000000000002</v>
      </c>
      <c r="AJ63" s="13">
        <v>1134629</v>
      </c>
    </row>
    <row r="64" spans="1:36" ht="16.2" thickBot="1">
      <c r="A64" s="6" t="s">
        <v>96</v>
      </c>
      <c r="B64" s="8">
        <v>1865</v>
      </c>
      <c r="C64" s="9">
        <v>8930</v>
      </c>
      <c r="D64" s="9">
        <v>5652</v>
      </c>
      <c r="E64" s="9">
        <v>5718</v>
      </c>
      <c r="F64" s="9">
        <v>60511</v>
      </c>
      <c r="G64" s="9">
        <v>246673</v>
      </c>
      <c r="H64" s="9">
        <v>226419</v>
      </c>
      <c r="I64" s="9">
        <v>151304</v>
      </c>
      <c r="J64" s="9">
        <v>2388</v>
      </c>
      <c r="K64" s="9">
        <v>10668</v>
      </c>
      <c r="L64" s="9">
        <v>10970</v>
      </c>
      <c r="M64" s="9">
        <v>8330</v>
      </c>
      <c r="N64" s="9">
        <v>1089</v>
      </c>
      <c r="O64" s="9">
        <v>1260</v>
      </c>
      <c r="P64" s="9">
        <v>689</v>
      </c>
      <c r="Q64" s="9">
        <v>276</v>
      </c>
      <c r="R64" s="2"/>
      <c r="S64" s="9">
        <v>94.26</v>
      </c>
      <c r="T64" s="9">
        <v>91.93</v>
      </c>
      <c r="U64" s="9">
        <v>33.840000000000003</v>
      </c>
      <c r="V64" s="2">
        <f t="shared" si="0"/>
        <v>25.339614740368511</v>
      </c>
      <c r="W64" s="2">
        <f t="shared" si="1"/>
        <v>23.122703412073491</v>
      </c>
      <c r="X64" s="2">
        <f t="shared" si="2"/>
        <v>20.639835916134913</v>
      </c>
      <c r="Y64" s="2">
        <f t="shared" si="3"/>
        <v>18.16374549819928</v>
      </c>
      <c r="Z64" s="2">
        <f t="shared" si="4"/>
        <v>55.565656565656568</v>
      </c>
      <c r="AA64" s="2">
        <f t="shared" si="5"/>
        <v>195.77222222222221</v>
      </c>
      <c r="AB64" s="2">
        <f t="shared" si="6"/>
        <v>328.61973875181422</v>
      </c>
      <c r="AC64" s="2">
        <f t="shared" si="7"/>
        <v>548.20289855072463</v>
      </c>
      <c r="AD64" s="2">
        <f t="shared" si="8"/>
        <v>32.445576407506699</v>
      </c>
      <c r="AE64" s="2">
        <f t="shared" si="9"/>
        <v>27.622956326987683</v>
      </c>
      <c r="AF64" s="2">
        <f t="shared" si="10"/>
        <v>40.059978768577494</v>
      </c>
      <c r="AG64" s="2">
        <f t="shared" si="11"/>
        <v>26.461000349772647</v>
      </c>
      <c r="AH64" s="2">
        <f>AJ64/(F63+G63+H63+I63)</f>
        <v>1776.2838631490631</v>
      </c>
      <c r="AI64" s="10">
        <v>0.76200000000000001</v>
      </c>
      <c r="AJ64" s="13">
        <v>19054197</v>
      </c>
    </row>
    <row r="65" spans="1:36" ht="16.2" thickBot="1">
      <c r="A65" s="6" t="s">
        <v>97</v>
      </c>
      <c r="B65" s="8">
        <v>370</v>
      </c>
      <c r="C65" s="9">
        <v>1144</v>
      </c>
      <c r="D65" s="9">
        <v>910</v>
      </c>
      <c r="E65" s="9">
        <v>926</v>
      </c>
      <c r="F65" s="9">
        <v>6364</v>
      </c>
      <c r="G65" s="9">
        <v>18381</v>
      </c>
      <c r="H65" s="9">
        <v>20376</v>
      </c>
      <c r="I65" s="9">
        <v>22538</v>
      </c>
      <c r="J65" s="9">
        <v>420</v>
      </c>
      <c r="K65" s="9">
        <v>1452</v>
      </c>
      <c r="L65" s="9">
        <v>1715</v>
      </c>
      <c r="M65" s="9">
        <v>1645</v>
      </c>
      <c r="N65" s="9">
        <v>161</v>
      </c>
      <c r="O65" s="9">
        <v>120</v>
      </c>
      <c r="P65" s="9">
        <v>94</v>
      </c>
      <c r="Q65" s="9">
        <v>60</v>
      </c>
      <c r="R65" s="2"/>
      <c r="S65" s="9">
        <v>90.31</v>
      </c>
      <c r="T65" s="9">
        <v>93.31</v>
      </c>
      <c r="U65" s="9">
        <v>53.26</v>
      </c>
      <c r="V65" s="2">
        <f t="shared" si="0"/>
        <v>15.152380952380952</v>
      </c>
      <c r="W65" s="2">
        <f t="shared" si="1"/>
        <v>12.659090909090908</v>
      </c>
      <c r="X65" s="2">
        <f t="shared" si="2"/>
        <v>11.881049562682216</v>
      </c>
      <c r="Y65" s="2">
        <f t="shared" si="3"/>
        <v>13.700911854103344</v>
      </c>
      <c r="Z65" s="2">
        <f t="shared" si="4"/>
        <v>39.527950310559007</v>
      </c>
      <c r="AA65" s="2">
        <f t="shared" si="5"/>
        <v>153.17500000000001</v>
      </c>
      <c r="AB65" s="2">
        <f t="shared" si="6"/>
        <v>216.7659574468085</v>
      </c>
      <c r="AC65" s="2">
        <f t="shared" si="7"/>
        <v>375.63333333333333</v>
      </c>
      <c r="AD65" s="2">
        <f t="shared" si="8"/>
        <v>17.2</v>
      </c>
      <c r="AE65" s="2">
        <f t="shared" si="9"/>
        <v>16.067307692307693</v>
      </c>
      <c r="AF65" s="2">
        <f t="shared" si="10"/>
        <v>22.39120879120879</v>
      </c>
      <c r="AG65" s="2">
        <f t="shared" si="11"/>
        <v>24.339092872570195</v>
      </c>
      <c r="AH65" s="2">
        <f>AJ65/(F64+G64+H64+I64)</f>
        <v>5.3414171559058383</v>
      </c>
      <c r="AI65" s="10">
        <v>0.83599999999999997</v>
      </c>
      <c r="AJ65" s="13">
        <v>3658374</v>
      </c>
    </row>
    <row r="66" spans="1:36" ht="16.2" thickBot="1">
      <c r="A66" s="6" t="s">
        <v>98</v>
      </c>
      <c r="B66" s="8">
        <v>1140</v>
      </c>
      <c r="C66" s="9">
        <v>5547</v>
      </c>
      <c r="D66" s="9">
        <v>2567</v>
      </c>
      <c r="E66" s="9">
        <v>2918</v>
      </c>
      <c r="F66" s="9">
        <v>28417</v>
      </c>
      <c r="G66" s="9">
        <v>103854</v>
      </c>
      <c r="H66" s="9">
        <v>113080</v>
      </c>
      <c r="I66" s="9">
        <v>90436</v>
      </c>
      <c r="J66" s="9">
        <v>1357</v>
      </c>
      <c r="K66" s="9">
        <v>6078</v>
      </c>
      <c r="L66" s="9">
        <v>6761</v>
      </c>
      <c r="M66" s="9">
        <v>4905</v>
      </c>
      <c r="N66" s="9">
        <v>737</v>
      </c>
      <c r="O66" s="9">
        <v>878</v>
      </c>
      <c r="P66" s="9">
        <v>402</v>
      </c>
      <c r="Q66" s="9">
        <v>149</v>
      </c>
      <c r="R66" s="2"/>
      <c r="S66" s="9">
        <v>93.42</v>
      </c>
      <c r="T66" s="9">
        <v>92.85</v>
      </c>
      <c r="U66" s="9">
        <v>30.97</v>
      </c>
      <c r="V66" s="2">
        <f t="shared" ref="V66:V82" si="12">F66/J66</f>
        <v>20.941046425939572</v>
      </c>
      <c r="W66" s="2">
        <f t="shared" ref="W66:W81" si="13">G66/K66</f>
        <v>17.086870681145115</v>
      </c>
      <c r="X66" s="2">
        <f t="shared" ref="X66:X82" si="14">H66/L66</f>
        <v>16.725336488685105</v>
      </c>
      <c r="Y66" s="2">
        <f t="shared" ref="Y66:Y82" si="15">I66/M66</f>
        <v>18.437512742099898</v>
      </c>
      <c r="Z66" s="2">
        <f t="shared" ref="Z66:Z82" si="16">F66/N66</f>
        <v>38.557666214382635</v>
      </c>
      <c r="AA66" s="2">
        <f t="shared" ref="AA66:AA82" si="17">G66/O66</f>
        <v>118.28473804100227</v>
      </c>
      <c r="AB66" s="2">
        <f t="shared" ref="AB66:AB82" si="18">H66/P66</f>
        <v>281.29353233830847</v>
      </c>
      <c r="AC66" s="2">
        <f t="shared" ref="AC66:AC82" si="19">I66/Q66</f>
        <v>606.95302013422815</v>
      </c>
      <c r="AD66" s="2">
        <f t="shared" ref="AD66:AD82" si="20">F66/B66</f>
        <v>24.927192982456141</v>
      </c>
      <c r="AE66" s="2">
        <f t="shared" ref="AE66:AE82" si="21">G66/C66</f>
        <v>18.722552731206058</v>
      </c>
      <c r="AF66" s="2">
        <f t="shared" ref="AF66:AF82" si="22">H66/D66</f>
        <v>44.051421893260617</v>
      </c>
      <c r="AG66" s="2">
        <f t="shared" ref="AG66:AG82" si="23">I66/E66</f>
        <v>30.992460589444825</v>
      </c>
      <c r="AH66" s="2">
        <f>AJ66/(F65+G65+H65+I65)</f>
        <v>190.15835291683294</v>
      </c>
      <c r="AI66" s="10">
        <v>0.76200000000000001</v>
      </c>
      <c r="AJ66" s="13">
        <v>12865924</v>
      </c>
    </row>
    <row r="67" spans="1:36" ht="16.2" thickBot="1">
      <c r="A67" s="6" t="s">
        <v>99</v>
      </c>
      <c r="B67" s="8">
        <v>360</v>
      </c>
      <c r="C67" s="9">
        <v>2187</v>
      </c>
      <c r="D67" s="9">
        <v>923</v>
      </c>
      <c r="E67" s="9">
        <v>1430</v>
      </c>
      <c r="F67" s="9">
        <v>5851</v>
      </c>
      <c r="G67" s="9">
        <v>22417</v>
      </c>
      <c r="H67" s="9">
        <v>26384</v>
      </c>
      <c r="I67" s="9">
        <v>28291</v>
      </c>
      <c r="J67" s="9">
        <v>364</v>
      </c>
      <c r="K67" s="9">
        <v>1603</v>
      </c>
      <c r="L67" s="9">
        <v>2042</v>
      </c>
      <c r="M67" s="9">
        <v>2115</v>
      </c>
      <c r="N67" s="9">
        <v>190</v>
      </c>
      <c r="O67" s="9">
        <v>184</v>
      </c>
      <c r="P67" s="9">
        <v>205</v>
      </c>
      <c r="Q67" s="9">
        <v>107</v>
      </c>
      <c r="R67" s="2"/>
      <c r="S67" s="9">
        <v>87.37</v>
      </c>
      <c r="T67" s="9">
        <v>88.64</v>
      </c>
      <c r="U67" s="9">
        <v>42.31</v>
      </c>
      <c r="V67" s="2">
        <f t="shared" si="12"/>
        <v>16.074175824175825</v>
      </c>
      <c r="W67" s="2">
        <f t="shared" si="13"/>
        <v>13.984404242046164</v>
      </c>
      <c r="X67" s="2">
        <f t="shared" si="14"/>
        <v>12.920666013712047</v>
      </c>
      <c r="Y67" s="2">
        <f t="shared" si="15"/>
        <v>13.376359338061466</v>
      </c>
      <c r="Z67" s="2">
        <f t="shared" si="16"/>
        <v>30.794736842105262</v>
      </c>
      <c r="AA67" s="2">
        <f t="shared" si="17"/>
        <v>121.83152173913044</v>
      </c>
      <c r="AB67" s="2">
        <f t="shared" si="18"/>
        <v>128.70243902439023</v>
      </c>
      <c r="AC67" s="2">
        <f t="shared" si="19"/>
        <v>264.40186915887853</v>
      </c>
      <c r="AD67" s="2">
        <f t="shared" si="20"/>
        <v>16.252777777777776</v>
      </c>
      <c r="AE67" s="2">
        <f t="shared" si="21"/>
        <v>10.250114311842706</v>
      </c>
      <c r="AF67" s="2">
        <f t="shared" si="22"/>
        <v>28.585048754062839</v>
      </c>
      <c r="AG67" s="2">
        <f t="shared" si="23"/>
        <v>19.783916083916083</v>
      </c>
      <c r="AH67" s="2">
        <f>AJ67/(F66+G66+H66+I66)</f>
        <v>14.36416835672614</v>
      </c>
      <c r="AI67" s="10">
        <v>0.81599999999999995</v>
      </c>
      <c r="AJ67" s="13">
        <v>4823301</v>
      </c>
    </row>
    <row r="68" spans="1:36" ht="16.2" thickBot="1">
      <c r="A68" s="6" t="s">
        <v>100</v>
      </c>
      <c r="B68" s="8">
        <v>476</v>
      </c>
      <c r="C68" s="9">
        <v>1675</v>
      </c>
      <c r="D68" s="9">
        <v>1653</v>
      </c>
      <c r="E68" s="9">
        <v>1546</v>
      </c>
      <c r="F68" s="9">
        <v>8003</v>
      </c>
      <c r="G68" s="9">
        <v>28952</v>
      </c>
      <c r="H68" s="9">
        <v>33226</v>
      </c>
      <c r="I68" s="9">
        <v>37422</v>
      </c>
      <c r="J68" s="9">
        <v>517</v>
      </c>
      <c r="K68" s="9">
        <v>1982</v>
      </c>
      <c r="L68" s="9">
        <v>2153</v>
      </c>
      <c r="M68" s="9">
        <v>2506</v>
      </c>
      <c r="N68" s="9">
        <v>242</v>
      </c>
      <c r="O68" s="9">
        <v>212</v>
      </c>
      <c r="P68" s="9">
        <v>132</v>
      </c>
      <c r="Q68" s="9">
        <v>93</v>
      </c>
      <c r="R68" s="2"/>
      <c r="S68" s="9">
        <v>91.85</v>
      </c>
      <c r="T68" s="9">
        <v>94.39</v>
      </c>
      <c r="U68" s="9">
        <v>48.68</v>
      </c>
      <c r="V68" s="2">
        <f t="shared" si="12"/>
        <v>15.479690522243713</v>
      </c>
      <c r="W68" s="2">
        <f t="shared" si="13"/>
        <v>14.607467204843593</v>
      </c>
      <c r="X68" s="2">
        <f t="shared" si="14"/>
        <v>15.432419879238273</v>
      </c>
      <c r="Y68" s="2">
        <f t="shared" si="15"/>
        <v>14.932960893854748</v>
      </c>
      <c r="Z68" s="2">
        <f t="shared" si="16"/>
        <v>33.070247933884296</v>
      </c>
      <c r="AA68" s="2">
        <f t="shared" si="17"/>
        <v>136.56603773584905</v>
      </c>
      <c r="AB68" s="2">
        <f t="shared" si="18"/>
        <v>251.71212121212122</v>
      </c>
      <c r="AC68" s="2">
        <f t="shared" si="19"/>
        <v>402.38709677419354</v>
      </c>
      <c r="AD68" s="2">
        <f t="shared" si="20"/>
        <v>16.813025210084035</v>
      </c>
      <c r="AE68" s="2">
        <f t="shared" si="21"/>
        <v>17.284776119402984</v>
      </c>
      <c r="AF68" s="2">
        <f t="shared" si="22"/>
        <v>20.10042347247429</v>
      </c>
      <c r="AG68" s="2">
        <f t="shared" si="23"/>
        <v>24.205692108667527</v>
      </c>
      <c r="AH68" s="2">
        <f>AJ68/(F67+G67+H67+I67)</f>
        <v>71.150127195785061</v>
      </c>
      <c r="AI68" s="10">
        <v>0.80900000000000005</v>
      </c>
      <c r="AJ68" s="13">
        <v>5901405</v>
      </c>
    </row>
    <row r="69" spans="1:36" ht="16.2" thickBot="1">
      <c r="A69" s="6" t="s">
        <v>101</v>
      </c>
      <c r="B69" s="8">
        <v>463</v>
      </c>
      <c r="C69" s="9">
        <v>1649</v>
      </c>
      <c r="D69" s="9">
        <v>1445</v>
      </c>
      <c r="E69" s="9">
        <v>1125</v>
      </c>
      <c r="F69" s="9">
        <v>7517</v>
      </c>
      <c r="G69" s="9">
        <v>27215</v>
      </c>
      <c r="H69" s="9">
        <v>29258</v>
      </c>
      <c r="I69" s="9">
        <v>28974</v>
      </c>
      <c r="J69" s="9">
        <v>518</v>
      </c>
      <c r="K69" s="9">
        <v>1708</v>
      </c>
      <c r="L69" s="9">
        <v>2046</v>
      </c>
      <c r="M69" s="9">
        <v>1808</v>
      </c>
      <c r="N69" s="9">
        <v>220</v>
      </c>
      <c r="O69" s="9">
        <v>198</v>
      </c>
      <c r="P69" s="9">
        <v>138</v>
      </c>
      <c r="Q69" s="9">
        <v>76</v>
      </c>
      <c r="R69" s="2"/>
      <c r="S69" s="9">
        <v>90.08</v>
      </c>
      <c r="T69" s="9">
        <v>91.85</v>
      </c>
      <c r="U69" s="9">
        <v>40.96</v>
      </c>
      <c r="V69" s="2">
        <f t="shared" si="12"/>
        <v>14.511583011583012</v>
      </c>
      <c r="W69" s="2">
        <f t="shared" si="13"/>
        <v>15.93384074941452</v>
      </c>
      <c r="X69" s="2">
        <f t="shared" si="14"/>
        <v>14.300097751710656</v>
      </c>
      <c r="Y69" s="2">
        <f t="shared" si="15"/>
        <v>16.025442477876105</v>
      </c>
      <c r="Z69" s="2">
        <f t="shared" si="16"/>
        <v>34.168181818181822</v>
      </c>
      <c r="AA69" s="2">
        <f t="shared" si="17"/>
        <v>137.44949494949495</v>
      </c>
      <c r="AB69" s="2">
        <f t="shared" si="18"/>
        <v>212.01449275362319</v>
      </c>
      <c r="AC69" s="2">
        <f t="shared" si="19"/>
        <v>381.23684210526318</v>
      </c>
      <c r="AD69" s="2">
        <f t="shared" si="20"/>
        <v>16.235421166306697</v>
      </c>
      <c r="AE69" s="2">
        <f t="shared" si="21"/>
        <v>16.503941782898728</v>
      </c>
      <c r="AF69" s="2">
        <f t="shared" si="22"/>
        <v>20.247750865051902</v>
      </c>
      <c r="AG69" s="2">
        <f t="shared" si="23"/>
        <v>25.754666666666665</v>
      </c>
      <c r="AH69" s="2">
        <f>AJ69/(F68+G68+H68+I68)</f>
        <v>41.71914351830339</v>
      </c>
      <c r="AI69" s="10">
        <v>0.81599999999999995</v>
      </c>
      <c r="AJ69" s="13">
        <v>4489105</v>
      </c>
    </row>
    <row r="70" spans="1:36" ht="16.2" thickBot="1">
      <c r="A70" s="6" t="s">
        <v>102</v>
      </c>
      <c r="B70" s="8">
        <v>88</v>
      </c>
      <c r="C70" s="9">
        <v>225</v>
      </c>
      <c r="D70" s="9">
        <v>367</v>
      </c>
      <c r="E70" s="9">
        <v>210</v>
      </c>
      <c r="F70" s="9">
        <v>1257</v>
      </c>
      <c r="G70" s="9">
        <v>4184</v>
      </c>
      <c r="H70" s="9">
        <v>4747</v>
      </c>
      <c r="I70" s="9">
        <v>5752</v>
      </c>
      <c r="J70" s="9">
        <v>79</v>
      </c>
      <c r="K70" s="9">
        <v>281</v>
      </c>
      <c r="L70" s="9">
        <v>443</v>
      </c>
      <c r="M70" s="9">
        <v>363</v>
      </c>
      <c r="N70" s="9">
        <v>37</v>
      </c>
      <c r="O70" s="9">
        <v>45</v>
      </c>
      <c r="P70" s="9">
        <v>59</v>
      </c>
      <c r="Q70" s="9">
        <v>17</v>
      </c>
      <c r="R70" s="2"/>
      <c r="S70" s="9">
        <v>87.69</v>
      </c>
      <c r="T70" s="9">
        <v>91.48</v>
      </c>
      <c r="U70" s="9">
        <v>40.26</v>
      </c>
      <c r="V70" s="2">
        <f t="shared" si="12"/>
        <v>15.911392405063291</v>
      </c>
      <c r="W70" s="2">
        <f t="shared" si="13"/>
        <v>14.88967971530249</v>
      </c>
      <c r="X70" s="2">
        <f t="shared" si="14"/>
        <v>10.715575620767494</v>
      </c>
      <c r="Y70" s="2">
        <f t="shared" si="15"/>
        <v>15.845730027548209</v>
      </c>
      <c r="Z70" s="2">
        <f t="shared" si="16"/>
        <v>33.972972972972975</v>
      </c>
      <c r="AA70" s="2">
        <f t="shared" si="17"/>
        <v>92.977777777777774</v>
      </c>
      <c r="AB70" s="2">
        <f t="shared" si="18"/>
        <v>80.457627118644069</v>
      </c>
      <c r="AC70" s="2">
        <f t="shared" si="19"/>
        <v>338.35294117647061</v>
      </c>
      <c r="AD70" s="2">
        <f t="shared" si="20"/>
        <v>14.284090909090908</v>
      </c>
      <c r="AE70" s="2">
        <f t="shared" si="21"/>
        <v>18.595555555555556</v>
      </c>
      <c r="AF70" s="2">
        <f t="shared" si="22"/>
        <v>12.934604904632153</v>
      </c>
      <c r="AG70" s="2">
        <f t="shared" si="23"/>
        <v>27.390476190476189</v>
      </c>
      <c r="AH70" s="2">
        <f>AJ70/(F69+G69+H69+I69)</f>
        <v>17.4840798588701</v>
      </c>
      <c r="AI70" s="10">
        <v>0.81899999999999995</v>
      </c>
      <c r="AJ70" s="13">
        <v>1625390</v>
      </c>
    </row>
    <row r="71" spans="1:36" ht="16.2" thickBot="1">
      <c r="A71" s="6" t="s">
        <v>103</v>
      </c>
      <c r="B71" s="8">
        <v>291</v>
      </c>
      <c r="C71" s="9">
        <v>1131</v>
      </c>
      <c r="D71" s="9">
        <v>695</v>
      </c>
      <c r="E71" s="9">
        <v>866</v>
      </c>
      <c r="F71" s="9">
        <v>5050</v>
      </c>
      <c r="G71" s="9">
        <v>14328</v>
      </c>
      <c r="H71" s="9">
        <v>16396</v>
      </c>
      <c r="I71" s="9">
        <v>18555</v>
      </c>
      <c r="J71" s="9">
        <v>311</v>
      </c>
      <c r="K71" s="9">
        <v>961</v>
      </c>
      <c r="L71" s="9">
        <v>973</v>
      </c>
      <c r="M71" s="9">
        <v>1181</v>
      </c>
      <c r="N71" s="9">
        <v>117</v>
      </c>
      <c r="O71" s="9">
        <v>90</v>
      </c>
      <c r="P71" s="9">
        <v>79</v>
      </c>
      <c r="Q71" s="9">
        <v>50</v>
      </c>
      <c r="R71" s="2"/>
      <c r="S71" s="9">
        <v>89.81</v>
      </c>
      <c r="T71" s="9">
        <v>92.66</v>
      </c>
      <c r="U71" s="9">
        <v>52.13</v>
      </c>
      <c r="V71" s="2">
        <f t="shared" si="12"/>
        <v>16.237942122186496</v>
      </c>
      <c r="W71" s="2">
        <f t="shared" si="13"/>
        <v>14.909469302809573</v>
      </c>
      <c r="X71" s="2">
        <f t="shared" si="14"/>
        <v>16.850976361767728</v>
      </c>
      <c r="Y71" s="2">
        <f t="shared" si="15"/>
        <v>15.711261642675698</v>
      </c>
      <c r="Z71" s="2">
        <f t="shared" si="16"/>
        <v>43.162393162393165</v>
      </c>
      <c r="AA71" s="2">
        <f t="shared" si="17"/>
        <v>159.19999999999999</v>
      </c>
      <c r="AB71" s="2">
        <f t="shared" si="18"/>
        <v>207.54430379746836</v>
      </c>
      <c r="AC71" s="2">
        <f t="shared" si="19"/>
        <v>371.1</v>
      </c>
      <c r="AD71" s="2">
        <f t="shared" si="20"/>
        <v>17.353951890034363</v>
      </c>
      <c r="AE71" s="2">
        <f t="shared" si="21"/>
        <v>12.668435013262599</v>
      </c>
      <c r="AF71" s="2">
        <f t="shared" si="22"/>
        <v>23.591366906474821</v>
      </c>
      <c r="AG71" s="2">
        <f t="shared" si="23"/>
        <v>21.426096997690532</v>
      </c>
      <c r="AH71" s="2">
        <f>AJ71/(F70+G70+H70+I70)</f>
        <v>182.44002509410288</v>
      </c>
      <c r="AI71" s="10">
        <v>0.85</v>
      </c>
      <c r="AJ71" s="13">
        <v>2908094</v>
      </c>
    </row>
    <row r="72" spans="1:36" ht="16.2" thickBot="1">
      <c r="A72" s="6" t="s">
        <v>104</v>
      </c>
      <c r="B72" s="8">
        <v>268</v>
      </c>
      <c r="C72" s="9">
        <v>974</v>
      </c>
      <c r="D72" s="9">
        <v>790</v>
      </c>
      <c r="E72" s="9">
        <v>949</v>
      </c>
      <c r="F72" s="9">
        <v>4396</v>
      </c>
      <c r="G72" s="9">
        <v>13958</v>
      </c>
      <c r="H72" s="9">
        <v>16182</v>
      </c>
      <c r="I72" s="9">
        <v>19144</v>
      </c>
      <c r="J72" s="9">
        <v>277</v>
      </c>
      <c r="K72" s="9">
        <v>1058</v>
      </c>
      <c r="L72" s="9">
        <v>1213</v>
      </c>
      <c r="M72" s="9">
        <v>1576</v>
      </c>
      <c r="N72" s="9">
        <v>111</v>
      </c>
      <c r="O72" s="9">
        <v>78</v>
      </c>
      <c r="P72" s="9">
        <v>77</v>
      </c>
      <c r="Q72" s="9">
        <v>64</v>
      </c>
      <c r="R72" s="2"/>
      <c r="S72" s="9">
        <v>90.6</v>
      </c>
      <c r="T72" s="9">
        <v>92.59</v>
      </c>
      <c r="U72" s="9">
        <v>42.58</v>
      </c>
      <c r="V72" s="2">
        <f t="shared" si="12"/>
        <v>15.870036101083032</v>
      </c>
      <c r="W72" s="2">
        <f t="shared" si="13"/>
        <v>13.19281663516068</v>
      </c>
      <c r="X72" s="2">
        <f t="shared" si="14"/>
        <v>13.340478153338829</v>
      </c>
      <c r="Y72" s="2">
        <f t="shared" si="15"/>
        <v>12.147208121827411</v>
      </c>
      <c r="Z72" s="2">
        <f t="shared" si="16"/>
        <v>39.603603603603602</v>
      </c>
      <c r="AA72" s="2">
        <f t="shared" si="17"/>
        <v>178.94871794871796</v>
      </c>
      <c r="AB72" s="2">
        <f t="shared" si="18"/>
        <v>210.15584415584416</v>
      </c>
      <c r="AC72" s="2">
        <f t="shared" si="19"/>
        <v>299.125</v>
      </c>
      <c r="AD72" s="2">
        <f t="shared" si="20"/>
        <v>16.402985074626866</v>
      </c>
      <c r="AE72" s="2">
        <f t="shared" si="21"/>
        <v>14.330595482546201</v>
      </c>
      <c r="AF72" s="2">
        <f t="shared" si="22"/>
        <v>20.483544303797469</v>
      </c>
      <c r="AG72" s="2">
        <f t="shared" si="23"/>
        <v>20.172813487881982</v>
      </c>
      <c r="AH72" s="2">
        <f>AJ72/(F71+G71+H71+I71)</f>
        <v>74.193414198678425</v>
      </c>
      <c r="AI72" s="10">
        <v>0.81599999999999995</v>
      </c>
      <c r="AJ72" s="13">
        <v>4030854</v>
      </c>
    </row>
    <row r="73" spans="1:36" ht="16.2" thickBot="1">
      <c r="A73" s="6" t="s">
        <v>105</v>
      </c>
      <c r="B73" s="8">
        <v>646</v>
      </c>
      <c r="C73" s="9">
        <v>2924</v>
      </c>
      <c r="D73" s="9">
        <v>1495</v>
      </c>
      <c r="E73" s="9">
        <v>1889</v>
      </c>
      <c r="F73" s="9">
        <v>14930</v>
      </c>
      <c r="G73" s="9">
        <v>54485</v>
      </c>
      <c r="H73" s="9">
        <v>61126</v>
      </c>
      <c r="I73" s="9">
        <v>55727</v>
      </c>
      <c r="J73" s="9">
        <v>813</v>
      </c>
      <c r="K73" s="9">
        <v>2950</v>
      </c>
      <c r="L73" s="9">
        <v>3614</v>
      </c>
      <c r="M73" s="9">
        <v>2938</v>
      </c>
      <c r="N73" s="9">
        <v>367</v>
      </c>
      <c r="O73" s="9">
        <v>391</v>
      </c>
      <c r="P73" s="9">
        <v>193</v>
      </c>
      <c r="Q73" s="9">
        <v>93</v>
      </c>
      <c r="R73" s="2"/>
      <c r="S73" s="9">
        <v>93.12</v>
      </c>
      <c r="T73" s="9">
        <v>94.24</v>
      </c>
      <c r="U73" s="9">
        <v>43.95</v>
      </c>
      <c r="V73" s="2">
        <f t="shared" si="12"/>
        <v>18.364083640836409</v>
      </c>
      <c r="W73" s="2">
        <f t="shared" si="13"/>
        <v>18.469491525423727</v>
      </c>
      <c r="X73" s="2">
        <f t="shared" si="14"/>
        <v>16.913669064748202</v>
      </c>
      <c r="Y73" s="2">
        <f t="shared" si="15"/>
        <v>18.967665078284547</v>
      </c>
      <c r="Z73" s="2">
        <f t="shared" si="16"/>
        <v>40.681198910081747</v>
      </c>
      <c r="AA73" s="2">
        <f t="shared" si="17"/>
        <v>139.34782608695653</v>
      </c>
      <c r="AB73" s="2">
        <f t="shared" si="18"/>
        <v>316.71502590673578</v>
      </c>
      <c r="AC73" s="2">
        <f t="shared" si="19"/>
        <v>599.21505376344089</v>
      </c>
      <c r="AD73" s="2">
        <f t="shared" si="20"/>
        <v>23.111455108359134</v>
      </c>
      <c r="AE73" s="2">
        <f t="shared" si="21"/>
        <v>18.63372093023256</v>
      </c>
      <c r="AF73" s="2">
        <f t="shared" si="22"/>
        <v>40.88695652173913</v>
      </c>
      <c r="AG73" s="2">
        <f t="shared" si="23"/>
        <v>29.500794070937005</v>
      </c>
      <c r="AH73" s="2">
        <f>AJ73/(F72+G72+H72+I72)</f>
        <v>118.19657228017884</v>
      </c>
      <c r="AI73" s="10">
        <v>0.76200000000000001</v>
      </c>
      <c r="AJ73" s="13">
        <v>6344792</v>
      </c>
    </row>
    <row r="74" spans="1:36" ht="16.2" thickBot="1">
      <c r="A74" s="6" t="s">
        <v>106</v>
      </c>
      <c r="B74" s="8">
        <v>457</v>
      </c>
      <c r="C74" s="9">
        <v>1834</v>
      </c>
      <c r="D74" s="9">
        <v>1925</v>
      </c>
      <c r="E74" s="9">
        <v>1469</v>
      </c>
      <c r="F74" s="9">
        <v>13485</v>
      </c>
      <c r="G74" s="9">
        <v>51577</v>
      </c>
      <c r="H74" s="9">
        <v>58318</v>
      </c>
      <c r="I74" s="9">
        <v>44900</v>
      </c>
      <c r="J74" s="9">
        <v>636</v>
      </c>
      <c r="K74" s="9">
        <v>2719</v>
      </c>
      <c r="L74" s="9">
        <v>3525</v>
      </c>
      <c r="M74" s="9">
        <v>2168</v>
      </c>
      <c r="N74" s="9">
        <v>296</v>
      </c>
      <c r="O74" s="9">
        <v>294</v>
      </c>
      <c r="P74" s="9">
        <v>254</v>
      </c>
      <c r="Q74" s="9">
        <v>84</v>
      </c>
      <c r="R74" s="2"/>
      <c r="S74" s="9">
        <v>93.12</v>
      </c>
      <c r="T74" s="9">
        <v>92.9</v>
      </c>
      <c r="U74" s="9">
        <v>31.83</v>
      </c>
      <c r="V74" s="2">
        <f t="shared" si="12"/>
        <v>21.202830188679247</v>
      </c>
      <c r="W74" s="2">
        <f t="shared" si="13"/>
        <v>18.969106289076866</v>
      </c>
      <c r="X74" s="2">
        <f t="shared" si="14"/>
        <v>16.544113475177305</v>
      </c>
      <c r="Y74" s="2">
        <f t="shared" si="15"/>
        <v>20.710332103321033</v>
      </c>
      <c r="Z74" s="2">
        <f t="shared" si="16"/>
        <v>45.557432432432435</v>
      </c>
      <c r="AA74" s="2">
        <f t="shared" si="17"/>
        <v>175.43197278911563</v>
      </c>
      <c r="AB74" s="2">
        <f t="shared" si="18"/>
        <v>229.5984251968504</v>
      </c>
      <c r="AC74" s="2">
        <f t="shared" si="19"/>
        <v>534.52380952380952</v>
      </c>
      <c r="AD74" s="2">
        <f t="shared" si="20"/>
        <v>29.507658643326039</v>
      </c>
      <c r="AE74" s="2">
        <f t="shared" si="21"/>
        <v>28.1226826608506</v>
      </c>
      <c r="AF74" s="2">
        <f t="shared" si="22"/>
        <v>30.295064935064936</v>
      </c>
      <c r="AG74" s="2">
        <f t="shared" si="23"/>
        <v>30.565010211027911</v>
      </c>
      <c r="AH74" s="2">
        <f>AJ74/(F73+G73+H73+I73)</f>
        <v>23.576244980350893</v>
      </c>
      <c r="AI74" s="10">
        <v>0.76200000000000001</v>
      </c>
      <c r="AJ74" s="13">
        <v>4391500</v>
      </c>
    </row>
    <row r="75" spans="1:36" ht="16.2" thickBot="1">
      <c r="A75" s="6" t="s">
        <v>107</v>
      </c>
      <c r="B75" s="8">
        <v>185</v>
      </c>
      <c r="C75" s="9">
        <v>632</v>
      </c>
      <c r="D75" s="9">
        <v>635</v>
      </c>
      <c r="E75" s="9">
        <v>505</v>
      </c>
      <c r="F75" s="9">
        <v>2733</v>
      </c>
      <c r="G75" s="9">
        <v>8711</v>
      </c>
      <c r="H75" s="9">
        <v>9885</v>
      </c>
      <c r="I75" s="9">
        <v>12104</v>
      </c>
      <c r="J75" s="9">
        <v>201</v>
      </c>
      <c r="K75" s="9">
        <v>559</v>
      </c>
      <c r="L75" s="9">
        <v>770</v>
      </c>
      <c r="M75" s="9">
        <v>893</v>
      </c>
      <c r="N75" s="9">
        <v>94</v>
      </c>
      <c r="O75" s="9">
        <v>65</v>
      </c>
      <c r="P75" s="9">
        <v>47</v>
      </c>
      <c r="Q75" s="9">
        <v>35</v>
      </c>
      <c r="R75" s="2"/>
      <c r="S75" s="9">
        <v>91.22</v>
      </c>
      <c r="T75" s="9">
        <v>94.82</v>
      </c>
      <c r="U75" s="9">
        <v>39.33</v>
      </c>
      <c r="V75" s="2">
        <f t="shared" si="12"/>
        <v>13.597014925373134</v>
      </c>
      <c r="W75" s="2">
        <f t="shared" si="13"/>
        <v>15.583184257602863</v>
      </c>
      <c r="X75" s="2">
        <f t="shared" si="14"/>
        <v>12.837662337662337</v>
      </c>
      <c r="Y75" s="2">
        <f t="shared" si="15"/>
        <v>13.55431131019037</v>
      </c>
      <c r="Z75" s="2">
        <f t="shared" si="16"/>
        <v>29.074468085106382</v>
      </c>
      <c r="AA75" s="2">
        <f t="shared" si="17"/>
        <v>134.01538461538462</v>
      </c>
      <c r="AB75" s="2">
        <f t="shared" si="18"/>
        <v>210.31914893617022</v>
      </c>
      <c r="AC75" s="2">
        <f t="shared" si="19"/>
        <v>345.82857142857142</v>
      </c>
      <c r="AD75" s="2">
        <f t="shared" si="20"/>
        <v>14.772972972972973</v>
      </c>
      <c r="AE75" s="2">
        <f t="shared" si="21"/>
        <v>13.783227848101266</v>
      </c>
      <c r="AF75" s="2">
        <f t="shared" si="22"/>
        <v>15.566929133858268</v>
      </c>
      <c r="AG75" s="2">
        <f t="shared" si="23"/>
        <v>23.968316831683168</v>
      </c>
      <c r="AH75" s="2">
        <f>AJ75/(F74+G74+H74+I74)</f>
        <v>14.383943427620633</v>
      </c>
      <c r="AI75" s="10">
        <v>0.80900000000000005</v>
      </c>
      <c r="AJ75" s="13">
        <v>2420530</v>
      </c>
    </row>
    <row r="76" spans="1:36" ht="16.2" thickBot="1">
      <c r="A76" s="6" t="s">
        <v>108</v>
      </c>
      <c r="B76" s="8">
        <v>91</v>
      </c>
      <c r="C76" s="9">
        <v>375</v>
      </c>
      <c r="D76" s="9">
        <v>379</v>
      </c>
      <c r="E76" s="9">
        <v>388</v>
      </c>
      <c r="F76" s="9">
        <v>1557</v>
      </c>
      <c r="G76" s="9">
        <v>5448</v>
      </c>
      <c r="H76" s="9">
        <v>6647</v>
      </c>
      <c r="I76" s="9">
        <v>6364</v>
      </c>
      <c r="J76" s="9">
        <v>102</v>
      </c>
      <c r="K76" s="9">
        <v>408</v>
      </c>
      <c r="L76" s="9">
        <v>563</v>
      </c>
      <c r="M76" s="9">
        <v>480</v>
      </c>
      <c r="N76" s="9">
        <v>69</v>
      </c>
      <c r="O76" s="9">
        <v>76</v>
      </c>
      <c r="P76" s="9">
        <v>54</v>
      </c>
      <c r="Q76" s="9">
        <v>26</v>
      </c>
      <c r="R76" s="2"/>
      <c r="S76" s="9">
        <v>92.9</v>
      </c>
      <c r="T76" s="9">
        <v>96.91</v>
      </c>
      <c r="U76" s="9">
        <v>34.64</v>
      </c>
      <c r="V76" s="2">
        <f t="shared" si="12"/>
        <v>15.264705882352942</v>
      </c>
      <c r="W76" s="2">
        <f t="shared" si="13"/>
        <v>13.352941176470589</v>
      </c>
      <c r="X76" s="2">
        <f t="shared" si="14"/>
        <v>11.806394316163411</v>
      </c>
      <c r="Y76" s="2">
        <f t="shared" si="15"/>
        <v>13.258333333333333</v>
      </c>
      <c r="Z76" s="2">
        <f t="shared" si="16"/>
        <v>22.565217391304348</v>
      </c>
      <c r="AA76" s="2">
        <f t="shared" si="17"/>
        <v>71.684210526315795</v>
      </c>
      <c r="AB76" s="2">
        <f t="shared" si="18"/>
        <v>123.0925925925926</v>
      </c>
      <c r="AC76" s="2">
        <f t="shared" si="19"/>
        <v>244.76923076923077</v>
      </c>
      <c r="AD76" s="2">
        <f t="shared" si="20"/>
        <v>17.109890109890109</v>
      </c>
      <c r="AE76" s="2">
        <f t="shared" si="21"/>
        <v>14.528</v>
      </c>
      <c r="AF76" s="2">
        <f t="shared" si="22"/>
        <v>17.53825857519789</v>
      </c>
      <c r="AG76" s="2">
        <f t="shared" si="23"/>
        <v>16.402061855670102</v>
      </c>
      <c r="AH76" s="2">
        <f>AJ76/(F75+G75+H75+I75)</f>
        <v>46.959231896629078</v>
      </c>
      <c r="AI76" s="10">
        <v>0.79300000000000004</v>
      </c>
      <c r="AJ76" s="13">
        <v>1569988</v>
      </c>
    </row>
    <row r="77" spans="1:36" ht="16.2" thickBot="1">
      <c r="A77" s="6" t="s">
        <v>109</v>
      </c>
      <c r="B77" s="8">
        <v>232</v>
      </c>
      <c r="C77" s="9">
        <v>941</v>
      </c>
      <c r="D77" s="9">
        <v>642</v>
      </c>
      <c r="E77" s="9">
        <v>604</v>
      </c>
      <c r="F77" s="9">
        <v>4448</v>
      </c>
      <c r="G77" s="9">
        <v>15867</v>
      </c>
      <c r="H77" s="9">
        <v>16777</v>
      </c>
      <c r="I77" s="9">
        <v>15119</v>
      </c>
      <c r="J77" s="9">
        <v>251</v>
      </c>
      <c r="K77" s="9">
        <v>1019</v>
      </c>
      <c r="L77" s="9">
        <v>1245</v>
      </c>
      <c r="M77" s="9">
        <v>989</v>
      </c>
      <c r="N77" s="9">
        <v>127</v>
      </c>
      <c r="O77" s="9">
        <v>138</v>
      </c>
      <c r="P77" s="9">
        <v>94</v>
      </c>
      <c r="Q77" s="9">
        <v>35</v>
      </c>
      <c r="R77" s="2"/>
      <c r="S77" s="9">
        <v>93.94</v>
      </c>
      <c r="T77" s="9">
        <v>94.93</v>
      </c>
      <c r="U77" s="9">
        <v>44.81</v>
      </c>
      <c r="V77" s="2">
        <f t="shared" si="12"/>
        <v>17.721115537848604</v>
      </c>
      <c r="W77" s="2">
        <f t="shared" si="13"/>
        <v>15.571148184494602</v>
      </c>
      <c r="X77" s="2">
        <f t="shared" si="14"/>
        <v>13.475502008032128</v>
      </c>
      <c r="Y77" s="2">
        <f t="shared" si="15"/>
        <v>15.287158746208291</v>
      </c>
      <c r="Z77" s="2">
        <f t="shared" si="16"/>
        <v>35.023622047244096</v>
      </c>
      <c r="AA77" s="2">
        <f t="shared" si="17"/>
        <v>114.97826086956522</v>
      </c>
      <c r="AB77" s="2">
        <f t="shared" si="18"/>
        <v>178.47872340425531</v>
      </c>
      <c r="AC77" s="2">
        <f t="shared" si="19"/>
        <v>431.97142857142859</v>
      </c>
      <c r="AD77" s="2">
        <f t="shared" si="20"/>
        <v>19.172413793103448</v>
      </c>
      <c r="AE77" s="2">
        <f t="shared" si="21"/>
        <v>16.861849096705633</v>
      </c>
      <c r="AF77" s="2">
        <f t="shared" si="22"/>
        <v>26.13239875389408</v>
      </c>
      <c r="AG77" s="2">
        <f t="shared" si="23"/>
        <v>25.031456953642383</v>
      </c>
      <c r="AH77" s="2">
        <f>AJ77/(F76+G76+H76+I76)</f>
        <v>115.8882893685052</v>
      </c>
      <c r="AI77" s="10">
        <v>0.79300000000000004</v>
      </c>
      <c r="AJ77" s="13">
        <v>2319620</v>
      </c>
    </row>
    <row r="78" spans="1:36" ht="16.2" thickBot="1">
      <c r="A78" s="6" t="s">
        <v>110</v>
      </c>
      <c r="B78" s="8">
        <v>281</v>
      </c>
      <c r="C78" s="9">
        <v>841</v>
      </c>
      <c r="D78" s="9">
        <v>604</v>
      </c>
      <c r="E78" s="9">
        <v>629</v>
      </c>
      <c r="F78" s="9">
        <v>4938</v>
      </c>
      <c r="G78" s="9">
        <v>13851</v>
      </c>
      <c r="H78" s="9">
        <v>14786</v>
      </c>
      <c r="I78" s="9">
        <v>15851</v>
      </c>
      <c r="J78" s="9">
        <v>299</v>
      </c>
      <c r="K78" s="9">
        <v>838</v>
      </c>
      <c r="L78" s="9">
        <v>1051</v>
      </c>
      <c r="M78" s="9">
        <v>1226</v>
      </c>
      <c r="N78" s="9">
        <v>102</v>
      </c>
      <c r="O78" s="9">
        <v>62</v>
      </c>
      <c r="P78" s="9">
        <v>68</v>
      </c>
      <c r="Q78" s="9">
        <v>43</v>
      </c>
      <c r="R78" s="2"/>
      <c r="S78" s="9">
        <v>91.02</v>
      </c>
      <c r="T78" s="9">
        <v>92</v>
      </c>
      <c r="U78" s="9">
        <v>50.58</v>
      </c>
      <c r="V78" s="2">
        <f t="shared" si="12"/>
        <v>16.515050167224079</v>
      </c>
      <c r="W78" s="2">
        <f t="shared" si="13"/>
        <v>16.528639618138424</v>
      </c>
      <c r="X78" s="2">
        <f t="shared" si="14"/>
        <v>14.068506184586109</v>
      </c>
      <c r="Y78" s="2">
        <f t="shared" si="15"/>
        <v>12.929037520391518</v>
      </c>
      <c r="Z78" s="2">
        <f t="shared" si="16"/>
        <v>48.411764705882355</v>
      </c>
      <c r="AA78" s="2">
        <f t="shared" si="17"/>
        <v>223.40322580645162</v>
      </c>
      <c r="AB78" s="2">
        <f t="shared" si="18"/>
        <v>217.44117647058823</v>
      </c>
      <c r="AC78" s="2">
        <f t="shared" si="19"/>
        <v>368.62790697674421</v>
      </c>
      <c r="AD78" s="2">
        <f t="shared" si="20"/>
        <v>17.572953736654803</v>
      </c>
      <c r="AE78" s="2">
        <f t="shared" si="21"/>
        <v>16.469678953626634</v>
      </c>
      <c r="AF78" s="2">
        <f t="shared" si="22"/>
        <v>24.480132450331126</v>
      </c>
      <c r="AG78" s="2">
        <f t="shared" si="23"/>
        <v>25.200317965023846</v>
      </c>
      <c r="AH78" s="2">
        <f>AJ78/(F77+G77+H77+I77)</f>
        <v>41.82881002087683</v>
      </c>
      <c r="AI78" s="10">
        <v>0.83599999999999997</v>
      </c>
      <c r="AJ78" s="13">
        <v>2183924</v>
      </c>
    </row>
    <row r="79" spans="1:36" ht="16.2" thickBot="1">
      <c r="A79" s="6" t="s">
        <v>111</v>
      </c>
      <c r="B79" s="8">
        <v>182</v>
      </c>
      <c r="C79" s="9">
        <v>609</v>
      </c>
      <c r="D79" s="9">
        <v>596</v>
      </c>
      <c r="E79" s="9">
        <v>736</v>
      </c>
      <c r="F79" s="9">
        <v>3644</v>
      </c>
      <c r="G79" s="9">
        <v>10679</v>
      </c>
      <c r="H79" s="9">
        <v>12391</v>
      </c>
      <c r="I79" s="9">
        <v>14875</v>
      </c>
      <c r="J79" s="9">
        <v>260</v>
      </c>
      <c r="K79" s="9">
        <v>729</v>
      </c>
      <c r="L79" s="9">
        <v>1011</v>
      </c>
      <c r="M79" s="9">
        <v>1230</v>
      </c>
      <c r="N79" s="9">
        <v>98</v>
      </c>
      <c r="O79" s="9">
        <v>62</v>
      </c>
      <c r="P79" s="9">
        <v>75</v>
      </c>
      <c r="Q79" s="9">
        <v>46</v>
      </c>
      <c r="R79" s="2"/>
      <c r="S79" s="9">
        <v>90.99</v>
      </c>
      <c r="T79" s="9">
        <v>93.58</v>
      </c>
      <c r="U79" s="9">
        <v>53.13</v>
      </c>
      <c r="V79" s="2">
        <f t="shared" si="12"/>
        <v>14.015384615384615</v>
      </c>
      <c r="W79" s="2">
        <f t="shared" si="13"/>
        <v>14.64883401920439</v>
      </c>
      <c r="X79" s="2">
        <f t="shared" si="14"/>
        <v>12.256181998021761</v>
      </c>
      <c r="Y79" s="2">
        <f t="shared" si="15"/>
        <v>12.09349593495935</v>
      </c>
      <c r="Z79" s="2">
        <f t="shared" si="16"/>
        <v>37.183673469387756</v>
      </c>
      <c r="AA79" s="2">
        <f t="shared" si="17"/>
        <v>172.24193548387098</v>
      </c>
      <c r="AB79" s="2">
        <f t="shared" si="18"/>
        <v>165.21333333333334</v>
      </c>
      <c r="AC79" s="2">
        <f t="shared" si="19"/>
        <v>323.36956521739131</v>
      </c>
      <c r="AD79" s="2">
        <f t="shared" si="20"/>
        <v>20.021978021978022</v>
      </c>
      <c r="AE79" s="2">
        <f t="shared" si="21"/>
        <v>17.535303776683087</v>
      </c>
      <c r="AF79" s="2">
        <f t="shared" si="22"/>
        <v>20.790268456375838</v>
      </c>
      <c r="AG79" s="2">
        <f t="shared" si="23"/>
        <v>20.210597826086957</v>
      </c>
      <c r="AH79" s="2">
        <f>AJ79/(F78+G78+H78+I78)</f>
        <v>75.922753206814221</v>
      </c>
      <c r="AI79" s="10">
        <v>0.80900000000000005</v>
      </c>
      <c r="AJ79" s="13">
        <v>3752558</v>
      </c>
    </row>
    <row r="80" spans="1:36" ht="16.2" thickBot="1">
      <c r="A80" s="6" t="s">
        <v>112</v>
      </c>
      <c r="B80" s="8">
        <v>178</v>
      </c>
      <c r="C80" s="9">
        <v>527</v>
      </c>
      <c r="D80" s="9">
        <v>626</v>
      </c>
      <c r="E80" s="9">
        <v>413</v>
      </c>
      <c r="F80" s="9">
        <v>4948</v>
      </c>
      <c r="G80" s="9">
        <v>17588</v>
      </c>
      <c r="H80" s="9">
        <v>16414</v>
      </c>
      <c r="I80" s="9">
        <v>12470</v>
      </c>
      <c r="J80" s="9">
        <v>253</v>
      </c>
      <c r="K80" s="9">
        <v>831</v>
      </c>
      <c r="L80" s="9">
        <v>907</v>
      </c>
      <c r="M80" s="9">
        <v>698</v>
      </c>
      <c r="N80" s="9">
        <v>85</v>
      </c>
      <c r="O80" s="9">
        <v>90</v>
      </c>
      <c r="P80" s="9">
        <v>44</v>
      </c>
      <c r="Q80" s="9">
        <v>23</v>
      </c>
      <c r="R80" s="2"/>
      <c r="S80" s="9">
        <v>91.14</v>
      </c>
      <c r="T80" s="9">
        <v>91.13</v>
      </c>
      <c r="U80" s="9">
        <v>36.31</v>
      </c>
      <c r="V80" s="2">
        <f t="shared" si="12"/>
        <v>19.557312252964426</v>
      </c>
      <c r="W80" s="2">
        <f t="shared" si="13"/>
        <v>21.164861612515043</v>
      </c>
      <c r="X80" s="2">
        <f t="shared" si="14"/>
        <v>18.097023153252479</v>
      </c>
      <c r="Y80" s="2">
        <f t="shared" si="15"/>
        <v>17.865329512893982</v>
      </c>
      <c r="Z80" s="2">
        <f t="shared" si="16"/>
        <v>58.211764705882352</v>
      </c>
      <c r="AA80" s="2">
        <f t="shared" si="17"/>
        <v>195.42222222222222</v>
      </c>
      <c r="AB80" s="2">
        <f t="shared" si="18"/>
        <v>373.04545454545456</v>
      </c>
      <c r="AC80" s="2">
        <f t="shared" si="19"/>
        <v>542.17391304347825</v>
      </c>
      <c r="AD80" s="2">
        <f t="shared" si="20"/>
        <v>27.797752808988765</v>
      </c>
      <c r="AE80" s="2">
        <f t="shared" si="21"/>
        <v>33.373814041745732</v>
      </c>
      <c r="AF80" s="2">
        <f t="shared" si="22"/>
        <v>26.220447284345049</v>
      </c>
      <c r="AG80" s="2">
        <f t="shared" si="23"/>
        <v>30.19370460048426</v>
      </c>
      <c r="AH80" s="2">
        <f>AJ80/(F79+G79+H79+I79)</f>
        <v>41.71333766140085</v>
      </c>
      <c r="AI80" s="10">
        <v>0.76200000000000001</v>
      </c>
      <c r="AJ80" s="13">
        <v>1734816</v>
      </c>
    </row>
    <row r="81" spans="1:36" ht="16.2" thickBot="1">
      <c r="A81" s="6" t="s">
        <v>113</v>
      </c>
      <c r="B81" s="8">
        <v>463</v>
      </c>
      <c r="C81" s="9">
        <v>1859</v>
      </c>
      <c r="D81" s="9">
        <v>1433</v>
      </c>
      <c r="E81" s="9">
        <v>1546</v>
      </c>
      <c r="F81" s="9">
        <v>11542</v>
      </c>
      <c r="G81" s="9">
        <v>43013</v>
      </c>
      <c r="H81" s="9">
        <v>44761</v>
      </c>
      <c r="I81" s="9">
        <v>42237</v>
      </c>
      <c r="J81" s="9">
        <v>658</v>
      </c>
      <c r="K81" s="9">
        <v>2343</v>
      </c>
      <c r="L81" s="9">
        <v>2703</v>
      </c>
      <c r="M81" s="9">
        <v>2660</v>
      </c>
      <c r="N81" s="9">
        <v>222</v>
      </c>
      <c r="O81" s="9">
        <v>174</v>
      </c>
      <c r="P81" s="9">
        <v>128</v>
      </c>
      <c r="Q81" s="9">
        <v>94</v>
      </c>
      <c r="R81" s="2"/>
      <c r="S81" s="9">
        <v>90.05</v>
      </c>
      <c r="T81" s="9">
        <v>90.19</v>
      </c>
      <c r="U81" s="9">
        <v>45.99</v>
      </c>
      <c r="V81" s="2">
        <f t="shared" si="12"/>
        <v>17.541033434650455</v>
      </c>
      <c r="W81" s="2">
        <f t="shared" si="13"/>
        <v>18.358087921468204</v>
      </c>
      <c r="X81" s="2">
        <f t="shared" si="14"/>
        <v>16.559748427672957</v>
      </c>
      <c r="Y81" s="2">
        <f t="shared" si="15"/>
        <v>15.878571428571428</v>
      </c>
      <c r="Z81" s="2">
        <f t="shared" si="16"/>
        <v>51.990990990990994</v>
      </c>
      <c r="AA81" s="2">
        <f t="shared" si="17"/>
        <v>247.20114942528735</v>
      </c>
      <c r="AB81" s="2">
        <f t="shared" si="18"/>
        <v>349.6953125</v>
      </c>
      <c r="AC81" s="2">
        <f t="shared" si="19"/>
        <v>449.32978723404256</v>
      </c>
      <c r="AD81" s="2">
        <f t="shared" si="20"/>
        <v>24.928725701943844</v>
      </c>
      <c r="AE81" s="2">
        <f t="shared" si="21"/>
        <v>23.137708445400754</v>
      </c>
      <c r="AF81" s="2">
        <f t="shared" si="22"/>
        <v>31.235868806699234</v>
      </c>
      <c r="AG81" s="2">
        <f t="shared" si="23"/>
        <v>27.320181112548511</v>
      </c>
      <c r="AH81" s="2">
        <f>AJ81/(F80+G80+H80+I80)</f>
        <v>102.54556592765461</v>
      </c>
      <c r="AI81" s="10">
        <v>0.81299999999999994</v>
      </c>
      <c r="AJ81" s="13">
        <v>5272893</v>
      </c>
    </row>
    <row r="82" spans="1:36" ht="16.2" thickBot="1">
      <c r="A82" s="6" t="s">
        <v>114</v>
      </c>
      <c r="B82" s="8">
        <v>543</v>
      </c>
      <c r="C82" s="9">
        <v>1565</v>
      </c>
      <c r="D82" s="9">
        <v>866</v>
      </c>
      <c r="E82" s="9">
        <v>1005</v>
      </c>
      <c r="F82" s="9">
        <v>8225</v>
      </c>
      <c r="G82" s="9">
        <v>20476</v>
      </c>
      <c r="H82" s="9">
        <v>23681</v>
      </c>
      <c r="I82" s="9">
        <v>24937</v>
      </c>
      <c r="J82" s="9">
        <v>501</v>
      </c>
      <c r="K82" s="9">
        <v>1308</v>
      </c>
      <c r="L82" s="9">
        <v>1651</v>
      </c>
      <c r="M82" s="9">
        <v>1639</v>
      </c>
      <c r="N82" s="9">
        <v>193</v>
      </c>
      <c r="O82" s="9">
        <v>111</v>
      </c>
      <c r="P82" s="9">
        <v>108</v>
      </c>
      <c r="Q82" s="9">
        <v>59</v>
      </c>
      <c r="S82" s="9">
        <v>91.34</v>
      </c>
      <c r="T82" s="9">
        <v>92.98</v>
      </c>
      <c r="U82" s="9">
        <v>39.96</v>
      </c>
      <c r="V82" s="2">
        <f t="shared" si="12"/>
        <v>16.417165668662676</v>
      </c>
      <c r="W82" s="2">
        <f>G82/K82</f>
        <v>15.654434250764526</v>
      </c>
      <c r="X82" s="2">
        <f t="shared" si="14"/>
        <v>14.343428225317989</v>
      </c>
      <c r="Y82" s="2">
        <f t="shared" si="15"/>
        <v>15.214765100671141</v>
      </c>
      <c r="Z82" s="2">
        <f t="shared" si="16"/>
        <v>42.616580310880828</v>
      </c>
      <c r="AA82" s="2">
        <f t="shared" si="17"/>
        <v>184.46846846846847</v>
      </c>
      <c r="AB82" s="2">
        <f t="shared" si="18"/>
        <v>219.2685185185185</v>
      </c>
      <c r="AC82" s="2">
        <f t="shared" si="19"/>
        <v>422.66101694915255</v>
      </c>
      <c r="AD82" s="2">
        <f t="shared" si="20"/>
        <v>15.147329650092081</v>
      </c>
      <c r="AE82" s="2">
        <f t="shared" si="21"/>
        <v>13.083706070287541</v>
      </c>
      <c r="AF82" s="2">
        <f t="shared" si="22"/>
        <v>27.34526558891455</v>
      </c>
      <c r="AG82" s="2">
        <f t="shared" si="23"/>
        <v>24.812935323383083</v>
      </c>
      <c r="AH82" s="2">
        <f>AJ82/(F81+G81+H81+I81)</f>
        <v>30.942678713979923</v>
      </c>
      <c r="AI82" s="10">
        <v>0.80900000000000005</v>
      </c>
      <c r="AJ82" s="13">
        <v>4380029</v>
      </c>
    </row>
    <row r="83" spans="1:36" ht="13.2">
      <c r="A83" s="7"/>
    </row>
    <row r="84" spans="1:36" ht="13.2">
      <c r="A84" s="7"/>
    </row>
    <row r="85" spans="1:36" ht="13.2">
      <c r="A85" s="7"/>
    </row>
    <row r="86" spans="1:36" ht="13.2">
      <c r="A86" s="7"/>
    </row>
    <row r="87" spans="1:36" ht="13.2">
      <c r="A87" s="7"/>
    </row>
    <row r="88" spans="1:36" ht="13.2">
      <c r="A88" s="7"/>
    </row>
    <row r="89" spans="1:36" ht="13.2">
      <c r="A89" s="7"/>
    </row>
    <row r="90" spans="1:36" ht="13.2">
      <c r="A90" s="7"/>
    </row>
    <row r="91" spans="1:36" ht="13.2">
      <c r="A91" s="7"/>
    </row>
    <row r="92" spans="1:36" ht="13.2">
      <c r="A92" s="7"/>
    </row>
    <row r="93" spans="1:36" ht="13.2">
      <c r="A93" s="7"/>
    </row>
    <row r="94" spans="1:36" ht="13.2">
      <c r="A94" s="7"/>
    </row>
    <row r="95" spans="1:36" ht="13.2">
      <c r="A95" s="7"/>
    </row>
    <row r="96" spans="1:36" ht="13.2">
      <c r="A96" s="7"/>
    </row>
    <row r="97" spans="1:1" ht="13.2">
      <c r="A97" s="7"/>
    </row>
    <row r="98" spans="1:1" ht="13.2">
      <c r="A98" s="7"/>
    </row>
    <row r="99" spans="1:1" ht="13.2">
      <c r="A99" s="7"/>
    </row>
    <row r="100" spans="1:1" ht="13.2">
      <c r="A100" s="7"/>
    </row>
    <row r="101" spans="1:1" ht="13.2">
      <c r="A101" s="7"/>
    </row>
    <row r="102" spans="1:1" ht="13.2">
      <c r="A102" s="7"/>
    </row>
    <row r="103" spans="1:1" ht="13.2">
      <c r="A103" s="7"/>
    </row>
    <row r="104" spans="1:1" ht="13.2">
      <c r="A104" s="7"/>
    </row>
    <row r="105" spans="1:1" ht="13.2">
      <c r="A105" s="7"/>
    </row>
    <row r="106" spans="1:1" ht="13.2">
      <c r="A106" s="7"/>
    </row>
    <row r="107" spans="1:1" ht="13.2">
      <c r="A107" s="7"/>
    </row>
    <row r="108" spans="1:1" ht="13.2">
      <c r="A108" s="7"/>
    </row>
    <row r="109" spans="1:1" ht="13.2">
      <c r="A109" s="7"/>
    </row>
    <row r="110" spans="1:1" ht="13.2">
      <c r="A110" s="7"/>
    </row>
    <row r="111" spans="1:1" ht="13.2">
      <c r="A111" s="7"/>
    </row>
    <row r="112" spans="1:1" ht="13.2">
      <c r="A112" s="7"/>
    </row>
    <row r="113" spans="1:1" ht="13.2">
      <c r="A113" s="7"/>
    </row>
    <row r="114" spans="1:1" ht="13.2">
      <c r="A114" s="7"/>
    </row>
    <row r="115" spans="1:1" ht="13.2">
      <c r="A115" s="7"/>
    </row>
    <row r="116" spans="1:1" ht="13.2">
      <c r="A116" s="7"/>
    </row>
    <row r="117" spans="1:1" ht="13.2">
      <c r="A117" s="7"/>
    </row>
    <row r="118" spans="1:1" ht="13.2">
      <c r="A118" s="7"/>
    </row>
    <row r="119" spans="1:1" ht="13.2">
      <c r="A119" s="7"/>
    </row>
    <row r="120" spans="1:1" ht="13.2">
      <c r="A120" s="7"/>
    </row>
    <row r="121" spans="1:1" ht="13.2">
      <c r="A121" s="7"/>
    </row>
    <row r="122" spans="1:1" ht="13.2">
      <c r="A122" s="7"/>
    </row>
    <row r="123" spans="1:1" ht="13.2">
      <c r="A123" s="7"/>
    </row>
    <row r="124" spans="1:1" ht="13.2">
      <c r="A124" s="7"/>
    </row>
    <row r="125" spans="1:1" ht="13.2">
      <c r="A125" s="7"/>
    </row>
    <row r="126" spans="1:1" ht="13.2">
      <c r="A126" s="7"/>
    </row>
    <row r="127" spans="1:1" ht="13.2">
      <c r="A127" s="7"/>
    </row>
    <row r="128" spans="1:1" ht="13.2">
      <c r="A128" s="7"/>
    </row>
    <row r="129" spans="1:1" ht="13.2">
      <c r="A129" s="7"/>
    </row>
    <row r="130" spans="1:1" ht="13.2">
      <c r="A130" s="7"/>
    </row>
    <row r="131" spans="1:1" ht="13.2">
      <c r="A131" s="7"/>
    </row>
    <row r="132" spans="1:1" ht="13.2">
      <c r="A132" s="7"/>
    </row>
    <row r="133" spans="1:1" ht="13.2">
      <c r="A133" s="7"/>
    </row>
    <row r="134" spans="1:1" ht="13.2">
      <c r="A134" s="7"/>
    </row>
    <row r="135" spans="1:1" ht="13.2">
      <c r="A135" s="7"/>
    </row>
    <row r="136" spans="1:1" ht="13.2">
      <c r="A136" s="7"/>
    </row>
    <row r="137" spans="1:1" ht="13.2">
      <c r="A137" s="7"/>
    </row>
    <row r="138" spans="1:1" ht="13.2">
      <c r="A138" s="7"/>
    </row>
    <row r="139" spans="1:1" ht="13.2">
      <c r="A139" s="7"/>
    </row>
    <row r="140" spans="1:1" ht="13.2">
      <c r="A140" s="7"/>
    </row>
    <row r="141" spans="1:1" ht="13.2">
      <c r="A141" s="7"/>
    </row>
    <row r="142" spans="1:1" ht="13.2">
      <c r="A142" s="7"/>
    </row>
    <row r="143" spans="1:1" ht="13.2">
      <c r="A143" s="7"/>
    </row>
    <row r="144" spans="1:1" ht="13.2">
      <c r="A144" s="7"/>
    </row>
    <row r="145" spans="1:1" ht="13.2">
      <c r="A145" s="7"/>
    </row>
    <row r="146" spans="1:1" ht="13.2">
      <c r="A146" s="7"/>
    </row>
    <row r="147" spans="1:1" ht="13.2">
      <c r="A147" s="7"/>
    </row>
    <row r="148" spans="1:1" ht="13.2">
      <c r="A148" s="7"/>
    </row>
    <row r="149" spans="1:1" ht="13.2">
      <c r="A149" s="7"/>
    </row>
    <row r="150" spans="1:1" ht="13.2">
      <c r="A150" s="7"/>
    </row>
    <row r="151" spans="1:1" ht="13.2">
      <c r="A151" s="7"/>
    </row>
    <row r="152" spans="1:1" ht="13.2">
      <c r="A152" s="7"/>
    </row>
    <row r="153" spans="1:1" ht="13.2">
      <c r="A153" s="7"/>
    </row>
    <row r="154" spans="1:1" ht="13.2">
      <c r="A154" s="7"/>
    </row>
    <row r="155" spans="1:1" ht="13.2">
      <c r="A155" s="7"/>
    </row>
    <row r="156" spans="1:1" ht="13.2">
      <c r="A156" s="7"/>
    </row>
    <row r="157" spans="1:1" ht="13.2">
      <c r="A157" s="7"/>
    </row>
    <row r="158" spans="1:1" ht="13.2">
      <c r="A158" s="7"/>
    </row>
    <row r="159" spans="1:1" ht="13.2">
      <c r="A159" s="7"/>
    </row>
    <row r="160" spans="1:1" ht="13.2">
      <c r="A160" s="7"/>
    </row>
    <row r="161" spans="1:1" ht="13.2">
      <c r="A161" s="7"/>
    </row>
    <row r="162" spans="1:1" ht="13.2">
      <c r="A162" s="7"/>
    </row>
    <row r="163" spans="1:1" ht="13.2">
      <c r="A163" s="7"/>
    </row>
    <row r="164" spans="1:1" ht="13.2">
      <c r="A164" s="7"/>
    </row>
    <row r="165" spans="1:1" ht="13.2">
      <c r="A165" s="7"/>
    </row>
    <row r="166" spans="1:1" ht="13.2">
      <c r="A166" s="7"/>
    </row>
    <row r="167" spans="1:1" ht="13.2">
      <c r="A167" s="7"/>
    </row>
    <row r="168" spans="1:1" ht="13.2">
      <c r="A168" s="7"/>
    </row>
    <row r="169" spans="1:1" ht="13.2">
      <c r="A169" s="7"/>
    </row>
    <row r="170" spans="1:1" ht="13.2">
      <c r="A170" s="7"/>
    </row>
    <row r="171" spans="1:1" ht="13.2">
      <c r="A171" s="7"/>
    </row>
    <row r="172" spans="1:1" ht="13.2">
      <c r="A172" s="7"/>
    </row>
    <row r="173" spans="1:1" ht="13.2">
      <c r="A173" s="7"/>
    </row>
    <row r="174" spans="1:1" ht="13.2">
      <c r="A174" s="7"/>
    </row>
    <row r="175" spans="1:1" ht="13.2">
      <c r="A175" s="7"/>
    </row>
    <row r="176" spans="1:1" ht="13.2">
      <c r="A176" s="7"/>
    </row>
    <row r="177" spans="1:1" ht="13.2">
      <c r="A177" s="7"/>
    </row>
    <row r="178" spans="1:1" ht="13.2">
      <c r="A178" s="7"/>
    </row>
    <row r="179" spans="1:1" ht="13.2">
      <c r="A179" s="7"/>
    </row>
    <row r="180" spans="1:1" ht="13.2">
      <c r="A180" s="7"/>
    </row>
    <row r="181" spans="1:1" ht="13.2">
      <c r="A181" s="7"/>
    </row>
    <row r="182" spans="1:1" ht="13.2">
      <c r="A182" s="7"/>
    </row>
    <row r="183" spans="1:1" ht="13.2">
      <c r="A183" s="7"/>
    </row>
    <row r="184" spans="1:1" ht="13.2">
      <c r="A184" s="7"/>
    </row>
    <row r="185" spans="1:1" ht="13.2">
      <c r="A185" s="7"/>
    </row>
    <row r="186" spans="1:1" ht="13.2">
      <c r="A186" s="7"/>
    </row>
    <row r="187" spans="1:1" ht="13.2">
      <c r="A187" s="7"/>
    </row>
    <row r="188" spans="1:1" ht="13.2">
      <c r="A188" s="7"/>
    </row>
    <row r="189" spans="1:1" ht="13.2">
      <c r="A189" s="7"/>
    </row>
    <row r="190" spans="1:1" ht="13.2">
      <c r="A190" s="7"/>
    </row>
    <row r="191" spans="1:1" ht="13.2">
      <c r="A191" s="7"/>
    </row>
    <row r="192" spans="1:1" ht="13.2">
      <c r="A192" s="7"/>
    </row>
    <row r="193" spans="1:1" ht="13.2">
      <c r="A193" s="7"/>
    </row>
    <row r="194" spans="1:1" ht="13.2">
      <c r="A194" s="7"/>
    </row>
    <row r="195" spans="1:1" ht="13.2">
      <c r="A195" s="7"/>
    </row>
    <row r="196" spans="1:1" ht="13.2">
      <c r="A196" s="7"/>
    </row>
    <row r="197" spans="1:1" ht="13.2">
      <c r="A197" s="7"/>
    </row>
    <row r="198" spans="1:1" ht="13.2">
      <c r="A198" s="7"/>
    </row>
    <row r="199" spans="1:1" ht="13.2">
      <c r="A199" s="7"/>
    </row>
    <row r="200" spans="1:1" ht="13.2">
      <c r="A200" s="7"/>
    </row>
    <row r="201" spans="1:1" ht="13.2">
      <c r="A201" s="7"/>
    </row>
    <row r="202" spans="1:1" ht="13.2">
      <c r="A202" s="7"/>
    </row>
    <row r="203" spans="1:1" ht="13.2">
      <c r="A203" s="7"/>
    </row>
    <row r="204" spans="1:1" ht="13.2">
      <c r="A204" s="7"/>
    </row>
    <row r="205" spans="1:1" ht="13.2">
      <c r="A205" s="7"/>
    </row>
    <row r="206" spans="1:1" ht="13.2">
      <c r="A206" s="7"/>
    </row>
    <row r="207" spans="1:1" ht="13.2">
      <c r="A207" s="7"/>
    </row>
    <row r="208" spans="1:1" ht="13.2">
      <c r="A208" s="7"/>
    </row>
    <row r="209" spans="1:1" ht="13.2">
      <c r="A209" s="7"/>
    </row>
    <row r="210" spans="1:1" ht="13.2">
      <c r="A210" s="7"/>
    </row>
    <row r="211" spans="1:1" ht="13.2">
      <c r="A211" s="7"/>
    </row>
    <row r="212" spans="1:1" ht="13.2">
      <c r="A212" s="7"/>
    </row>
    <row r="213" spans="1:1" ht="13.2">
      <c r="A213" s="7"/>
    </row>
    <row r="214" spans="1:1" ht="13.2">
      <c r="A214" s="7"/>
    </row>
    <row r="215" spans="1:1" ht="13.2">
      <c r="A215" s="7"/>
    </row>
    <row r="216" spans="1:1" ht="13.2">
      <c r="A216" s="7"/>
    </row>
    <row r="217" spans="1:1" ht="13.2">
      <c r="A217" s="7"/>
    </row>
    <row r="218" spans="1:1" ht="13.2">
      <c r="A218" s="7"/>
    </row>
    <row r="219" spans="1:1" ht="13.2">
      <c r="A219" s="7"/>
    </row>
    <row r="220" spans="1:1" ht="13.2">
      <c r="A220" s="7"/>
    </row>
    <row r="221" spans="1:1" ht="13.2">
      <c r="A221" s="7"/>
    </row>
    <row r="222" spans="1:1" ht="13.2">
      <c r="A222" s="7"/>
    </row>
    <row r="223" spans="1:1" ht="13.2">
      <c r="A223" s="7"/>
    </row>
    <row r="224" spans="1:1" ht="13.2">
      <c r="A224" s="7"/>
    </row>
    <row r="225" spans="1:1" ht="13.2">
      <c r="A225" s="7"/>
    </row>
    <row r="226" spans="1:1" ht="13.2">
      <c r="A226" s="7"/>
    </row>
    <row r="227" spans="1:1" ht="13.2">
      <c r="A227" s="7"/>
    </row>
    <row r="228" spans="1:1" ht="13.2">
      <c r="A228" s="7"/>
    </row>
    <row r="229" spans="1:1" ht="13.2">
      <c r="A229" s="7"/>
    </row>
    <row r="230" spans="1:1" ht="13.2">
      <c r="A230" s="7"/>
    </row>
    <row r="231" spans="1:1" ht="13.2">
      <c r="A231" s="7"/>
    </row>
    <row r="232" spans="1:1" ht="13.2">
      <c r="A232" s="7"/>
    </row>
    <row r="233" spans="1:1" ht="13.2">
      <c r="A233" s="7"/>
    </row>
    <row r="234" spans="1:1" ht="13.2">
      <c r="A234" s="7"/>
    </row>
    <row r="235" spans="1:1" ht="13.2">
      <c r="A235" s="7"/>
    </row>
    <row r="236" spans="1:1" ht="13.2">
      <c r="A236" s="7"/>
    </row>
    <row r="237" spans="1:1" ht="13.2">
      <c r="A237" s="7"/>
    </row>
    <row r="238" spans="1:1" ht="13.2">
      <c r="A238" s="7"/>
    </row>
    <row r="239" spans="1:1" ht="13.2">
      <c r="A239" s="7"/>
    </row>
    <row r="240" spans="1:1" ht="13.2">
      <c r="A240" s="7"/>
    </row>
    <row r="241" spans="1:1" ht="13.2">
      <c r="A241" s="7"/>
    </row>
    <row r="242" spans="1:1" ht="13.2">
      <c r="A242" s="7"/>
    </row>
    <row r="243" spans="1:1" ht="13.2">
      <c r="A243" s="7"/>
    </row>
    <row r="244" spans="1:1" ht="13.2">
      <c r="A244" s="7"/>
    </row>
    <row r="245" spans="1:1" ht="13.2">
      <c r="A245" s="7"/>
    </row>
    <row r="246" spans="1:1" ht="13.2">
      <c r="A246" s="7"/>
    </row>
    <row r="247" spans="1:1" ht="13.2">
      <c r="A247" s="7"/>
    </row>
    <row r="248" spans="1:1" ht="13.2">
      <c r="A248" s="7"/>
    </row>
    <row r="249" spans="1:1" ht="13.2">
      <c r="A249" s="7"/>
    </row>
    <row r="250" spans="1:1" ht="13.2">
      <c r="A250" s="7"/>
    </row>
    <row r="251" spans="1:1" ht="13.2">
      <c r="A251" s="7"/>
    </row>
    <row r="252" spans="1:1" ht="13.2">
      <c r="A252" s="7"/>
    </row>
    <row r="253" spans="1:1" ht="13.2">
      <c r="A253" s="7"/>
    </row>
    <row r="254" spans="1:1" ht="13.2">
      <c r="A254" s="7"/>
    </row>
    <row r="255" spans="1:1" ht="13.2">
      <c r="A255" s="7"/>
    </row>
    <row r="256" spans="1:1" ht="13.2">
      <c r="A256" s="7"/>
    </row>
    <row r="257" spans="1:1" ht="13.2">
      <c r="A257" s="7"/>
    </row>
    <row r="258" spans="1:1" ht="13.2">
      <c r="A258" s="7"/>
    </row>
    <row r="259" spans="1:1" ht="13.2">
      <c r="A259" s="7"/>
    </row>
    <row r="260" spans="1:1" ht="13.2">
      <c r="A260" s="7"/>
    </row>
    <row r="261" spans="1:1" ht="13.2">
      <c r="A261" s="7"/>
    </row>
    <row r="262" spans="1:1" ht="13.2">
      <c r="A262" s="7"/>
    </row>
    <row r="263" spans="1:1" ht="13.2">
      <c r="A263" s="7"/>
    </row>
    <row r="264" spans="1:1" ht="13.2">
      <c r="A264" s="7"/>
    </row>
    <row r="265" spans="1:1" ht="13.2">
      <c r="A265" s="7"/>
    </row>
    <row r="266" spans="1:1" ht="13.2">
      <c r="A266" s="7"/>
    </row>
    <row r="267" spans="1:1" ht="13.2">
      <c r="A267" s="7"/>
    </row>
    <row r="268" spans="1:1" ht="13.2">
      <c r="A268" s="7"/>
    </row>
    <row r="269" spans="1:1" ht="13.2">
      <c r="A269" s="7"/>
    </row>
    <row r="270" spans="1:1" ht="13.2">
      <c r="A270" s="7"/>
    </row>
    <row r="271" spans="1:1" ht="13.2">
      <c r="A271" s="7"/>
    </row>
    <row r="272" spans="1:1" ht="13.2">
      <c r="A272" s="7"/>
    </row>
    <row r="273" spans="1:1" ht="13.2">
      <c r="A273" s="7"/>
    </row>
    <row r="274" spans="1:1" ht="13.2">
      <c r="A274" s="7"/>
    </row>
    <row r="275" spans="1:1" ht="13.2">
      <c r="A275" s="7"/>
    </row>
    <row r="276" spans="1:1" ht="13.2">
      <c r="A276" s="7"/>
    </row>
    <row r="277" spans="1:1" ht="13.2">
      <c r="A277" s="7"/>
    </row>
    <row r="278" spans="1:1" ht="13.2">
      <c r="A278" s="7"/>
    </row>
    <row r="279" spans="1:1" ht="13.2">
      <c r="A279" s="7"/>
    </row>
    <row r="280" spans="1:1" ht="13.2">
      <c r="A280" s="7"/>
    </row>
    <row r="281" spans="1:1" ht="13.2">
      <c r="A281" s="7"/>
    </row>
    <row r="282" spans="1:1" ht="13.2">
      <c r="A282" s="7"/>
    </row>
    <row r="283" spans="1:1" ht="13.2">
      <c r="A283" s="7"/>
    </row>
    <row r="284" spans="1:1" ht="13.2">
      <c r="A284" s="7"/>
    </row>
    <row r="285" spans="1:1" ht="13.2">
      <c r="A285" s="7"/>
    </row>
    <row r="286" spans="1:1" ht="13.2">
      <c r="A286" s="7"/>
    </row>
    <row r="287" spans="1:1" ht="13.2">
      <c r="A287" s="7"/>
    </row>
    <row r="288" spans="1:1" ht="13.2">
      <c r="A288" s="7"/>
    </row>
    <row r="289" spans="1:1" ht="13.2">
      <c r="A289" s="7"/>
    </row>
    <row r="290" spans="1:1" ht="13.2">
      <c r="A290" s="7"/>
    </row>
    <row r="291" spans="1:1" ht="13.2">
      <c r="A291" s="7"/>
    </row>
    <row r="292" spans="1:1" ht="13.2">
      <c r="A292" s="7"/>
    </row>
    <row r="293" spans="1:1" ht="13.2">
      <c r="A293" s="7"/>
    </row>
    <row r="294" spans="1:1" ht="13.2">
      <c r="A294" s="7"/>
    </row>
    <row r="295" spans="1:1" ht="13.2">
      <c r="A295" s="7"/>
    </row>
    <row r="296" spans="1:1" ht="13.2">
      <c r="A296" s="7"/>
    </row>
    <row r="297" spans="1:1" ht="13.2">
      <c r="A297" s="7"/>
    </row>
    <row r="298" spans="1:1" ht="13.2">
      <c r="A298" s="7"/>
    </row>
    <row r="299" spans="1:1" ht="13.2">
      <c r="A299" s="7"/>
    </row>
    <row r="300" spans="1:1" ht="13.2">
      <c r="A300" s="7"/>
    </row>
    <row r="301" spans="1:1" ht="13.2">
      <c r="A301" s="7"/>
    </row>
    <row r="302" spans="1:1" ht="13.2">
      <c r="A302" s="7"/>
    </row>
    <row r="303" spans="1:1" ht="13.2">
      <c r="A303" s="7"/>
    </row>
    <row r="304" spans="1:1" ht="13.2">
      <c r="A304" s="7"/>
    </row>
    <row r="305" spans="1:1" ht="13.2">
      <c r="A305" s="7"/>
    </row>
    <row r="306" spans="1:1" ht="13.2">
      <c r="A306" s="7"/>
    </row>
    <row r="307" spans="1:1" ht="13.2">
      <c r="A307" s="7"/>
    </row>
    <row r="308" spans="1:1" ht="13.2">
      <c r="A308" s="7"/>
    </row>
    <row r="309" spans="1:1" ht="13.2">
      <c r="A309" s="7"/>
    </row>
    <row r="310" spans="1:1" ht="13.2">
      <c r="A310" s="7"/>
    </row>
    <row r="311" spans="1:1" ht="13.2">
      <c r="A311" s="7"/>
    </row>
    <row r="312" spans="1:1" ht="13.2">
      <c r="A312" s="7"/>
    </row>
    <row r="313" spans="1:1" ht="13.2">
      <c r="A313" s="7"/>
    </row>
    <row r="314" spans="1:1" ht="13.2">
      <c r="A314" s="7"/>
    </row>
    <row r="315" spans="1:1" ht="13.2">
      <c r="A315" s="7"/>
    </row>
    <row r="316" spans="1:1" ht="13.2">
      <c r="A316" s="7"/>
    </row>
    <row r="317" spans="1:1" ht="13.2">
      <c r="A317" s="7"/>
    </row>
    <row r="318" spans="1:1" ht="13.2">
      <c r="A318" s="7"/>
    </row>
    <row r="319" spans="1:1" ht="13.2">
      <c r="A319" s="7"/>
    </row>
    <row r="320" spans="1:1" ht="13.2">
      <c r="A320" s="7"/>
    </row>
    <row r="321" spans="1:1" ht="13.2">
      <c r="A321" s="7"/>
    </row>
    <row r="322" spans="1:1" ht="13.2">
      <c r="A322" s="7"/>
    </row>
    <row r="323" spans="1:1" ht="13.2">
      <c r="A323" s="7"/>
    </row>
    <row r="324" spans="1:1" ht="13.2">
      <c r="A324" s="7"/>
    </row>
    <row r="325" spans="1:1" ht="13.2">
      <c r="A325" s="7"/>
    </row>
    <row r="326" spans="1:1" ht="13.2">
      <c r="A326" s="7"/>
    </row>
    <row r="327" spans="1:1" ht="13.2">
      <c r="A327" s="7"/>
    </row>
    <row r="328" spans="1:1" ht="13.2">
      <c r="A328" s="7"/>
    </row>
    <row r="329" spans="1:1" ht="13.2">
      <c r="A329" s="7"/>
    </row>
    <row r="330" spans="1:1" ht="13.2">
      <c r="A330" s="7"/>
    </row>
    <row r="331" spans="1:1" ht="13.2">
      <c r="A331" s="7"/>
    </row>
    <row r="332" spans="1:1" ht="13.2">
      <c r="A332" s="7"/>
    </row>
    <row r="333" spans="1:1" ht="13.2">
      <c r="A333" s="7"/>
    </row>
    <row r="334" spans="1:1" ht="13.2">
      <c r="A334" s="7"/>
    </row>
    <row r="335" spans="1:1" ht="13.2">
      <c r="A335" s="7"/>
    </row>
    <row r="336" spans="1:1" ht="13.2">
      <c r="A336" s="7"/>
    </row>
    <row r="337" spans="1:1" ht="13.2">
      <c r="A337" s="7"/>
    </row>
    <row r="338" spans="1:1" ht="13.2">
      <c r="A338" s="7"/>
    </row>
    <row r="339" spans="1:1" ht="13.2">
      <c r="A339" s="7"/>
    </row>
    <row r="340" spans="1:1" ht="13.2">
      <c r="A340" s="7"/>
    </row>
    <row r="341" spans="1:1" ht="13.2">
      <c r="A341" s="7"/>
    </row>
    <row r="342" spans="1:1" ht="13.2">
      <c r="A342" s="7"/>
    </row>
    <row r="343" spans="1:1" ht="13.2">
      <c r="A343" s="7"/>
    </row>
    <row r="344" spans="1:1" ht="13.2">
      <c r="A344" s="7"/>
    </row>
    <row r="345" spans="1:1" ht="13.2">
      <c r="A345" s="7"/>
    </row>
    <row r="346" spans="1:1" ht="13.2">
      <c r="A346" s="7"/>
    </row>
    <row r="347" spans="1:1" ht="13.2">
      <c r="A347" s="7"/>
    </row>
    <row r="348" spans="1:1" ht="13.2">
      <c r="A348" s="7"/>
    </row>
    <row r="349" spans="1:1" ht="13.2">
      <c r="A349" s="7"/>
    </row>
    <row r="350" spans="1:1" ht="13.2">
      <c r="A350" s="7"/>
    </row>
    <row r="351" spans="1:1" ht="13.2">
      <c r="A351" s="7"/>
    </row>
    <row r="352" spans="1:1" ht="13.2">
      <c r="A352" s="7"/>
    </row>
    <row r="353" spans="1:1" ht="13.2">
      <c r="A353" s="7"/>
    </row>
    <row r="354" spans="1:1" ht="13.2">
      <c r="A354" s="7"/>
    </row>
    <row r="355" spans="1:1" ht="13.2">
      <c r="A355" s="7"/>
    </row>
    <row r="356" spans="1:1" ht="13.2">
      <c r="A356" s="7"/>
    </row>
    <row r="357" spans="1:1" ht="13.2">
      <c r="A357" s="7"/>
    </row>
    <row r="358" spans="1:1" ht="13.2">
      <c r="A358" s="7"/>
    </row>
    <row r="359" spans="1:1" ht="13.2">
      <c r="A359" s="7"/>
    </row>
    <row r="360" spans="1:1" ht="13.2">
      <c r="A360" s="7"/>
    </row>
    <row r="361" spans="1:1" ht="13.2">
      <c r="A361" s="7"/>
    </row>
    <row r="362" spans="1:1" ht="13.2">
      <c r="A362" s="7"/>
    </row>
    <row r="363" spans="1:1" ht="13.2">
      <c r="A363" s="7"/>
    </row>
    <row r="364" spans="1:1" ht="13.2">
      <c r="A364" s="7"/>
    </row>
    <row r="365" spans="1:1" ht="13.2">
      <c r="A365" s="7"/>
    </row>
    <row r="366" spans="1:1" ht="13.2">
      <c r="A366" s="7"/>
    </row>
    <row r="367" spans="1:1" ht="13.2">
      <c r="A367" s="7"/>
    </row>
    <row r="368" spans="1:1" ht="13.2">
      <c r="A368" s="7"/>
    </row>
    <row r="369" spans="1:1" ht="13.2">
      <c r="A369" s="7"/>
    </row>
    <row r="370" spans="1:1" ht="13.2">
      <c r="A370" s="7"/>
    </row>
    <row r="371" spans="1:1" ht="13.2">
      <c r="A371" s="7"/>
    </row>
    <row r="372" spans="1:1" ht="13.2">
      <c r="A372" s="7"/>
    </row>
    <row r="373" spans="1:1" ht="13.2">
      <c r="A373" s="7"/>
    </row>
    <row r="374" spans="1:1" ht="13.2">
      <c r="A374" s="7"/>
    </row>
    <row r="375" spans="1:1" ht="13.2">
      <c r="A375" s="7"/>
    </row>
    <row r="376" spans="1:1" ht="13.2">
      <c r="A376" s="7"/>
    </row>
    <row r="377" spans="1:1" ht="13.2">
      <c r="A377" s="7"/>
    </row>
    <row r="378" spans="1:1" ht="13.2">
      <c r="A378" s="7"/>
    </row>
    <row r="379" spans="1:1" ht="13.2">
      <c r="A379" s="7"/>
    </row>
    <row r="380" spans="1:1" ht="13.2">
      <c r="A380" s="7"/>
    </row>
    <row r="381" spans="1:1" ht="13.2">
      <c r="A381" s="7"/>
    </row>
    <row r="382" spans="1:1" ht="13.2">
      <c r="A382" s="7"/>
    </row>
    <row r="383" spans="1:1" ht="13.2">
      <c r="A383" s="7"/>
    </row>
    <row r="384" spans="1:1" ht="13.2">
      <c r="A384" s="7"/>
    </row>
    <row r="385" spans="1:1" ht="13.2">
      <c r="A385" s="7"/>
    </row>
    <row r="386" spans="1:1" ht="13.2">
      <c r="A386" s="7"/>
    </row>
    <row r="387" spans="1:1" ht="13.2">
      <c r="A387" s="7"/>
    </row>
    <row r="388" spans="1:1" ht="13.2">
      <c r="A388" s="7"/>
    </row>
    <row r="389" spans="1:1" ht="13.2">
      <c r="A389" s="7"/>
    </row>
    <row r="390" spans="1:1" ht="13.2">
      <c r="A390" s="7"/>
    </row>
    <row r="391" spans="1:1" ht="13.2">
      <c r="A391" s="7"/>
    </row>
    <row r="392" spans="1:1" ht="13.2">
      <c r="A392" s="7"/>
    </row>
    <row r="393" spans="1:1" ht="13.2">
      <c r="A393" s="7"/>
    </row>
    <row r="394" spans="1:1" ht="13.2">
      <c r="A394" s="7"/>
    </row>
    <row r="395" spans="1:1" ht="13.2">
      <c r="A395" s="7"/>
    </row>
    <row r="396" spans="1:1" ht="13.2">
      <c r="A396" s="7"/>
    </row>
    <row r="397" spans="1:1" ht="13.2">
      <c r="A397" s="7"/>
    </row>
    <row r="398" spans="1:1" ht="13.2">
      <c r="A398" s="7"/>
    </row>
    <row r="399" spans="1:1" ht="13.2">
      <c r="A399" s="7"/>
    </row>
    <row r="400" spans="1:1" ht="13.2">
      <c r="A400" s="7"/>
    </row>
    <row r="401" spans="1:1" ht="13.2">
      <c r="A401" s="7"/>
    </row>
    <row r="402" spans="1:1" ht="13.2">
      <c r="A402" s="7"/>
    </row>
    <row r="403" spans="1:1" ht="13.2">
      <c r="A403" s="7"/>
    </row>
    <row r="404" spans="1:1" ht="13.2">
      <c r="A404" s="7"/>
    </row>
    <row r="405" spans="1:1" ht="13.2">
      <c r="A405" s="7"/>
    </row>
    <row r="406" spans="1:1" ht="13.2">
      <c r="A406" s="7"/>
    </row>
    <row r="407" spans="1:1" ht="13.2">
      <c r="A407" s="7"/>
    </row>
    <row r="408" spans="1:1" ht="13.2">
      <c r="A408" s="7"/>
    </row>
    <row r="409" spans="1:1" ht="13.2">
      <c r="A409" s="7"/>
    </row>
    <row r="410" spans="1:1" ht="13.2">
      <c r="A410" s="7"/>
    </row>
    <row r="411" spans="1:1" ht="13.2">
      <c r="A411" s="7"/>
    </row>
    <row r="412" spans="1:1" ht="13.2">
      <c r="A412" s="7"/>
    </row>
    <row r="413" spans="1:1" ht="13.2">
      <c r="A413" s="7"/>
    </row>
    <row r="414" spans="1:1" ht="13.2">
      <c r="A414" s="7"/>
    </row>
    <row r="415" spans="1:1" ht="13.2">
      <c r="A415" s="7"/>
    </row>
    <row r="416" spans="1:1" ht="13.2">
      <c r="A416" s="7"/>
    </row>
    <row r="417" spans="1:1" ht="13.2">
      <c r="A417" s="7"/>
    </row>
    <row r="418" spans="1:1" ht="13.2">
      <c r="A418" s="7"/>
    </row>
    <row r="419" spans="1:1" ht="13.2">
      <c r="A419" s="7"/>
    </row>
    <row r="420" spans="1:1" ht="13.2">
      <c r="A420" s="7"/>
    </row>
    <row r="421" spans="1:1" ht="13.2">
      <c r="A421" s="7"/>
    </row>
    <row r="422" spans="1:1" ht="13.2">
      <c r="A422" s="7"/>
    </row>
    <row r="423" spans="1:1" ht="13.2">
      <c r="A423" s="7"/>
    </row>
    <row r="424" spans="1:1" ht="13.2">
      <c r="A424" s="7"/>
    </row>
    <row r="425" spans="1:1" ht="13.2">
      <c r="A425" s="7"/>
    </row>
    <row r="426" spans="1:1" ht="13.2">
      <c r="A426" s="7"/>
    </row>
    <row r="427" spans="1:1" ht="13.2">
      <c r="A427" s="7"/>
    </row>
    <row r="428" spans="1:1" ht="13.2">
      <c r="A428" s="7"/>
    </row>
    <row r="429" spans="1:1" ht="13.2">
      <c r="A429" s="7"/>
    </row>
    <row r="430" spans="1:1" ht="13.2">
      <c r="A430" s="7"/>
    </row>
    <row r="431" spans="1:1" ht="13.2">
      <c r="A431" s="7"/>
    </row>
    <row r="432" spans="1:1" ht="13.2">
      <c r="A432" s="7"/>
    </row>
    <row r="433" spans="1:1" ht="13.2">
      <c r="A433" s="7"/>
    </row>
    <row r="434" spans="1:1" ht="13.2">
      <c r="A434" s="7"/>
    </row>
    <row r="435" spans="1:1" ht="13.2">
      <c r="A435" s="7"/>
    </row>
    <row r="436" spans="1:1" ht="13.2">
      <c r="A436" s="7"/>
    </row>
    <row r="437" spans="1:1" ht="13.2">
      <c r="A437" s="7"/>
    </row>
    <row r="438" spans="1:1" ht="13.2">
      <c r="A438" s="7"/>
    </row>
    <row r="439" spans="1:1" ht="13.2">
      <c r="A439" s="7"/>
    </row>
    <row r="440" spans="1:1" ht="13.2">
      <c r="A440" s="7"/>
    </row>
    <row r="441" spans="1:1" ht="13.2">
      <c r="A441" s="7"/>
    </row>
    <row r="442" spans="1:1" ht="13.2">
      <c r="A442" s="7"/>
    </row>
    <row r="443" spans="1:1" ht="13.2">
      <c r="A443" s="7"/>
    </row>
    <row r="444" spans="1:1" ht="13.2">
      <c r="A444" s="7"/>
    </row>
    <row r="445" spans="1:1" ht="13.2">
      <c r="A445" s="7"/>
    </row>
    <row r="446" spans="1:1" ht="13.2">
      <c r="A446" s="7"/>
    </row>
    <row r="447" spans="1:1" ht="13.2">
      <c r="A447" s="7"/>
    </row>
    <row r="448" spans="1:1" ht="13.2">
      <c r="A448" s="7"/>
    </row>
    <row r="449" spans="1:1" ht="13.2">
      <c r="A449" s="7"/>
    </row>
    <row r="450" spans="1:1" ht="13.2">
      <c r="A450" s="7"/>
    </row>
    <row r="451" spans="1:1" ht="13.2">
      <c r="A451" s="7"/>
    </row>
    <row r="452" spans="1:1" ht="13.2">
      <c r="A452" s="7"/>
    </row>
    <row r="453" spans="1:1" ht="13.2">
      <c r="A453" s="7"/>
    </row>
    <row r="454" spans="1:1" ht="13.2">
      <c r="A454" s="7"/>
    </row>
    <row r="455" spans="1:1" ht="13.2">
      <c r="A455" s="7"/>
    </row>
    <row r="456" spans="1:1" ht="13.2">
      <c r="A456" s="7"/>
    </row>
    <row r="457" spans="1:1" ht="13.2">
      <c r="A457" s="7"/>
    </row>
    <row r="458" spans="1:1" ht="13.2">
      <c r="A458" s="7"/>
    </row>
    <row r="459" spans="1:1" ht="13.2">
      <c r="A459" s="7"/>
    </row>
    <row r="460" spans="1:1" ht="13.2">
      <c r="A460" s="7"/>
    </row>
    <row r="461" spans="1:1" ht="13.2">
      <c r="A461" s="7"/>
    </row>
    <row r="462" spans="1:1" ht="13.2">
      <c r="A462" s="7"/>
    </row>
    <row r="463" spans="1:1" ht="13.2">
      <c r="A463" s="7"/>
    </row>
    <row r="464" spans="1:1" ht="13.2">
      <c r="A464" s="7"/>
    </row>
    <row r="465" spans="1:1" ht="13.2">
      <c r="A465" s="7"/>
    </row>
    <row r="466" spans="1:1" ht="13.2">
      <c r="A466" s="7"/>
    </row>
    <row r="467" spans="1:1" ht="13.2">
      <c r="A467" s="7"/>
    </row>
    <row r="468" spans="1:1" ht="13.2">
      <c r="A468" s="7"/>
    </row>
    <row r="469" spans="1:1" ht="13.2">
      <c r="A469" s="7"/>
    </row>
    <row r="470" spans="1:1" ht="13.2">
      <c r="A470" s="7"/>
    </row>
    <row r="471" spans="1:1" ht="13.2">
      <c r="A471" s="7"/>
    </row>
    <row r="472" spans="1:1" ht="13.2">
      <c r="A472" s="7"/>
    </row>
    <row r="473" spans="1:1" ht="13.2">
      <c r="A473" s="7"/>
    </row>
    <row r="474" spans="1:1" ht="13.2">
      <c r="A474" s="7"/>
    </row>
    <row r="475" spans="1:1" ht="13.2">
      <c r="A475" s="7"/>
    </row>
    <row r="476" spans="1:1" ht="13.2">
      <c r="A476" s="7"/>
    </row>
    <row r="477" spans="1:1" ht="13.2">
      <c r="A477" s="7"/>
    </row>
    <row r="478" spans="1:1" ht="13.2">
      <c r="A478" s="7"/>
    </row>
    <row r="479" spans="1:1" ht="13.2">
      <c r="A479" s="7"/>
    </row>
    <row r="480" spans="1:1" ht="13.2">
      <c r="A480" s="7"/>
    </row>
    <row r="481" spans="1:1" ht="13.2">
      <c r="A481" s="7"/>
    </row>
    <row r="482" spans="1:1" ht="13.2">
      <c r="A482" s="7"/>
    </row>
    <row r="483" spans="1:1" ht="13.2">
      <c r="A483" s="7"/>
    </row>
    <row r="484" spans="1:1" ht="13.2">
      <c r="A484" s="7"/>
    </row>
    <row r="485" spans="1:1" ht="13.2">
      <c r="A485" s="7"/>
    </row>
    <row r="486" spans="1:1" ht="13.2">
      <c r="A486" s="7"/>
    </row>
    <row r="487" spans="1:1" ht="13.2">
      <c r="A487" s="7"/>
    </row>
    <row r="488" spans="1:1" ht="13.2">
      <c r="A488" s="7"/>
    </row>
    <row r="489" spans="1:1" ht="13.2">
      <c r="A489" s="7"/>
    </row>
    <row r="490" spans="1:1" ht="13.2">
      <c r="A490" s="7"/>
    </row>
    <row r="491" spans="1:1" ht="13.2">
      <c r="A491" s="7"/>
    </row>
    <row r="492" spans="1:1" ht="13.2">
      <c r="A492" s="7"/>
    </row>
    <row r="493" spans="1:1" ht="13.2">
      <c r="A493" s="7"/>
    </row>
    <row r="494" spans="1:1" ht="13.2">
      <c r="A494" s="7"/>
    </row>
    <row r="495" spans="1:1" ht="13.2">
      <c r="A495" s="7"/>
    </row>
    <row r="496" spans="1:1" ht="13.2">
      <c r="A496" s="7"/>
    </row>
    <row r="497" spans="1:1" ht="13.2">
      <c r="A497" s="7"/>
    </row>
    <row r="498" spans="1:1" ht="13.2">
      <c r="A498" s="7"/>
    </row>
    <row r="499" spans="1:1" ht="13.2">
      <c r="A499" s="7"/>
    </row>
    <row r="500" spans="1:1" ht="13.2">
      <c r="A500" s="7"/>
    </row>
    <row r="501" spans="1:1" ht="13.2">
      <c r="A501" s="7"/>
    </row>
    <row r="502" spans="1:1" ht="13.2">
      <c r="A502" s="7"/>
    </row>
    <row r="503" spans="1:1" ht="13.2">
      <c r="A503" s="7"/>
    </row>
    <row r="504" spans="1:1" ht="13.2">
      <c r="A504" s="7"/>
    </row>
    <row r="505" spans="1:1" ht="13.2">
      <c r="A505" s="7"/>
    </row>
    <row r="506" spans="1:1" ht="13.2">
      <c r="A506" s="7"/>
    </row>
    <row r="507" spans="1:1" ht="13.2">
      <c r="A507" s="7"/>
    </row>
    <row r="508" spans="1:1" ht="13.2">
      <c r="A508" s="7"/>
    </row>
    <row r="509" spans="1:1" ht="13.2">
      <c r="A509" s="7"/>
    </row>
    <row r="510" spans="1:1" ht="13.2">
      <c r="A510" s="7"/>
    </row>
    <row r="511" spans="1:1" ht="13.2">
      <c r="A511" s="7"/>
    </row>
    <row r="512" spans="1:1" ht="13.2">
      <c r="A512" s="7"/>
    </row>
    <row r="513" spans="1:1" ht="13.2">
      <c r="A513" s="7"/>
    </row>
    <row r="514" spans="1:1" ht="13.2">
      <c r="A514" s="7"/>
    </row>
    <row r="515" spans="1:1" ht="13.2">
      <c r="A515" s="7"/>
    </row>
    <row r="516" spans="1:1" ht="13.2">
      <c r="A516" s="7"/>
    </row>
    <row r="517" spans="1:1" ht="13.2">
      <c r="A517" s="7"/>
    </row>
    <row r="518" spans="1:1" ht="13.2">
      <c r="A518" s="7"/>
    </row>
    <row r="519" spans="1:1" ht="13.2">
      <c r="A519" s="7"/>
    </row>
    <row r="520" spans="1:1" ht="13.2">
      <c r="A520" s="7"/>
    </row>
    <row r="521" spans="1:1" ht="13.2">
      <c r="A521" s="7"/>
    </row>
    <row r="522" spans="1:1" ht="13.2">
      <c r="A522" s="7"/>
    </row>
    <row r="523" spans="1:1" ht="13.2">
      <c r="A523" s="7"/>
    </row>
    <row r="524" spans="1:1" ht="13.2">
      <c r="A524" s="7"/>
    </row>
    <row r="525" spans="1:1" ht="13.2">
      <c r="A525" s="7"/>
    </row>
    <row r="526" spans="1:1" ht="13.2">
      <c r="A526" s="7"/>
    </row>
    <row r="527" spans="1:1" ht="13.2">
      <c r="A527" s="7"/>
    </row>
    <row r="528" spans="1:1" ht="13.2">
      <c r="A528" s="7"/>
    </row>
    <row r="529" spans="1:1" ht="13.2">
      <c r="A529" s="7"/>
    </row>
    <row r="530" spans="1:1" ht="13.2">
      <c r="A530" s="7"/>
    </row>
    <row r="531" spans="1:1" ht="13.2">
      <c r="A531" s="7"/>
    </row>
    <row r="532" spans="1:1" ht="13.2">
      <c r="A532" s="7"/>
    </row>
    <row r="533" spans="1:1" ht="13.2">
      <c r="A533" s="7"/>
    </row>
    <row r="534" spans="1:1" ht="13.2">
      <c r="A534" s="7"/>
    </row>
    <row r="535" spans="1:1" ht="13.2">
      <c r="A535" s="7"/>
    </row>
    <row r="536" spans="1:1" ht="13.2">
      <c r="A536" s="7"/>
    </row>
    <row r="537" spans="1:1" ht="13.2">
      <c r="A537" s="7"/>
    </row>
    <row r="538" spans="1:1" ht="13.2">
      <c r="A538" s="7"/>
    </row>
    <row r="539" spans="1:1" ht="13.2">
      <c r="A539" s="7"/>
    </row>
    <row r="540" spans="1:1" ht="13.2">
      <c r="A540" s="7"/>
    </row>
    <row r="541" spans="1:1" ht="13.2">
      <c r="A541" s="7"/>
    </row>
    <row r="542" spans="1:1" ht="13.2">
      <c r="A542" s="7"/>
    </row>
    <row r="543" spans="1:1" ht="13.2">
      <c r="A543" s="7"/>
    </row>
    <row r="544" spans="1:1" ht="13.2">
      <c r="A544" s="7"/>
    </row>
    <row r="545" spans="1:1" ht="13.2">
      <c r="A545" s="7"/>
    </row>
    <row r="546" spans="1:1" ht="13.2">
      <c r="A546" s="7"/>
    </row>
    <row r="547" spans="1:1" ht="13.2">
      <c r="A547" s="7"/>
    </row>
    <row r="548" spans="1:1" ht="13.2">
      <c r="A548" s="7"/>
    </row>
    <row r="549" spans="1:1" ht="13.2">
      <c r="A549" s="7"/>
    </row>
    <row r="550" spans="1:1" ht="13.2">
      <c r="A550" s="7"/>
    </row>
    <row r="551" spans="1:1" ht="13.2">
      <c r="A551" s="7"/>
    </row>
    <row r="552" spans="1:1" ht="13.2">
      <c r="A552" s="7"/>
    </row>
    <row r="553" spans="1:1" ht="13.2">
      <c r="A553" s="7"/>
    </row>
    <row r="554" spans="1:1" ht="13.2">
      <c r="A554" s="7"/>
    </row>
    <row r="555" spans="1:1" ht="13.2">
      <c r="A555" s="7"/>
    </row>
    <row r="556" spans="1:1" ht="13.2">
      <c r="A556" s="7"/>
    </row>
    <row r="557" spans="1:1" ht="13.2">
      <c r="A557" s="7"/>
    </row>
    <row r="558" spans="1:1" ht="13.2">
      <c r="A558" s="7"/>
    </row>
    <row r="559" spans="1:1" ht="13.2">
      <c r="A559" s="7"/>
    </row>
    <row r="560" spans="1:1" ht="13.2">
      <c r="A560" s="7"/>
    </row>
    <row r="561" spans="1:1" ht="13.2">
      <c r="A561" s="7"/>
    </row>
    <row r="562" spans="1:1" ht="13.2">
      <c r="A562" s="7"/>
    </row>
    <row r="563" spans="1:1" ht="13.2">
      <c r="A563" s="7"/>
    </row>
    <row r="564" spans="1:1" ht="13.2">
      <c r="A564" s="7"/>
    </row>
    <row r="565" spans="1:1" ht="13.2">
      <c r="A565" s="7"/>
    </row>
    <row r="566" spans="1:1" ht="13.2">
      <c r="A566" s="7"/>
    </row>
    <row r="567" spans="1:1" ht="13.2">
      <c r="A567" s="7"/>
    </row>
    <row r="568" spans="1:1" ht="13.2">
      <c r="A568" s="7"/>
    </row>
    <row r="569" spans="1:1" ht="13.2">
      <c r="A569" s="7"/>
    </row>
    <row r="570" spans="1:1" ht="13.2">
      <c r="A570" s="7"/>
    </row>
    <row r="571" spans="1:1" ht="13.2">
      <c r="A571" s="7"/>
    </row>
    <row r="572" spans="1:1" ht="13.2">
      <c r="A572" s="7"/>
    </row>
    <row r="573" spans="1:1" ht="13.2">
      <c r="A573" s="7"/>
    </row>
    <row r="574" spans="1:1" ht="13.2">
      <c r="A574" s="7"/>
    </row>
    <row r="575" spans="1:1" ht="13.2">
      <c r="A575" s="7"/>
    </row>
    <row r="576" spans="1:1" ht="13.2">
      <c r="A576" s="7"/>
    </row>
    <row r="577" spans="1:1" ht="13.2">
      <c r="A577" s="7"/>
    </row>
    <row r="578" spans="1:1" ht="13.2">
      <c r="A578" s="7"/>
    </row>
    <row r="579" spans="1:1" ht="13.2">
      <c r="A579" s="7"/>
    </row>
    <row r="580" spans="1:1" ht="13.2">
      <c r="A580" s="7"/>
    </row>
    <row r="581" spans="1:1" ht="13.2">
      <c r="A581" s="7"/>
    </row>
    <row r="582" spans="1:1" ht="13.2">
      <c r="A582" s="7"/>
    </row>
    <row r="583" spans="1:1" ht="13.2">
      <c r="A583" s="7"/>
    </row>
    <row r="584" spans="1:1" ht="13.2">
      <c r="A584" s="7"/>
    </row>
    <row r="585" spans="1:1" ht="13.2">
      <c r="A585" s="7"/>
    </row>
    <row r="586" spans="1:1" ht="13.2">
      <c r="A586" s="7"/>
    </row>
    <row r="587" spans="1:1" ht="13.2">
      <c r="A587" s="7"/>
    </row>
    <row r="588" spans="1:1" ht="13.2">
      <c r="A588" s="7"/>
    </row>
    <row r="589" spans="1:1" ht="13.2">
      <c r="A589" s="7"/>
    </row>
    <row r="590" spans="1:1" ht="13.2">
      <c r="A590" s="7"/>
    </row>
    <row r="591" spans="1:1" ht="13.2">
      <c r="A591" s="7"/>
    </row>
    <row r="592" spans="1:1" ht="13.2">
      <c r="A592" s="7"/>
    </row>
    <row r="593" spans="1:1" ht="13.2">
      <c r="A593" s="7"/>
    </row>
    <row r="594" spans="1:1" ht="13.2">
      <c r="A594" s="7"/>
    </row>
    <row r="595" spans="1:1" ht="13.2">
      <c r="A595" s="7"/>
    </row>
    <row r="596" spans="1:1" ht="13.2">
      <c r="A596" s="7"/>
    </row>
    <row r="597" spans="1:1" ht="13.2">
      <c r="A597" s="7"/>
    </row>
    <row r="598" spans="1:1" ht="13.2">
      <c r="A598" s="7"/>
    </row>
    <row r="599" spans="1:1" ht="13.2">
      <c r="A599" s="7"/>
    </row>
    <row r="600" spans="1:1" ht="13.2">
      <c r="A600" s="7"/>
    </row>
    <row r="601" spans="1:1" ht="13.2">
      <c r="A601" s="7"/>
    </row>
    <row r="602" spans="1:1" ht="13.2">
      <c r="A602" s="7"/>
    </row>
    <row r="603" spans="1:1" ht="13.2">
      <c r="A603" s="7"/>
    </row>
    <row r="604" spans="1:1" ht="13.2">
      <c r="A604" s="7"/>
    </row>
    <row r="605" spans="1:1" ht="13.2">
      <c r="A605" s="7"/>
    </row>
    <row r="606" spans="1:1" ht="13.2">
      <c r="A606" s="7"/>
    </row>
    <row r="607" spans="1:1" ht="13.2">
      <c r="A607" s="7"/>
    </row>
    <row r="608" spans="1:1" ht="13.2">
      <c r="A608" s="7"/>
    </row>
    <row r="609" spans="1:1" ht="13.2">
      <c r="A609" s="7"/>
    </row>
    <row r="610" spans="1:1" ht="13.2">
      <c r="A610" s="7"/>
    </row>
    <row r="611" spans="1:1" ht="13.2">
      <c r="A611" s="7"/>
    </row>
    <row r="612" spans="1:1" ht="13.2">
      <c r="A612" s="7"/>
    </row>
    <row r="613" spans="1:1" ht="13.2">
      <c r="A613" s="7"/>
    </row>
    <row r="614" spans="1:1" ht="13.2">
      <c r="A614" s="7"/>
    </row>
    <row r="615" spans="1:1" ht="13.2">
      <c r="A615" s="7"/>
    </row>
    <row r="616" spans="1:1" ht="13.2">
      <c r="A616" s="7"/>
    </row>
    <row r="617" spans="1:1" ht="13.2">
      <c r="A617" s="7"/>
    </row>
    <row r="618" spans="1:1" ht="13.2">
      <c r="A618" s="7"/>
    </row>
    <row r="619" spans="1:1" ht="13.2">
      <c r="A619" s="7"/>
    </row>
    <row r="620" spans="1:1" ht="13.2">
      <c r="A620" s="7"/>
    </row>
    <row r="621" spans="1:1" ht="13.2">
      <c r="A621" s="7"/>
    </row>
    <row r="622" spans="1:1" ht="13.2">
      <c r="A622" s="7"/>
    </row>
    <row r="623" spans="1:1" ht="13.2">
      <c r="A623" s="7"/>
    </row>
    <row r="624" spans="1:1" ht="13.2">
      <c r="A624" s="7"/>
    </row>
    <row r="625" spans="1:1" ht="13.2">
      <c r="A625" s="7"/>
    </row>
    <row r="626" spans="1:1" ht="13.2">
      <c r="A626" s="7"/>
    </row>
    <row r="627" spans="1:1" ht="13.2">
      <c r="A627" s="7"/>
    </row>
    <row r="628" spans="1:1" ht="13.2">
      <c r="A628" s="7"/>
    </row>
    <row r="629" spans="1:1" ht="13.2">
      <c r="A629" s="7"/>
    </row>
    <row r="630" spans="1:1" ht="13.2">
      <c r="A630" s="7"/>
    </row>
    <row r="631" spans="1:1" ht="13.2">
      <c r="A631" s="7"/>
    </row>
    <row r="632" spans="1:1" ht="13.2">
      <c r="A632" s="7"/>
    </row>
    <row r="633" spans="1:1" ht="13.2">
      <c r="A633" s="7"/>
    </row>
    <row r="634" spans="1:1" ht="13.2">
      <c r="A634" s="7"/>
    </row>
    <row r="635" spans="1:1" ht="13.2">
      <c r="A635" s="7"/>
    </row>
    <row r="636" spans="1:1" ht="13.2">
      <c r="A636" s="7"/>
    </row>
    <row r="637" spans="1:1" ht="13.2">
      <c r="A637" s="7"/>
    </row>
    <row r="638" spans="1:1" ht="13.2">
      <c r="A638" s="7"/>
    </row>
    <row r="639" spans="1:1" ht="13.2">
      <c r="A639" s="7"/>
    </row>
    <row r="640" spans="1:1" ht="13.2">
      <c r="A640" s="7"/>
    </row>
    <row r="641" spans="1:1" ht="13.2">
      <c r="A641" s="7"/>
    </row>
    <row r="642" spans="1:1" ht="13.2">
      <c r="A642" s="7"/>
    </row>
    <row r="643" spans="1:1" ht="13.2">
      <c r="A643" s="7"/>
    </row>
    <row r="644" spans="1:1" ht="13.2">
      <c r="A644" s="7"/>
    </row>
    <row r="645" spans="1:1" ht="13.2">
      <c r="A645" s="7"/>
    </row>
    <row r="646" spans="1:1" ht="13.2">
      <c r="A646" s="7"/>
    </row>
    <row r="647" spans="1:1" ht="13.2">
      <c r="A647" s="7"/>
    </row>
    <row r="648" spans="1:1" ht="13.2">
      <c r="A648" s="7"/>
    </row>
    <row r="649" spans="1:1" ht="13.2">
      <c r="A649" s="7"/>
    </row>
    <row r="650" spans="1:1" ht="13.2">
      <c r="A650" s="7"/>
    </row>
    <row r="651" spans="1:1" ht="13.2">
      <c r="A651" s="7"/>
    </row>
    <row r="652" spans="1:1" ht="13.2">
      <c r="A652" s="7"/>
    </row>
    <row r="653" spans="1:1" ht="13.2">
      <c r="A653" s="7"/>
    </row>
    <row r="654" spans="1:1" ht="13.2">
      <c r="A654" s="7"/>
    </row>
    <row r="655" spans="1:1" ht="13.2">
      <c r="A655" s="7"/>
    </row>
    <row r="656" spans="1:1" ht="13.2">
      <c r="A656" s="7"/>
    </row>
    <row r="657" spans="1:1" ht="13.2">
      <c r="A657" s="7"/>
    </row>
    <row r="658" spans="1:1" ht="13.2">
      <c r="A658" s="7"/>
    </row>
    <row r="659" spans="1:1" ht="13.2">
      <c r="A659" s="7"/>
    </row>
    <row r="660" spans="1:1" ht="13.2">
      <c r="A660" s="7"/>
    </row>
    <row r="661" spans="1:1" ht="13.2">
      <c r="A661" s="7"/>
    </row>
    <row r="662" spans="1:1" ht="13.2">
      <c r="A662" s="7"/>
    </row>
    <row r="663" spans="1:1" ht="13.2">
      <c r="A663" s="7"/>
    </row>
    <row r="664" spans="1:1" ht="13.2">
      <c r="A664" s="7"/>
    </row>
    <row r="665" spans="1:1" ht="13.2">
      <c r="A665" s="7"/>
    </row>
    <row r="666" spans="1:1" ht="13.2">
      <c r="A666" s="7"/>
    </row>
    <row r="667" spans="1:1" ht="13.2">
      <c r="A667" s="7"/>
    </row>
    <row r="668" spans="1:1" ht="13.2">
      <c r="A668" s="7"/>
    </row>
    <row r="669" spans="1:1" ht="13.2">
      <c r="A669" s="7"/>
    </row>
    <row r="670" spans="1:1" ht="13.2">
      <c r="A670" s="7"/>
    </row>
    <row r="671" spans="1:1" ht="13.2">
      <c r="A671" s="7"/>
    </row>
    <row r="672" spans="1:1" ht="13.2">
      <c r="A672" s="7"/>
    </row>
    <row r="673" spans="1:1" ht="13.2">
      <c r="A673" s="7"/>
    </row>
    <row r="674" spans="1:1" ht="13.2">
      <c r="A674" s="7"/>
    </row>
    <row r="675" spans="1:1" ht="13.2">
      <c r="A675" s="7"/>
    </row>
    <row r="676" spans="1:1" ht="13.2">
      <c r="A676" s="7"/>
    </row>
    <row r="677" spans="1:1" ht="13.2">
      <c r="A677" s="7"/>
    </row>
    <row r="678" spans="1:1" ht="13.2">
      <c r="A678" s="7"/>
    </row>
    <row r="679" spans="1:1" ht="13.2">
      <c r="A679" s="7"/>
    </row>
    <row r="680" spans="1:1" ht="13.2">
      <c r="A680" s="7"/>
    </row>
    <row r="681" spans="1:1" ht="13.2">
      <c r="A681" s="7"/>
    </row>
    <row r="682" spans="1:1" ht="13.2">
      <c r="A682" s="7"/>
    </row>
    <row r="683" spans="1:1" ht="13.2">
      <c r="A683" s="7"/>
    </row>
    <row r="684" spans="1:1" ht="13.2">
      <c r="A684" s="7"/>
    </row>
    <row r="685" spans="1:1" ht="13.2">
      <c r="A685" s="7"/>
    </row>
    <row r="686" spans="1:1" ht="13.2">
      <c r="A686" s="7"/>
    </row>
    <row r="687" spans="1:1" ht="13.2">
      <c r="A687" s="7"/>
    </row>
    <row r="688" spans="1:1" ht="13.2">
      <c r="A688" s="7"/>
    </row>
    <row r="689" spans="1:1" ht="13.2">
      <c r="A689" s="7"/>
    </row>
    <row r="690" spans="1:1" ht="13.2">
      <c r="A690" s="7"/>
    </row>
    <row r="691" spans="1:1" ht="13.2">
      <c r="A691" s="7"/>
    </row>
    <row r="692" spans="1:1" ht="13.2">
      <c r="A692" s="7"/>
    </row>
    <row r="693" spans="1:1" ht="13.2">
      <c r="A693" s="7"/>
    </row>
    <row r="694" spans="1:1" ht="13.2">
      <c r="A694" s="7"/>
    </row>
    <row r="695" spans="1:1" ht="13.2">
      <c r="A695" s="7"/>
    </row>
    <row r="696" spans="1:1" ht="13.2">
      <c r="A696" s="7"/>
    </row>
    <row r="697" spans="1:1" ht="13.2">
      <c r="A697" s="7"/>
    </row>
    <row r="698" spans="1:1" ht="13.2">
      <c r="A698" s="7"/>
    </row>
    <row r="699" spans="1:1" ht="13.2">
      <c r="A699" s="7"/>
    </row>
    <row r="700" spans="1:1" ht="13.2">
      <c r="A700" s="7"/>
    </row>
    <row r="701" spans="1:1" ht="13.2">
      <c r="A701" s="7"/>
    </row>
    <row r="702" spans="1:1" ht="13.2">
      <c r="A702" s="7"/>
    </row>
    <row r="703" spans="1:1" ht="13.2">
      <c r="A703" s="7"/>
    </row>
    <row r="704" spans="1:1" ht="13.2">
      <c r="A704" s="7"/>
    </row>
    <row r="705" spans="1:1" ht="13.2">
      <c r="A705" s="7"/>
    </row>
    <row r="706" spans="1:1" ht="13.2">
      <c r="A706" s="7"/>
    </row>
    <row r="707" spans="1:1" ht="13.2">
      <c r="A707" s="7"/>
    </row>
    <row r="708" spans="1:1" ht="13.2">
      <c r="A708" s="7"/>
    </row>
    <row r="709" spans="1:1" ht="13.2">
      <c r="A709" s="7"/>
    </row>
    <row r="710" spans="1:1" ht="13.2">
      <c r="A710" s="7"/>
    </row>
    <row r="711" spans="1:1" ht="13.2">
      <c r="A711" s="7"/>
    </row>
    <row r="712" spans="1:1" ht="13.2">
      <c r="A712" s="7"/>
    </row>
    <row r="713" spans="1:1" ht="13.2">
      <c r="A713" s="7"/>
    </row>
    <row r="714" spans="1:1" ht="13.2">
      <c r="A714" s="7"/>
    </row>
    <row r="715" spans="1:1" ht="13.2">
      <c r="A715" s="7"/>
    </row>
    <row r="716" spans="1:1" ht="13.2">
      <c r="A716" s="7"/>
    </row>
    <row r="717" spans="1:1" ht="13.2">
      <c r="A717" s="7"/>
    </row>
    <row r="718" spans="1:1" ht="13.2">
      <c r="A718" s="7"/>
    </row>
    <row r="719" spans="1:1" ht="13.2">
      <c r="A719" s="7"/>
    </row>
    <row r="720" spans="1:1" ht="13.2">
      <c r="A720" s="7"/>
    </row>
    <row r="721" spans="1:1" ht="13.2">
      <c r="A721" s="7"/>
    </row>
    <row r="722" spans="1:1" ht="13.2">
      <c r="A722" s="7"/>
    </row>
    <row r="723" spans="1:1" ht="13.2">
      <c r="A723" s="7"/>
    </row>
    <row r="724" spans="1:1" ht="13.2">
      <c r="A724" s="7"/>
    </row>
    <row r="725" spans="1:1" ht="13.2">
      <c r="A725" s="7"/>
    </row>
    <row r="726" spans="1:1" ht="13.2">
      <c r="A726" s="7"/>
    </row>
    <row r="727" spans="1:1" ht="13.2">
      <c r="A727" s="7"/>
    </row>
    <row r="728" spans="1:1" ht="13.2">
      <c r="A728" s="7"/>
    </row>
    <row r="729" spans="1:1" ht="13.2">
      <c r="A729" s="7"/>
    </row>
    <row r="730" spans="1:1" ht="13.2">
      <c r="A730" s="7"/>
    </row>
    <row r="731" spans="1:1" ht="13.2">
      <c r="A731" s="7"/>
    </row>
    <row r="732" spans="1:1" ht="13.2">
      <c r="A732" s="7"/>
    </row>
    <row r="733" spans="1:1" ht="13.2">
      <c r="A733" s="7"/>
    </row>
    <row r="734" spans="1:1" ht="13.2">
      <c r="A734" s="7"/>
    </row>
    <row r="735" spans="1:1" ht="13.2">
      <c r="A735" s="7"/>
    </row>
    <row r="736" spans="1:1" ht="13.2">
      <c r="A736" s="7"/>
    </row>
    <row r="737" spans="1:1" ht="13.2">
      <c r="A737" s="7"/>
    </row>
    <row r="738" spans="1:1" ht="13.2">
      <c r="A738" s="7"/>
    </row>
    <row r="739" spans="1:1" ht="13.2">
      <c r="A739" s="7"/>
    </row>
    <row r="740" spans="1:1" ht="13.2">
      <c r="A740" s="7"/>
    </row>
    <row r="741" spans="1:1" ht="13.2">
      <c r="A741" s="7"/>
    </row>
    <row r="742" spans="1:1" ht="13.2">
      <c r="A742" s="7"/>
    </row>
    <row r="743" spans="1:1" ht="13.2">
      <c r="A743" s="7"/>
    </row>
    <row r="744" spans="1:1" ht="13.2">
      <c r="A744" s="7"/>
    </row>
    <row r="745" spans="1:1" ht="13.2">
      <c r="A745" s="7"/>
    </row>
    <row r="746" spans="1:1" ht="13.2">
      <c r="A746" s="7"/>
    </row>
    <row r="747" spans="1:1" ht="13.2">
      <c r="A747" s="7"/>
    </row>
    <row r="748" spans="1:1" ht="13.2">
      <c r="A748" s="7"/>
    </row>
    <row r="749" spans="1:1" ht="13.2">
      <c r="A749" s="7"/>
    </row>
    <row r="750" spans="1:1" ht="13.2">
      <c r="A750" s="7"/>
    </row>
    <row r="751" spans="1:1" ht="13.2">
      <c r="A751" s="7"/>
    </row>
    <row r="752" spans="1:1" ht="13.2">
      <c r="A752" s="7"/>
    </row>
    <row r="753" spans="1:1" ht="13.2">
      <c r="A753" s="7"/>
    </row>
    <row r="754" spans="1:1" ht="13.2">
      <c r="A754" s="7"/>
    </row>
    <row r="755" spans="1:1" ht="13.2">
      <c r="A755" s="7"/>
    </row>
    <row r="756" spans="1:1" ht="13.2">
      <c r="A756" s="7"/>
    </row>
    <row r="757" spans="1:1" ht="13.2">
      <c r="A757" s="7"/>
    </row>
    <row r="758" spans="1:1" ht="13.2">
      <c r="A758" s="7"/>
    </row>
    <row r="759" spans="1:1" ht="13.2">
      <c r="A759" s="7"/>
    </row>
    <row r="760" spans="1:1" ht="13.2">
      <c r="A760" s="7"/>
    </row>
    <row r="761" spans="1:1" ht="13.2">
      <c r="A761" s="7"/>
    </row>
    <row r="762" spans="1:1" ht="13.2">
      <c r="A762" s="7"/>
    </row>
    <row r="763" spans="1:1" ht="13.2">
      <c r="A763" s="7"/>
    </row>
    <row r="764" spans="1:1" ht="13.2">
      <c r="A764" s="7"/>
    </row>
    <row r="765" spans="1:1" ht="13.2">
      <c r="A765" s="7"/>
    </row>
    <row r="766" spans="1:1" ht="13.2">
      <c r="A766" s="7"/>
    </row>
    <row r="767" spans="1:1" ht="13.2">
      <c r="A767" s="7"/>
    </row>
    <row r="768" spans="1:1" ht="13.2">
      <c r="A768" s="7"/>
    </row>
    <row r="769" spans="1:1" ht="13.2">
      <c r="A769" s="7"/>
    </row>
    <row r="770" spans="1:1" ht="13.2">
      <c r="A770" s="7"/>
    </row>
    <row r="771" spans="1:1" ht="13.2">
      <c r="A771" s="7"/>
    </row>
    <row r="772" spans="1:1" ht="13.2">
      <c r="A772" s="7"/>
    </row>
    <row r="773" spans="1:1" ht="13.2">
      <c r="A773" s="7"/>
    </row>
    <row r="774" spans="1:1" ht="13.2">
      <c r="A774" s="7"/>
    </row>
    <row r="775" spans="1:1" ht="13.2">
      <c r="A775" s="7"/>
    </row>
    <row r="776" spans="1:1" ht="13.2">
      <c r="A776" s="7"/>
    </row>
    <row r="777" spans="1:1" ht="13.2">
      <c r="A777" s="7"/>
    </row>
    <row r="778" spans="1:1" ht="13.2">
      <c r="A778" s="7"/>
    </row>
    <row r="779" spans="1:1" ht="13.2">
      <c r="A779" s="7"/>
    </row>
    <row r="780" spans="1:1" ht="13.2">
      <c r="A780" s="7"/>
    </row>
    <row r="781" spans="1:1" ht="13.2">
      <c r="A781" s="7"/>
    </row>
    <row r="782" spans="1:1" ht="13.2">
      <c r="A782" s="7"/>
    </row>
    <row r="783" spans="1:1" ht="13.2">
      <c r="A783" s="7"/>
    </row>
    <row r="784" spans="1:1" ht="13.2">
      <c r="A784" s="7"/>
    </row>
    <row r="785" spans="1:1" ht="13.2">
      <c r="A785" s="7"/>
    </row>
    <row r="786" spans="1:1" ht="13.2">
      <c r="A786" s="7"/>
    </row>
    <row r="787" spans="1:1" ht="13.2">
      <c r="A787" s="7"/>
    </row>
    <row r="788" spans="1:1" ht="13.2">
      <c r="A788" s="7"/>
    </row>
    <row r="789" spans="1:1" ht="13.2">
      <c r="A789" s="7"/>
    </row>
    <row r="790" spans="1:1" ht="13.2">
      <c r="A790" s="7"/>
    </row>
    <row r="791" spans="1:1" ht="13.2">
      <c r="A791" s="7"/>
    </row>
    <row r="792" spans="1:1" ht="13.2">
      <c r="A792" s="7"/>
    </row>
    <row r="793" spans="1:1" ht="13.2">
      <c r="A793" s="7"/>
    </row>
    <row r="794" spans="1:1" ht="13.2">
      <c r="A794" s="7"/>
    </row>
    <row r="795" spans="1:1" ht="13.2">
      <c r="A795" s="7"/>
    </row>
    <row r="796" spans="1:1" ht="13.2">
      <c r="A796" s="7"/>
    </row>
    <row r="797" spans="1:1" ht="13.2">
      <c r="A797" s="7"/>
    </row>
    <row r="798" spans="1:1" ht="13.2">
      <c r="A798" s="7"/>
    </row>
    <row r="799" spans="1:1" ht="13.2">
      <c r="A799" s="7"/>
    </row>
    <row r="800" spans="1:1" ht="13.2">
      <c r="A800" s="7"/>
    </row>
    <row r="801" spans="1:1" ht="13.2">
      <c r="A801" s="7"/>
    </row>
    <row r="802" spans="1:1" ht="13.2">
      <c r="A802" s="7"/>
    </row>
    <row r="803" spans="1:1" ht="13.2">
      <c r="A803" s="7"/>
    </row>
    <row r="804" spans="1:1" ht="13.2">
      <c r="A804" s="7"/>
    </row>
    <row r="805" spans="1:1" ht="13.2">
      <c r="A805" s="7"/>
    </row>
    <row r="806" spans="1:1" ht="13.2">
      <c r="A806" s="7"/>
    </row>
    <row r="807" spans="1:1" ht="13.2">
      <c r="A807" s="7"/>
    </row>
    <row r="808" spans="1:1" ht="13.2">
      <c r="A808" s="7"/>
    </row>
    <row r="809" spans="1:1" ht="13.2">
      <c r="A809" s="7"/>
    </row>
    <row r="810" spans="1:1" ht="13.2">
      <c r="A810" s="7"/>
    </row>
    <row r="811" spans="1:1" ht="13.2">
      <c r="A811" s="7"/>
    </row>
    <row r="812" spans="1:1" ht="13.2">
      <c r="A812" s="7"/>
    </row>
    <row r="813" spans="1:1" ht="13.2">
      <c r="A813" s="7"/>
    </row>
    <row r="814" spans="1:1" ht="13.2">
      <c r="A814" s="7"/>
    </row>
    <row r="815" spans="1:1" ht="13.2">
      <c r="A815" s="7"/>
    </row>
    <row r="816" spans="1:1" ht="13.2">
      <c r="A816" s="7"/>
    </row>
    <row r="817" spans="1:1" ht="13.2">
      <c r="A817" s="7"/>
    </row>
    <row r="818" spans="1:1" ht="13.2">
      <c r="A818" s="7"/>
    </row>
    <row r="819" spans="1:1" ht="13.2">
      <c r="A819" s="7"/>
    </row>
    <row r="820" spans="1:1" ht="13.2">
      <c r="A820" s="7"/>
    </row>
    <row r="821" spans="1:1" ht="13.2">
      <c r="A821" s="7"/>
    </row>
    <row r="822" spans="1:1" ht="13.2">
      <c r="A822" s="7"/>
    </row>
    <row r="823" spans="1:1" ht="13.2">
      <c r="A823" s="7"/>
    </row>
    <row r="824" spans="1:1" ht="13.2">
      <c r="A824" s="7"/>
    </row>
    <row r="825" spans="1:1" ht="13.2">
      <c r="A825" s="7"/>
    </row>
    <row r="826" spans="1:1" ht="13.2">
      <c r="A826" s="7"/>
    </row>
    <row r="827" spans="1:1" ht="13.2">
      <c r="A827" s="7"/>
    </row>
    <row r="828" spans="1:1" ht="13.2">
      <c r="A828" s="7"/>
    </row>
    <row r="829" spans="1:1" ht="13.2">
      <c r="A829" s="7"/>
    </row>
    <row r="830" spans="1:1" ht="13.2">
      <c r="A830" s="7"/>
    </row>
    <row r="831" spans="1:1" ht="13.2">
      <c r="A831" s="7"/>
    </row>
    <row r="832" spans="1:1" ht="13.2">
      <c r="A832" s="7"/>
    </row>
    <row r="833" spans="1:1" ht="13.2">
      <c r="A833" s="7"/>
    </row>
    <row r="834" spans="1:1" ht="13.2">
      <c r="A834" s="7"/>
    </row>
    <row r="835" spans="1:1" ht="13.2">
      <c r="A835" s="7"/>
    </row>
    <row r="836" spans="1:1" ht="13.2">
      <c r="A836" s="7"/>
    </row>
    <row r="837" spans="1:1" ht="13.2">
      <c r="A837" s="7"/>
    </row>
    <row r="838" spans="1:1" ht="13.2">
      <c r="A838" s="7"/>
    </row>
    <row r="839" spans="1:1" ht="13.2">
      <c r="A839" s="7"/>
    </row>
    <row r="840" spans="1:1" ht="13.2">
      <c r="A840" s="7"/>
    </row>
    <row r="841" spans="1:1" ht="13.2">
      <c r="A841" s="7"/>
    </row>
    <row r="842" spans="1:1" ht="13.2">
      <c r="A842" s="7"/>
    </row>
    <row r="843" spans="1:1" ht="13.2">
      <c r="A843" s="7"/>
    </row>
    <row r="844" spans="1:1" ht="13.2">
      <c r="A844" s="7"/>
    </row>
    <row r="845" spans="1:1" ht="13.2">
      <c r="A845" s="7"/>
    </row>
    <row r="846" spans="1:1" ht="13.2">
      <c r="A846" s="7"/>
    </row>
    <row r="847" spans="1:1" ht="13.2">
      <c r="A847" s="7"/>
    </row>
    <row r="848" spans="1:1" ht="13.2">
      <c r="A848" s="7"/>
    </row>
    <row r="849" spans="1:1" ht="13.2">
      <c r="A849" s="7"/>
    </row>
    <row r="850" spans="1:1" ht="13.2">
      <c r="A850" s="7"/>
    </row>
    <row r="851" spans="1:1" ht="13.2">
      <c r="A851" s="7"/>
    </row>
    <row r="852" spans="1:1" ht="13.2">
      <c r="A852" s="7"/>
    </row>
    <row r="853" spans="1:1" ht="13.2">
      <c r="A853" s="7"/>
    </row>
    <row r="854" spans="1:1" ht="13.2">
      <c r="A854" s="7"/>
    </row>
    <row r="855" spans="1:1" ht="13.2">
      <c r="A855" s="7"/>
    </row>
    <row r="856" spans="1:1" ht="13.2">
      <c r="A856" s="7"/>
    </row>
    <row r="857" spans="1:1" ht="13.2">
      <c r="A857" s="7"/>
    </row>
    <row r="858" spans="1:1" ht="13.2">
      <c r="A858" s="7"/>
    </row>
    <row r="859" spans="1:1" ht="13.2">
      <c r="A859" s="7"/>
    </row>
    <row r="860" spans="1:1" ht="13.2">
      <c r="A860" s="7"/>
    </row>
    <row r="861" spans="1:1" ht="13.2">
      <c r="A861" s="7"/>
    </row>
    <row r="862" spans="1:1" ht="13.2">
      <c r="A862" s="7"/>
    </row>
    <row r="863" spans="1:1" ht="13.2">
      <c r="A863" s="7"/>
    </row>
    <row r="864" spans="1:1" ht="13.2">
      <c r="A864" s="7"/>
    </row>
    <row r="865" spans="1:1" ht="13.2">
      <c r="A865" s="7"/>
    </row>
    <row r="866" spans="1:1" ht="13.2">
      <c r="A866" s="7"/>
    </row>
    <row r="867" spans="1:1" ht="13.2">
      <c r="A867" s="7"/>
    </row>
    <row r="868" spans="1:1" ht="13.2">
      <c r="A868" s="7"/>
    </row>
    <row r="869" spans="1:1" ht="13.2">
      <c r="A869" s="7"/>
    </row>
    <row r="870" spans="1:1" ht="13.2">
      <c r="A870" s="7"/>
    </row>
    <row r="871" spans="1:1" ht="13.2">
      <c r="A871" s="7"/>
    </row>
    <row r="872" spans="1:1" ht="13.2">
      <c r="A872" s="7"/>
    </row>
    <row r="873" spans="1:1" ht="13.2">
      <c r="A873" s="7"/>
    </row>
    <row r="874" spans="1:1" ht="13.2">
      <c r="A874" s="7"/>
    </row>
    <row r="875" spans="1:1" ht="13.2">
      <c r="A875" s="7"/>
    </row>
    <row r="876" spans="1:1" ht="13.2">
      <c r="A876" s="7"/>
    </row>
    <row r="877" spans="1:1" ht="13.2">
      <c r="A877" s="7"/>
    </row>
    <row r="878" spans="1:1" ht="13.2">
      <c r="A878" s="7"/>
    </row>
    <row r="879" spans="1:1" ht="13.2">
      <c r="A879" s="7"/>
    </row>
    <row r="880" spans="1:1" ht="13.2">
      <c r="A880" s="7"/>
    </row>
    <row r="881" spans="1:1" ht="13.2">
      <c r="A881" s="7"/>
    </row>
    <row r="882" spans="1:1" ht="13.2">
      <c r="A882" s="7"/>
    </row>
    <row r="883" spans="1:1" ht="13.2">
      <c r="A883" s="7"/>
    </row>
    <row r="884" spans="1:1" ht="13.2">
      <c r="A884" s="7"/>
    </row>
    <row r="885" spans="1:1" ht="13.2">
      <c r="A885" s="7"/>
    </row>
    <row r="886" spans="1:1" ht="13.2">
      <c r="A886" s="7"/>
    </row>
    <row r="887" spans="1:1" ht="13.2">
      <c r="A887" s="7"/>
    </row>
    <row r="888" spans="1:1" ht="13.2">
      <c r="A888" s="7"/>
    </row>
    <row r="889" spans="1:1" ht="13.2">
      <c r="A889" s="7"/>
    </row>
    <row r="890" spans="1:1" ht="13.2">
      <c r="A890" s="7"/>
    </row>
    <row r="891" spans="1:1" ht="13.2">
      <c r="A891" s="7"/>
    </row>
    <row r="892" spans="1:1" ht="13.2">
      <c r="A892" s="7"/>
    </row>
    <row r="893" spans="1:1" ht="13.2">
      <c r="A893" s="7"/>
    </row>
    <row r="894" spans="1:1" ht="13.2">
      <c r="A894" s="7"/>
    </row>
    <row r="895" spans="1:1" ht="13.2">
      <c r="A895" s="7"/>
    </row>
    <row r="896" spans="1:1" ht="13.2">
      <c r="A896" s="7"/>
    </row>
    <row r="897" spans="1:1" ht="13.2">
      <c r="A897" s="7"/>
    </row>
    <row r="898" spans="1:1" ht="13.2">
      <c r="A898" s="7"/>
    </row>
    <row r="899" spans="1:1" ht="13.2">
      <c r="A899" s="7"/>
    </row>
    <row r="900" spans="1:1" ht="13.2">
      <c r="A900" s="7"/>
    </row>
    <row r="901" spans="1:1" ht="13.2">
      <c r="A901" s="7"/>
    </row>
    <row r="902" spans="1:1" ht="13.2">
      <c r="A902" s="7"/>
    </row>
    <row r="903" spans="1:1" ht="13.2">
      <c r="A903" s="7"/>
    </row>
    <row r="904" spans="1:1" ht="13.2">
      <c r="A904" s="7"/>
    </row>
    <row r="905" spans="1:1" ht="13.2">
      <c r="A905" s="7"/>
    </row>
    <row r="906" spans="1:1" ht="13.2">
      <c r="A906" s="7"/>
    </row>
    <row r="907" spans="1:1" ht="13.2">
      <c r="A907" s="7"/>
    </row>
    <row r="908" spans="1:1" ht="13.2">
      <c r="A908" s="7"/>
    </row>
    <row r="909" spans="1:1" ht="13.2">
      <c r="A909" s="7"/>
    </row>
    <row r="910" spans="1:1" ht="13.2">
      <c r="A910" s="7"/>
    </row>
    <row r="911" spans="1:1" ht="13.2">
      <c r="A911" s="7"/>
    </row>
    <row r="912" spans="1:1" ht="13.2">
      <c r="A912" s="7"/>
    </row>
    <row r="913" spans="1:1" ht="13.2">
      <c r="A913" s="7"/>
    </row>
    <row r="914" spans="1:1" ht="13.2">
      <c r="A914" s="7"/>
    </row>
    <row r="915" spans="1:1" ht="13.2">
      <c r="A915" s="7"/>
    </row>
    <row r="916" spans="1:1" ht="13.2">
      <c r="A916" s="7"/>
    </row>
    <row r="917" spans="1:1" ht="13.2">
      <c r="A917" s="7"/>
    </row>
    <row r="918" spans="1:1" ht="13.2">
      <c r="A918" s="7"/>
    </row>
    <row r="919" spans="1:1" ht="13.2">
      <c r="A919" s="7"/>
    </row>
    <row r="920" spans="1:1" ht="13.2">
      <c r="A920" s="7"/>
    </row>
    <row r="921" spans="1:1" ht="13.2">
      <c r="A921" s="7"/>
    </row>
    <row r="922" spans="1:1" ht="13.2">
      <c r="A922" s="7"/>
    </row>
    <row r="923" spans="1:1" ht="13.2">
      <c r="A923" s="7"/>
    </row>
    <row r="924" spans="1:1" ht="13.2">
      <c r="A924" s="7"/>
    </row>
    <row r="925" spans="1:1" ht="13.2">
      <c r="A925" s="7"/>
    </row>
    <row r="926" spans="1:1" ht="13.2">
      <c r="A926" s="7"/>
    </row>
    <row r="927" spans="1:1" ht="13.2">
      <c r="A927" s="7"/>
    </row>
    <row r="928" spans="1:1" ht="13.2">
      <c r="A928" s="7"/>
    </row>
    <row r="929" spans="1:1" ht="13.2">
      <c r="A929" s="7"/>
    </row>
    <row r="930" spans="1:1" ht="13.2">
      <c r="A930" s="7"/>
    </row>
    <row r="931" spans="1:1" ht="13.2">
      <c r="A931" s="7"/>
    </row>
    <row r="932" spans="1:1" ht="13.2">
      <c r="A932" s="7"/>
    </row>
    <row r="933" spans="1:1" ht="13.2">
      <c r="A933" s="7"/>
    </row>
    <row r="934" spans="1:1" ht="13.2">
      <c r="A934" s="7"/>
    </row>
    <row r="935" spans="1:1" ht="13.2">
      <c r="A935" s="7"/>
    </row>
    <row r="936" spans="1:1" ht="13.2">
      <c r="A936" s="7"/>
    </row>
    <row r="937" spans="1:1" ht="13.2">
      <c r="A937" s="7"/>
    </row>
    <row r="938" spans="1:1" ht="13.2">
      <c r="A938" s="7"/>
    </row>
    <row r="939" spans="1:1" ht="13.2">
      <c r="A939" s="7"/>
    </row>
    <row r="940" spans="1:1" ht="13.2">
      <c r="A940" s="7"/>
    </row>
    <row r="941" spans="1:1" ht="13.2">
      <c r="A941" s="7"/>
    </row>
    <row r="942" spans="1:1" ht="13.2">
      <c r="A942" s="7"/>
    </row>
    <row r="943" spans="1:1" ht="13.2">
      <c r="A943" s="7"/>
    </row>
    <row r="944" spans="1:1" ht="13.2">
      <c r="A944" s="7"/>
    </row>
    <row r="945" spans="1:1" ht="13.2">
      <c r="A945" s="7"/>
    </row>
    <row r="946" spans="1:1" ht="13.2">
      <c r="A946" s="7"/>
    </row>
    <row r="947" spans="1:1" ht="13.2">
      <c r="A947" s="7"/>
    </row>
    <row r="948" spans="1:1" ht="13.2">
      <c r="A948" s="7"/>
    </row>
    <row r="949" spans="1:1" ht="13.2">
      <c r="A949" s="7"/>
    </row>
    <row r="950" spans="1:1" ht="13.2">
      <c r="A950" s="7"/>
    </row>
    <row r="951" spans="1:1" ht="13.2">
      <c r="A951" s="7"/>
    </row>
    <row r="952" spans="1:1" ht="13.2">
      <c r="A952" s="7"/>
    </row>
    <row r="953" spans="1:1" ht="13.2">
      <c r="A953" s="7"/>
    </row>
    <row r="954" spans="1:1" ht="13.2">
      <c r="A954" s="7"/>
    </row>
    <row r="955" spans="1:1" ht="13.2">
      <c r="A955" s="7"/>
    </row>
    <row r="956" spans="1:1" ht="13.2">
      <c r="A956" s="7"/>
    </row>
    <row r="957" spans="1:1" ht="13.2">
      <c r="A957" s="7"/>
    </row>
    <row r="958" spans="1:1" ht="13.2">
      <c r="A958" s="7"/>
    </row>
    <row r="959" spans="1:1" ht="13.2">
      <c r="A959" s="7"/>
    </row>
    <row r="960" spans="1:1" ht="13.2">
      <c r="A960" s="7"/>
    </row>
    <row r="961" spans="1:1" ht="13.2">
      <c r="A961" s="7"/>
    </row>
    <row r="962" spans="1:1" ht="13.2">
      <c r="A962" s="7"/>
    </row>
    <row r="963" spans="1:1" ht="13.2">
      <c r="A963" s="7"/>
    </row>
    <row r="964" spans="1:1" ht="13.2">
      <c r="A964" s="7"/>
    </row>
    <row r="965" spans="1:1" ht="13.2">
      <c r="A965" s="7"/>
    </row>
    <row r="966" spans="1:1" ht="13.2">
      <c r="A966" s="7"/>
    </row>
    <row r="967" spans="1:1" ht="13.2">
      <c r="A967" s="7"/>
    </row>
    <row r="968" spans="1:1" ht="13.2">
      <c r="A968" s="7"/>
    </row>
    <row r="969" spans="1:1" ht="13.2">
      <c r="A969" s="7"/>
    </row>
    <row r="970" spans="1:1" ht="13.2">
      <c r="A970" s="7"/>
    </row>
    <row r="971" spans="1:1" ht="13.2">
      <c r="A971" s="7"/>
    </row>
    <row r="972" spans="1:1" ht="13.2">
      <c r="A972" s="7"/>
    </row>
    <row r="973" spans="1:1" ht="13.2">
      <c r="A973" s="7"/>
    </row>
    <row r="974" spans="1:1" ht="13.2">
      <c r="A974" s="7"/>
    </row>
    <row r="975" spans="1:1" ht="13.2">
      <c r="A975" s="7"/>
    </row>
    <row r="976" spans="1:1" ht="13.2">
      <c r="A976" s="7"/>
    </row>
    <row r="977" spans="1:1" ht="13.2">
      <c r="A977" s="7"/>
    </row>
    <row r="978" spans="1:1" ht="13.2">
      <c r="A978" s="7"/>
    </row>
    <row r="979" spans="1:1" ht="13.2">
      <c r="A979" s="7"/>
    </row>
    <row r="980" spans="1:1" ht="13.2">
      <c r="A980" s="7"/>
    </row>
    <row r="981" spans="1:1" ht="13.2">
      <c r="A981" s="7"/>
    </row>
    <row r="982" spans="1:1" ht="13.2">
      <c r="A982" s="7"/>
    </row>
    <row r="983" spans="1:1" ht="13.2">
      <c r="A983" s="7"/>
    </row>
    <row r="984" spans="1:1" ht="13.2">
      <c r="A984" s="7"/>
    </row>
    <row r="985" spans="1:1" ht="13.2">
      <c r="A985" s="7"/>
    </row>
    <row r="986" spans="1:1" ht="13.2">
      <c r="A986" s="7"/>
    </row>
    <row r="987" spans="1:1" ht="13.2">
      <c r="A987" s="7"/>
    </row>
    <row r="988" spans="1:1" ht="13.2">
      <c r="A988" s="7"/>
    </row>
    <row r="989" spans="1:1" ht="13.2">
      <c r="A989" s="7"/>
    </row>
    <row r="990" spans="1:1" ht="13.2">
      <c r="A990" s="7"/>
    </row>
    <row r="991" spans="1:1" ht="13.2">
      <c r="A991" s="7"/>
    </row>
    <row r="992" spans="1:1" ht="13.2">
      <c r="A992" s="7"/>
    </row>
    <row r="993" spans="1:1" ht="13.2">
      <c r="A993" s="7"/>
    </row>
    <row r="994" spans="1:1" ht="13.2">
      <c r="A994" s="7"/>
    </row>
    <row r="995" spans="1:1" ht="13.2">
      <c r="A995" s="7"/>
    </row>
    <row r="996" spans="1:1" ht="13.2">
      <c r="A996" s="7"/>
    </row>
    <row r="997" spans="1:1" ht="13.2">
      <c r="A997" s="7"/>
    </row>
    <row r="998" spans="1:1" ht="13.2">
      <c r="A998" s="7"/>
    </row>
    <row r="999" spans="1:1" ht="13.2">
      <c r="A999" s="7"/>
    </row>
    <row r="1000" spans="1:1" ht="13.2">
      <c r="A1000" s="7"/>
    </row>
    <row r="1001" spans="1:1" ht="13.2">
      <c r="A10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Bilgehan BİLGİN</cp:lastModifiedBy>
  <dcterms:modified xsi:type="dcterms:W3CDTF">2023-05-29T21:54:24Z</dcterms:modified>
</cp:coreProperties>
</file>