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<sst xmlns="http://schemas.openxmlformats.org/spreadsheetml/2006/main">
  <si>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</si>
  <si>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</si>
  <si>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</si>
  <si>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</si>
  <si>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</si>
  <si>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</si>
  <si>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</si>
  <si>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</si>
  <si>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</si>
  <si>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</si>
  <si>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</si>
  <si>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</si>
  <si>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</si>
  <si>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</si>
  <si>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</si>
  <si>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</si>
  <si>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</si>
  <si>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</si>
  <si>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</si>
  <si>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</si>
  <si>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</si>
  <si>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</si>
  <si>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</si>
  <si>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</si>
  <si>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</si>
  <si>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</si>
  <si>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</si>
  <si>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1 - 16 JUNI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</si>
  <si>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</si>
  <si>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</si>
  <si>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</si>
  <si>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</si>
  <si>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Dr. Bonivasius Prasetya Ichtiarto S.Si, M.Eng</t>
  </si>
  <si>
    <t xml:space="preserve">IV</t>
  </si>
  <si>
    <t xml:space="preserve">  2. …..</t>
  </si>
  <si>
    <t xml:space="preserve">Budi Budiman S.E</t>
  </si>
  <si>
    <t xml:space="preserve">  3. …..</t>
  </si>
  <si>
    <t xml:space="preserve">Daryanto S.Si., M.M.</t>
  </si>
  <si>
    <t xml:space="preserve">  4. …..</t>
  </si>
  <si>
    <t xml:space="preserve">Dendi Handiyatmo S.ST, M.Si.</t>
  </si>
  <si>
    <t xml:space="preserve">  5. …..</t>
  </si>
  <si>
    <t xml:space="preserve">Dewi Triana S.Sos.</t>
  </si>
  <si>
    <t xml:space="preserve">  6. …..</t>
  </si>
  <si>
    <t xml:space="preserve">Nur Ike Saptarini S.Psi.</t>
  </si>
  <si>
    <t xml:space="preserve">  7. …..</t>
  </si>
  <si>
    <t xml:space="preserve">Oktavina Dhamayanti S.Psi</t>
  </si>
  <si>
    <t xml:space="preserve">  8. …..</t>
  </si>
  <si>
    <t xml:space="preserve">Rany Komala Dewi S.Psi.</t>
  </si>
  <si>
    <t xml:space="preserve">  9. …..</t>
  </si>
  <si>
    <t xml:space="preserve">Roby Darmawan M.Eng.</t>
  </si>
  <si>
    <t xml:space="preserve">  10. …..</t>
  </si>
  <si>
    <t xml:space="preserve">Sari Novianti S.Psi</t>
  </si>
  <si>
    <t xml:space="preserve">  11. …..</t>
  </si>
  <si>
    <t xml:space="preserve">Dr. Vera Lisna S.Si, M.Phil</t>
  </si>
  <si>
    <t xml:space="preserve">  12. …..</t>
  </si>
  <si>
    <t xml:space="preserve">Wida Widiastuti S.Si, M.Sc</t>
  </si>
  <si>
    <t xml:space="preserve">  13. …..</t>
  </si>
  <si>
    <t xml:space="preserve">Widaryatmo S.ST., .M.Si</t>
  </si>
  <si>
    <t xml:space="preserve">  14. …..</t>
  </si>
  <si>
    <t xml:space="preserve">Yulias Untari S.Psi, Psi.</t>
  </si>
  <si>
    <t xml:space="preserve">  15. …..</t>
  </si>
  <si>
    <t xml:space="preserve">Drs. Abdul Rachman S.E., Dipl.PT</t>
  </si>
  <si>
    <t xml:space="preserve">  16. …..</t>
  </si>
  <si>
    <t xml:space="preserve">Abdur Rohman M.Pd.</t>
  </si>
  <si>
    <t xml:space="preserve">  17. …..</t>
  </si>
  <si>
    <t xml:space="preserve">Ambarari Tri R S.Pd, M.Hum</t>
  </si>
  <si>
    <t xml:space="preserve">  18. …..</t>
  </si>
  <si>
    <t xml:space="preserve">Amdayon Agus Panyalai S.Pd</t>
  </si>
  <si>
    <t xml:space="preserve">  19. …..</t>
  </si>
  <si>
    <t xml:space="preserve">Choiril Maksum Ph.D</t>
  </si>
  <si>
    <t xml:space="preserve">  20. …..</t>
  </si>
  <si>
    <t xml:space="preserve">Dewita Nasution M.Sc.</t>
  </si>
  <si>
    <t xml:space="preserve">  21. …..</t>
  </si>
  <si>
    <t xml:space="preserve">Jumlah dipindahkan</t>
  </si>
  <si>
    <t xml:space="preserve">Jumlah pindahan</t>
  </si>
  <si>
    <t xml:space="preserve">Eka Riezalita Pattinama S.IP</t>
  </si>
  <si>
    <t xml:space="preserve">  22. …..</t>
  </si>
  <si>
    <t xml:space="preserve">Emil Azman MBA</t>
  </si>
  <si>
    <t xml:space="preserve">  23. …..</t>
  </si>
  <si>
    <t xml:space="preserve">Esti Suntari S.H. M.Pd</t>
  </si>
  <si>
    <t xml:space="preserve">  24. …..</t>
  </si>
  <si>
    <t xml:space="preserve">Dra. Hanny Argadinata M.Hum.</t>
  </si>
  <si>
    <t xml:space="preserve">  25. …..</t>
  </si>
  <si>
    <t xml:space="preserve">Prof. Dr. Irdam Ahmad M.Stat</t>
  </si>
  <si>
    <t xml:space="preserve">  26. …..</t>
  </si>
  <si>
    <t xml:space="preserve">Irlan Indrocahyo S.E.,M.Si</t>
  </si>
  <si>
    <t xml:space="preserve">  27. …..</t>
  </si>
  <si>
    <t xml:space="preserve">Drs. Josep Rasmuli Tarigan M.M.</t>
  </si>
  <si>
    <t xml:space="preserve">  28. …..</t>
  </si>
  <si>
    <t xml:space="preserve">Lilian Budianto </t>
  </si>
  <si>
    <t xml:space="preserve">  29. …..</t>
  </si>
  <si>
    <t xml:space="preserve">Dra. Lusia Sugiyati </t>
  </si>
  <si>
    <t xml:space="preserve">  30. …..</t>
  </si>
  <si>
    <t xml:space="preserve">Marlina M.Pd.</t>
  </si>
  <si>
    <t xml:space="preserve">  31. …..</t>
  </si>
  <si>
    <t xml:space="preserve">Dr Muh. Kadarisman SH, M.Si</t>
  </si>
  <si>
    <t xml:space="preserve">  32. …..</t>
  </si>
  <si>
    <t xml:space="preserve">Nur Indah Yusari S.Pd., M.Hum.</t>
  </si>
  <si>
    <t xml:space="preserve">  33. …..</t>
  </si>
  <si>
    <t xml:space="preserve">Ir. Purwanto Ruslam </t>
  </si>
  <si>
    <t xml:space="preserve">  34. …..</t>
  </si>
  <si>
    <t xml:space="preserve">Rahmah Purwahida S.Pd., M.Hum.</t>
  </si>
  <si>
    <t xml:space="preserve">  35. …..</t>
  </si>
  <si>
    <t xml:space="preserve">Rahmi Yulia Ningsih M.Pd</t>
  </si>
  <si>
    <t xml:space="preserve">  36. …..</t>
  </si>
  <si>
    <t xml:space="preserve">Reni Oktaviani M.Pd.</t>
  </si>
  <si>
    <t xml:space="preserve">  37. …..</t>
  </si>
  <si>
    <t xml:space="preserve">Rinda Riztya S.S, M.Pd</t>
  </si>
  <si>
    <t xml:space="preserve">  38. …..</t>
  </si>
  <si>
    <t xml:space="preserve">Dra. Sintowati M.Pd.</t>
  </si>
  <si>
    <t xml:space="preserve">  39. …..</t>
  </si>
  <si>
    <t xml:space="preserve">Dr. Slamet Sutomo </t>
  </si>
  <si>
    <t xml:space="preserve">  40. …..</t>
  </si>
  <si>
    <t xml:space="preserve">Drs Sunari Sarwono M.A</t>
  </si>
  <si>
    <t xml:space="preserve">  41. …..</t>
  </si>
  <si>
    <t xml:space="preserve">Prof. Suryo Guritno </t>
  </si>
  <si>
    <t xml:space="preserve">  42. …..</t>
  </si>
  <si>
    <t xml:space="preserve">Drs. Sutarno M.M.</t>
  </si>
  <si>
    <t xml:space="preserve">  43. …..</t>
  </si>
  <si>
    <t xml:space="preserve">Tati Irwati M.A.</t>
  </si>
  <si>
    <t xml:space="preserve">  44. …..</t>
  </si>
  <si>
    <t xml:space="preserve">Wita Septiani Rahmaputri, S.S., M.Pd.</t>
  </si>
  <si>
    <t xml:space="preserve">  45. …..</t>
  </si>
  <si>
    <t xml:space="preserve">Drs. Wynandin Imawan M.Sc.</t>
  </si>
  <si>
    <t xml:space="preserve">  46. …..</t>
  </si>
  <si>
    <t xml:space="preserve">Yudi Anjangsana S.Pd., MM.</t>
  </si>
  <si>
    <t xml:space="preserve">  47. …..</t>
  </si>
  <si>
    <t xml:space="preserve">JUMLAH</t>
  </si>
  <si>
    <t xml:space="preserve">Tiga Puluh Satu Juta Tiga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</si>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</sst>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horizontal="center" vertical="center"/>
    </xf>
    <xf fontId="139" fillId="138" borderId="140" applyFont="1" applyFill="1" applyBorder="1">
      <alignment horizontal="center" vertical="center"/>
    </xf>
    <xf fontId="140" fillId="139" borderId="141" applyFont="1" applyFill="1" applyBorder="1">
      <alignment horizontal="center" vertical="center"/>
    </xf>
    <xf fontId="141" fillId="140" borderId="142" applyFont="1" applyFill="1" applyBorder="1">
      <alignment horizontal="center" vertical="center"/>
    </xf>
    <xf fontId="142" fillId="141" borderId="143" applyFont="1" applyFill="1" applyBorder="1">
      <alignment horizontal="center" vertical="center"/>
    </xf>
    <xf fontId="143" fillId="142" borderId="144" applyFont="1" applyFill="1" applyBorder="1">
      <alignment horizontal="center" vertical="center"/>
    </xf>
    <xf fontId="144" fillId="143" borderId="145" applyFont="1" applyFill="1" applyBorder="1">
      <alignment horizontal="center" vertical="center"/>
    </xf>
    <xf fontId="145" fillId="144" borderId="146" applyFont="1" applyFill="1" applyBorder="1">
      <alignment horizontal="center" vertical="center"/>
    </xf>
    <xf fontId="146" fillId="145" borderId="147" applyFont="1" applyFill="1" applyBorder="1">
      <alignment horizontal="center" vertical="center"/>
    </xf>
    <xf fontId="147" fillId="146" borderId="148" applyFont="1" applyFill="1" applyBorder="1">
      <alignment horizontal="center" vertical="center"/>
    </xf>
    <xf fontId="148" fillId="147" borderId="149" applyFont="1" applyFill="1" applyBorder="1">
      <alignment horizontal="center" vertical="center"/>
    </xf>
    <xf fontId="149" fillId="148" borderId="150" applyFont="1" applyFill="1" applyBorder="1">
      <alignment wrapText="1" vertical="center"/>
    </xf>
    <xf fontId="150" fillId="149" borderId="151" applyFont="1" applyFill="1" applyBorder="1">
      <alignment wrapText="1" vertical="center"/>
    </xf>
    <xf fontId="151" fillId="150" borderId="152" applyFont="1" applyFill="1" applyBorder="1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 numFmtId="164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 numFmtId="164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 numFmtId="164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 numFmtId="164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 numFmtId="164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 numFmtId="164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 numFmtId="164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 numFmtId="164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 numFmtId="164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 numFmtId="164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 numFmtId="164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 numFmtId="164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 numFmtId="164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 numFmtId="164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 numFmtId="164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 numFmtId="164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 numFmtId="164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 numFmtId="164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 numFmtId="164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 numFmtId="164">
      <alignment vertical="center"/>
    </xf>
    <xf fontId="248" fillId="247" borderId="249" applyFont="1" applyFill="1" applyBorder="1" numFmtId="164">
      <alignment vertical="center"/>
    </xf>
    <xf fontId="249" fillId="248" borderId="250" applyFont="1" applyFill="1" applyBorder="1">
      <alignment vertical="center"/>
    </xf>
    <xf fontId="250" fillId="249" borderId="251" applyFont="1" applyFill="1" applyBorder="1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 numFmtId="164">
      <alignment vertical="center"/>
    </xf>
    <xf fontId="253" fillId="252" borderId="254" applyFont="1" applyFill="1" applyBorder="1" numFmtId="164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>
      <alignment vertical="center"/>
    </xf>
    <xf fontId="258" fillId="257" borderId="259" applyFont="1" applyFill="1" applyBorder="1">
      <alignment vertical="center"/>
    </xf>
    <xf fontId="259" fillId="258" borderId="260" applyFont="1" applyFill="1" applyBorder="1" numFmtId="164">
      <alignment vertical="center"/>
    </xf>
    <xf fontId="260" fillId="259" borderId="261" applyFont="1" applyFill="1" applyBorder="1" numFmtId="164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>
      <alignment vertical="center"/>
    </xf>
    <xf fontId="263" fillId="262" borderId="264" applyFont="1" applyFill="1" applyBorder="1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 numFmtId="164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 numFmtId="164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 numFmtId="164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 numFmtId="164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 numFmtId="164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 numFmtId="164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 numFmtId="164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 numFmtId="164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 numFmtId="164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 numFmtId="164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 numFmtId="164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 numFmtId="164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 numFmtId="164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 numFmtId="164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 numFmtId="164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 numFmtId="164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 numFmtId="164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 numFmtId="164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 numFmtId="164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 numFmtId="164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 numFmtId="164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 numFmtId="164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 numFmtId="164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>
      <alignment vertical="center"/>
    </xf>
    <xf fontId="379" fillId="378" borderId="380" applyFont="1" applyFill="1" applyBorder="1">
      <alignment vertical="center"/>
    </xf>
    <xf fontId="380" fillId="379" borderId="381" applyFont="1" applyFill="1" applyBorder="1">
      <alignment vertical="center"/>
    </xf>
    <xf fontId="381" fillId="380" borderId="382" applyFont="1" applyFill="1" applyBorder="1" numFmtId="164">
      <alignment vertical="center"/>
    </xf>
    <xf fontId="382" fillId="381" borderId="383" applyFont="1" applyFill="1" applyBorder="1" numFmtId="164">
      <alignment vertical="center"/>
    </xf>
    <xf fontId="383" fillId="382" borderId="384" applyFont="1" applyFill="1" applyBorder="1">
      <alignment vertical="center"/>
    </xf>
    <xf fontId="384" fillId="383" borderId="385" applyFont="1" applyFill="1" applyBorder="1">
      <alignment vertical="center"/>
    </xf>
    <xf fontId="385" fillId="384" borderId="386" applyFont="1" applyFill="1" applyBorder="1">
      <alignment vertical="center"/>
    </xf>
    <xf fontId="386" fillId="385" borderId="387" applyFont="1" applyFill="1" applyBorder="1" numFmtId="164">
      <alignment vertical="center"/>
    </xf>
    <xf fontId="387" fillId="386" borderId="388" applyFont="1" applyFill="1" applyBorder="1" numFmtId="164">
      <alignment vertical="center"/>
    </xf>
    <xf fontId="388" fillId="387" borderId="389" applyFont="1" applyFill="1" applyBorder="1">
      <alignment vertical="center"/>
    </xf>
    <xf fontId="389" fillId="388" borderId="390" applyFont="1" applyFill="1" applyBorder="1">
      <alignment vertical="center"/>
    </xf>
    <xf fontId="390" fillId="389" borderId="391" applyFont="1" applyFill="1" applyBorder="1">
      <alignment vertical="center"/>
    </xf>
    <xf fontId="391" fillId="390" borderId="392" applyFont="1" applyFill="1" applyBorder="1" numFmtId="164">
      <alignment vertical="center"/>
    </xf>
    <xf fontId="392" fillId="391" borderId="393" applyFont="1" applyFill="1" applyBorder="1" numFmtId="164">
      <alignment vertical="center"/>
    </xf>
    <xf fontId="393" fillId="392" borderId="394" applyFont="1" applyFill="1" applyBorder="1">
      <alignment vertical="center"/>
    </xf>
    <xf fontId="394" fillId="393" borderId="395" applyFont="1" applyFill="1" applyBorder="1">
      <alignment vertical="center"/>
    </xf>
    <xf fontId="395" fillId="394" borderId="396" applyFont="1" applyFill="1" applyBorder="1">
      <alignment vertical="center"/>
    </xf>
    <xf fontId="396" fillId="395" borderId="397" applyFont="1" applyFill="1" applyBorder="1" numFmtId="164">
      <alignment vertical="center"/>
    </xf>
    <xf fontId="397" fillId="396" borderId="398" applyFont="1" applyFill="1" applyBorder="1" numFmtId="164">
      <alignment vertical="center"/>
    </xf>
    <xf fontId="398" fillId="397" borderId="399" applyFont="1" applyFill="1" applyBorder="1">
      <alignment vertical="center"/>
    </xf>
    <xf fontId="399" fillId="398" borderId="400" applyFont="1" applyFill="1" applyBorder="1">
      <alignment vertical="center"/>
    </xf>
    <xf fontId="400" fillId="399" borderId="401" applyFont="1" applyFill="1" applyBorder="1">
      <alignment vertical="center"/>
    </xf>
    <xf fontId="401" fillId="400" borderId="402" applyFont="1" applyFill="1" applyBorder="1" numFmtId="164">
      <alignment vertical="center"/>
    </xf>
    <xf fontId="402" fillId="401" borderId="403" applyFont="1" applyFill="1" applyBorder="1" numFmtId="164">
      <alignment vertical="center"/>
    </xf>
    <xf fontId="403" fillId="402" borderId="404" applyFont="1" applyFill="1" applyBorder="1" numFmtId="164"/>
    <xf fontId="404" fillId="403" borderId="405" applyFont="1" applyFill="1" applyBorder="1" numFmtId="164"/>
    <xf fontId="405" fillId="404" borderId="406" applyFont="1" applyFill="1" applyBorder="1"/>
    <xf fontId="406" fillId="405" borderId="407" applyFont="1" applyFill="1" applyBorder="1">
      <alignment horizontal="center"/>
    </xf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>
      <alignment horizontal="center"/>
    </xf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  <xf fontId="416" fillId="415" borderId="417" applyFont="1" applyFill="1" applyBorder="1">
      <alignment horizontal="center"/>
    </xf>
    <xf fontId="417" fillId="416" borderId="418" applyFont="1" applyFill="1" applyBorder="1"/>
    <xf fontId="418" fillId="417" borderId="419" applyFont="1" applyFill="1" applyBorder="1"/>
    <xf fontId="419" fillId="418" borderId="420" applyFont="1" applyFill="1" applyBorder="1"/>
    <xf fontId="420" fillId="419" borderId="421" applyFont="1" applyFill="1" applyBorder="1"/>
    <xf fontId="421" fillId="420" borderId="422" applyFont="1" applyFill="1" applyBorder="1">
      <alignment horizontal="center"/>
    </xf>
    <xf fontId="422" fillId="421" borderId="423" applyFont="1" applyFill="1" applyBorder="1"/>
    <xf fontId="423" fillId="422" borderId="424" applyFont="1" applyFill="1" applyBorder="1"/>
    <xf fontId="424" fillId="423" borderId="425" applyFont="1" applyFill="1" applyBorder="1"/>
    <xf fontId="425" fillId="424" borderId="426" applyFont="1" applyFill="1" applyBorder="1"/>
    <xf fontId="426" fillId="425" borderId="427" applyFont="1" applyFill="1" applyBorder="1">
      <alignment horizontal="center"/>
    </xf>
    <xf fontId="427" fillId="426" borderId="428" applyFont="1" applyFill="1" applyBorder="1"/>
    <xf fontId="428" fillId="427" borderId="429" applyFont="1" applyFill="1" applyBorder="1"/>
    <xf fontId="429" fillId="428" borderId="430" applyFont="1" applyFill="1" applyBorder="1"/>
    <xf fontId="430" fillId="429" borderId="431" applyFont="1" applyFill="1" applyBorder="1"/>
    <xf fontId="431" fillId="430" borderId="432" applyFont="1" applyFill="1" applyBorder="1">
      <alignment horizontal="center"/>
    </xf>
    <xf fontId="432" fillId="431" borderId="433" applyFont="1" applyFill="1" applyBorder="1"/>
    <xf fontId="433" fillId="432" borderId="434" applyFont="1" applyFill="1" applyBorder="1"/>
    <xf fontId="434" fillId="433" borderId="435" applyFont="1" applyFill="1" applyBorder="1"/>
    <xf fontId="435" fillId="434" borderId="436" applyFont="1" applyFill="1" applyBorder="1"/>
    <xf fontId="436" fillId="435" borderId="437" applyFont="1" applyFill="1" applyBorder="1">
      <alignment horizontal="center"/>
    </xf>
    <xf fontId="437" fillId="436" borderId="438" applyFont="1" applyFill="1" applyBorder="1"/>
    <xf fontId="438" fillId="437" borderId="439" applyFont="1" applyFill="1" applyBorder="1"/>
    <xf fontId="439" fillId="438" borderId="44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59">
        <v>28</v>
      </c>
      <c r="C12" t="s" s="12">
        <v>29</v>
      </c>
      <c r="D12" s="13">
        <v>2</v>
      </c>
      <c r="E12" s="160">
        <v>150000</v>
      </c>
      <c r="F12" s="161">
        <f>D12*E12</f>
      </c>
      <c r="G12" t="s" s="162">
        <v>30</v>
      </c>
      <c r="H12" t="s" s="163">
        <v>31</v>
      </c>
    </row>
    <row r="13" ht="24" customHeight="1">
      <c r="A13" s="14">
        <v>2</v>
      </c>
      <c r="B13" t="s" s="164">
        <v>32</v>
      </c>
      <c r="C13" t="s" s="15">
        <v>33</v>
      </c>
      <c r="D13" s="16">
        <v>6</v>
      </c>
      <c r="E13" s="165">
        <v>150000</v>
      </c>
      <c r="F13" s="166">
        <f>D13*E13</f>
      </c>
      <c r="G13" t="s" s="167">
        <v>31</v>
      </c>
      <c r="H13" t="s" s="168">
        <v>34</v>
      </c>
    </row>
    <row r="14" ht="24" customHeight="1">
      <c r="A14" s="17">
        <v>3</v>
      </c>
      <c r="B14" t="s" s="169">
        <v>35</v>
      </c>
      <c r="C14" t="s" s="18">
        <v>29</v>
      </c>
      <c r="D14" s="19">
        <v>3</v>
      </c>
      <c r="E14" s="170">
        <v>150000</v>
      </c>
      <c r="F14" s="171">
        <f>D14*E14</f>
      </c>
      <c r="G14" t="s" s="172">
        <v>36</v>
      </c>
      <c r="H14" t="s" s="173">
        <v>31</v>
      </c>
    </row>
    <row r="15" ht="24" customHeight="1">
      <c r="A15" s="20">
        <v>4</v>
      </c>
      <c r="B15" t="s" s="174">
        <v>37</v>
      </c>
      <c r="C15" t="s" s="21">
        <v>33</v>
      </c>
      <c r="D15" s="22">
        <v>3</v>
      </c>
      <c r="E15" s="175">
        <v>150000</v>
      </c>
      <c r="F15" s="176">
        <f>D15*E15</f>
      </c>
      <c r="G15" t="s" s="177">
        <v>31</v>
      </c>
      <c r="H15" t="s" s="178">
        <v>38</v>
      </c>
    </row>
    <row r="16" ht="24" customHeight="1">
      <c r="A16" s="23">
        <v>5</v>
      </c>
      <c r="B16" t="s" s="179">
        <v>39</v>
      </c>
      <c r="C16" t="s" s="24">
        <v>29</v>
      </c>
      <c r="D16" s="25">
        <v>3</v>
      </c>
      <c r="E16" s="180">
        <v>150000</v>
      </c>
      <c r="F16" s="181">
        <f>D16*E16</f>
      </c>
      <c r="G16" t="s" s="182">
        <v>40</v>
      </c>
      <c r="H16" t="s" s="183">
        <v>31</v>
      </c>
    </row>
    <row r="17" ht="24" customHeight="1">
      <c r="A17" s="26">
        <v>6</v>
      </c>
      <c r="B17" t="s" s="184">
        <v>41</v>
      </c>
      <c r="C17" t="s" s="27">
        <v>29</v>
      </c>
      <c r="D17" s="28">
        <v>3</v>
      </c>
      <c r="E17" s="185">
        <v>150000</v>
      </c>
      <c r="F17" s="186">
        <f>D17*E17</f>
      </c>
      <c r="G17" t="s" s="187">
        <v>31</v>
      </c>
      <c r="H17" t="s" s="188">
        <v>42</v>
      </c>
    </row>
    <row r="18" ht="24" customHeight="1">
      <c r="A18" s="29">
        <v>7</v>
      </c>
      <c r="B18" t="s" s="189">
        <v>43</v>
      </c>
      <c r="C18" t="s" s="30">
        <v>29</v>
      </c>
      <c r="D18" s="31">
        <v>2</v>
      </c>
      <c r="E18" s="190">
        <v>150000</v>
      </c>
      <c r="F18" s="191">
        <f>D18*E18</f>
      </c>
      <c r="G18" t="s" s="192">
        <v>44</v>
      </c>
      <c r="H18" t="s" s="193">
        <v>31</v>
      </c>
    </row>
    <row r="19" ht="24" customHeight="1">
      <c r="A19" s="32">
        <v>8</v>
      </c>
      <c r="B19" t="s" s="194">
        <v>45</v>
      </c>
      <c r="C19" t="s" s="33">
        <v>29</v>
      </c>
      <c r="D19" s="34">
        <v>4</v>
      </c>
      <c r="E19" s="195">
        <v>150000</v>
      </c>
      <c r="F19" s="196">
        <f>D19*E19</f>
      </c>
      <c r="G19" t="s" s="197">
        <v>31</v>
      </c>
      <c r="H19" t="s" s="198">
        <v>46</v>
      </c>
    </row>
    <row r="20" ht="24" customHeight="1">
      <c r="A20" s="35">
        <v>9</v>
      </c>
      <c r="B20" t="s" s="199">
        <v>47</v>
      </c>
      <c r="C20" t="s" s="36">
        <v>29</v>
      </c>
      <c r="D20" s="37">
        <v>4</v>
      </c>
      <c r="E20" s="200">
        <v>150000</v>
      </c>
      <c r="F20" s="201">
        <f>D20*E20</f>
      </c>
      <c r="G20" t="s" s="202">
        <v>48</v>
      </c>
      <c r="H20" t="s" s="203">
        <v>31</v>
      </c>
    </row>
    <row r="21" ht="24" customHeight="1">
      <c r="A21" s="38">
        <v>10</v>
      </c>
      <c r="B21" t="s" s="204">
        <v>49</v>
      </c>
      <c r="C21" t="s" s="39">
        <v>33</v>
      </c>
      <c r="D21" s="40">
        <v>4</v>
      </c>
      <c r="E21" s="205">
        <v>150000</v>
      </c>
      <c r="F21" s="206">
        <f>D21*E21</f>
      </c>
      <c r="G21" t="s" s="207">
        <v>31</v>
      </c>
      <c r="H21" t="s" s="208">
        <v>50</v>
      </c>
    </row>
    <row r="22" ht="24" customHeight="1">
      <c r="A22" s="41">
        <v>11</v>
      </c>
      <c r="B22" t="s" s="209">
        <v>51</v>
      </c>
      <c r="C22" t="s" s="42">
        <v>29</v>
      </c>
      <c r="D22" s="43">
        <v>3</v>
      </c>
      <c r="E22" s="210">
        <v>150000</v>
      </c>
      <c r="F22" s="211">
        <f>D22*E22</f>
      </c>
      <c r="G22" t="s" s="212">
        <v>52</v>
      </c>
      <c r="H22" t="s" s="213">
        <v>31</v>
      </c>
    </row>
    <row r="23" ht="24" customHeight="1">
      <c r="A23" s="44">
        <v>12</v>
      </c>
      <c r="B23" t="s" s="214">
        <v>53</v>
      </c>
      <c r="C23" t="s" s="45">
        <v>33</v>
      </c>
      <c r="D23" s="46">
        <v>4</v>
      </c>
      <c r="E23" s="215">
        <v>150000</v>
      </c>
      <c r="F23" s="216">
        <f>D23*E23</f>
      </c>
      <c r="G23" t="s" s="217">
        <v>31</v>
      </c>
      <c r="H23" t="s" s="218">
        <v>54</v>
      </c>
    </row>
    <row r="24" ht="24" customHeight="1">
      <c r="A24" s="47">
        <v>13</v>
      </c>
      <c r="B24" t="s" s="219">
        <v>55</v>
      </c>
      <c r="C24" t="s" s="48">
        <v>29</v>
      </c>
      <c r="D24" s="49">
        <v>3</v>
      </c>
      <c r="E24" s="220">
        <v>150000</v>
      </c>
      <c r="F24" s="221">
        <f>D24*E24</f>
      </c>
      <c r="G24" t="s" s="222">
        <v>56</v>
      </c>
      <c r="H24" t="s" s="223">
        <v>31</v>
      </c>
    </row>
    <row r="25" ht="24" customHeight="1">
      <c r="A25" s="50">
        <v>14</v>
      </c>
      <c r="B25" t="s" s="224">
        <v>57</v>
      </c>
      <c r="C25" t="s" s="51">
        <v>29</v>
      </c>
      <c r="D25" s="52">
        <v>4</v>
      </c>
      <c r="E25" s="225">
        <v>150000</v>
      </c>
      <c r="F25" s="226">
        <f>D25*E25</f>
      </c>
      <c r="G25" t="s" s="227">
        <v>31</v>
      </c>
      <c r="H25" t="s" s="228">
        <v>58</v>
      </c>
    </row>
    <row r="26" ht="24" customHeight="1">
      <c r="A26" s="53">
        <v>15</v>
      </c>
      <c r="B26" t="s" s="229">
        <v>59</v>
      </c>
      <c r="C26" t="s" s="54">
        <v>29</v>
      </c>
      <c r="D26" s="55">
        <v>3</v>
      </c>
      <c r="E26" s="230">
        <v>150000</v>
      </c>
      <c r="F26" s="231">
        <f>D26*E26</f>
      </c>
      <c r="G26" t="s" s="232">
        <v>60</v>
      </c>
      <c r="H26" t="s" s="233">
        <v>31</v>
      </c>
    </row>
    <row r="27" ht="24" customHeight="1">
      <c r="A27" s="56">
        <v>16</v>
      </c>
      <c r="B27" t="s" s="234">
        <v>61</v>
      </c>
      <c r="C27" t="s" s="57">
        <v>29</v>
      </c>
      <c r="D27" s="58">
        <v>5</v>
      </c>
      <c r="E27" s="235">
        <v>150000</v>
      </c>
      <c r="F27" s="236">
        <f>D27*E27</f>
      </c>
      <c r="G27" t="s" s="237">
        <v>31</v>
      </c>
      <c r="H27" t="s" s="238">
        <v>62</v>
      </c>
    </row>
    <row r="28" ht="24" customHeight="1">
      <c r="A28" s="59">
        <v>17</v>
      </c>
      <c r="B28" t="s" s="239">
        <v>63</v>
      </c>
      <c r="C28" t="s" s="60">
        <v>29</v>
      </c>
      <c r="D28" s="61">
        <v>6</v>
      </c>
      <c r="E28" s="240">
        <v>150000</v>
      </c>
      <c r="F28" s="241">
        <f>D28*E28</f>
      </c>
      <c r="G28" t="s" s="242">
        <v>64</v>
      </c>
      <c r="H28" t="s" s="243">
        <v>31</v>
      </c>
    </row>
    <row r="29" ht="24" customHeight="1">
      <c r="A29" s="62">
        <v>18</v>
      </c>
      <c r="B29" t="s" s="244">
        <v>65</v>
      </c>
      <c r="C29" t="s" s="63">
        <v>29</v>
      </c>
      <c r="D29" s="64">
        <v>6</v>
      </c>
      <c r="E29" s="245">
        <v>150000</v>
      </c>
      <c r="F29" s="246">
        <f>D29*E29</f>
      </c>
      <c r="G29" t="s" s="247">
        <v>31</v>
      </c>
      <c r="H29" t="s" s="248">
        <v>66</v>
      </c>
    </row>
    <row r="30" ht="24" customHeight="1">
      <c r="A30" s="65">
        <v>19</v>
      </c>
      <c r="B30" t="s" s="249">
        <v>67</v>
      </c>
      <c r="C30" t="s" s="66">
        <v>29</v>
      </c>
      <c r="D30" s="67">
        <v>4</v>
      </c>
      <c r="E30" s="250">
        <v>150000</v>
      </c>
      <c r="F30" s="251">
        <f>D30*E30</f>
      </c>
      <c r="G30" t="s" s="252">
        <v>68</v>
      </c>
      <c r="H30" t="s" s="253">
        <v>31</v>
      </c>
    </row>
    <row r="31" ht="24" customHeight="1">
      <c r="A31" s="68">
        <v>20</v>
      </c>
      <c r="B31" t="s" s="254">
        <v>69</v>
      </c>
      <c r="C31" t="s" s="69">
        <v>29</v>
      </c>
      <c r="D31" s="70">
        <v>6</v>
      </c>
      <c r="E31" s="255">
        <v>150000</v>
      </c>
      <c r="F31" s="256">
        <f>D31*E31</f>
      </c>
      <c r="G31" t="s" s="257">
        <v>31</v>
      </c>
      <c r="H31" t="s" s="258">
        <v>70</v>
      </c>
    </row>
    <row r="32" ht="24" customHeight="1">
      <c r="A32" s="71">
        <v>21</v>
      </c>
      <c r="B32" t="s" s="259">
        <v>71</v>
      </c>
      <c r="C32" t="s" s="72">
        <v>33</v>
      </c>
      <c r="D32" s="73">
        <v>7</v>
      </c>
      <c r="E32" s="260">
        <v>150000</v>
      </c>
      <c r="F32" s="261">
        <f>D32*E32</f>
      </c>
      <c r="G32" t="s" s="262">
        <v>72</v>
      </c>
      <c r="H32" t="s" s="263">
        <v>31</v>
      </c>
    </row>
    <row r="33" ht="24" customHeight="1">
      <c r="A33" t="s" s="264">
        <v>31</v>
      </c>
      <c r="B33" t="s" s="74">
        <v>73</v>
      </c>
      <c r="C33" t="s" s="265">
        <v>31</v>
      </c>
      <c r="D33" t="s" s="266">
        <v>31</v>
      </c>
      <c r="E33" s="267">
        <f>SUM(E12:E32)</f>
      </c>
      <c r="F33" s="268">
        <f>SUM(F12:F32)</f>
      </c>
      <c r="G33" t="s" s="269">
        <v>31</v>
      </c>
      <c r="H33" t="s" s="270">
        <v>31</v>
      </c>
    </row>
    <row r="34" ht="24" customHeight="1">
      <c r="A34" t="s" s="271">
        <v>31</v>
      </c>
      <c r="B34" t="s" s="75">
        <v>74</v>
      </c>
      <c r="C34" t="s" s="272">
        <v>31</v>
      </c>
      <c r="D34" t="s" s="273">
        <v>31</v>
      </c>
      <c r="E34" s="274">
        <f>E33</f>
      </c>
      <c r="F34" s="275">
        <f>F33</f>
      </c>
      <c r="G34" t="s" s="276">
        <v>31</v>
      </c>
      <c r="H34" t="s" s="277">
        <v>31</v>
      </c>
    </row>
    <row r="35" ht="24" customHeight="1">
      <c r="A35" s="76">
        <v>22</v>
      </c>
      <c r="B35" t="s" s="278">
        <v>75</v>
      </c>
      <c r="C35" t="s" s="77">
        <v>29</v>
      </c>
      <c r="D35" s="78">
        <v>7</v>
      </c>
      <c r="E35" s="279">
        <v>150000</v>
      </c>
      <c r="F35" s="280">
        <f>D35*E35</f>
      </c>
      <c r="G35" t="s" s="281">
        <v>31</v>
      </c>
      <c r="H35" t="s" s="282">
        <v>76</v>
      </c>
    </row>
    <row r="36" ht="24" customHeight="1">
      <c r="A36" s="79">
        <v>23</v>
      </c>
      <c r="B36" t="s" s="283">
        <v>77</v>
      </c>
      <c r="C36" t="s" s="80">
        <v>29</v>
      </c>
      <c r="D36" s="81">
        <v>6</v>
      </c>
      <c r="E36" s="284">
        <v>150000</v>
      </c>
      <c r="F36" s="285">
        <f>D36*E36</f>
      </c>
      <c r="G36" t="s" s="286">
        <v>78</v>
      </c>
      <c r="H36" t="s" s="287">
        <v>31</v>
      </c>
    </row>
    <row r="37" ht="24" customHeight="1">
      <c r="A37" s="82">
        <v>24</v>
      </c>
      <c r="B37" t="s" s="288">
        <v>79</v>
      </c>
      <c r="C37" t="s" s="83">
        <v>29</v>
      </c>
      <c r="D37" s="84">
        <v>7</v>
      </c>
      <c r="E37" s="289">
        <v>150000</v>
      </c>
      <c r="F37" s="290">
        <f>D37*E37</f>
      </c>
      <c r="G37" t="s" s="291">
        <v>31</v>
      </c>
      <c r="H37" t="s" s="292">
        <v>80</v>
      </c>
    </row>
    <row r="38" ht="24" customHeight="1">
      <c r="A38" s="85">
        <v>25</v>
      </c>
      <c r="B38" t="s" s="293">
        <v>81</v>
      </c>
      <c r="C38" t="s" s="86">
        <v>29</v>
      </c>
      <c r="D38" s="87">
        <v>6</v>
      </c>
      <c r="E38" s="294">
        <v>150000</v>
      </c>
      <c r="F38" s="295">
        <f>D38*E38</f>
      </c>
      <c r="G38" t="s" s="296">
        <v>82</v>
      </c>
      <c r="H38" t="s" s="297">
        <v>31</v>
      </c>
    </row>
    <row r="39" ht="24" customHeight="1">
      <c r="A39" s="88">
        <v>26</v>
      </c>
      <c r="B39" t="s" s="298">
        <v>83</v>
      </c>
      <c r="C39" t="s" s="89">
        <v>33</v>
      </c>
      <c r="D39" s="90">
        <v>5</v>
      </c>
      <c r="E39" s="299">
        <v>150000</v>
      </c>
      <c r="F39" s="300">
        <f>D39*E39</f>
      </c>
      <c r="G39" t="s" s="301">
        <v>31</v>
      </c>
      <c r="H39" t="s" s="302">
        <v>84</v>
      </c>
    </row>
    <row r="40" ht="24" customHeight="1">
      <c r="A40" s="91">
        <v>27</v>
      </c>
      <c r="B40" t="s" s="303">
        <v>85</v>
      </c>
      <c r="C40" t="s" s="92">
        <v>29</v>
      </c>
      <c r="D40" s="93">
        <v>7</v>
      </c>
      <c r="E40" s="304">
        <v>150000</v>
      </c>
      <c r="F40" s="305">
        <f>D40*E40</f>
      </c>
      <c r="G40" t="s" s="306">
        <v>86</v>
      </c>
      <c r="H40" t="s" s="307">
        <v>31</v>
      </c>
    </row>
    <row r="41" ht="24" customHeight="1">
      <c r="A41" s="94">
        <v>28</v>
      </c>
      <c r="B41" t="s" s="308">
        <v>87</v>
      </c>
      <c r="C41" t="s" s="95">
        <v>29</v>
      </c>
      <c r="D41" s="96">
        <v>6</v>
      </c>
      <c r="E41" s="309">
        <v>150000</v>
      </c>
      <c r="F41" s="310">
        <f>D41*E41</f>
      </c>
      <c r="G41" t="s" s="311">
        <v>31</v>
      </c>
      <c r="H41" t="s" s="312">
        <v>88</v>
      </c>
    </row>
    <row r="42" ht="24" customHeight="1">
      <c r="A42" s="97">
        <v>29</v>
      </c>
      <c r="B42" t="s" s="313">
        <v>89</v>
      </c>
      <c r="C42" t="s" s="98">
        <v>29</v>
      </c>
      <c r="D42" s="99">
        <v>2</v>
      </c>
      <c r="E42" s="314">
        <v>150000</v>
      </c>
      <c r="F42" s="315">
        <f>D42*E42</f>
      </c>
      <c r="G42" t="s" s="316">
        <v>90</v>
      </c>
      <c r="H42" t="s" s="317">
        <v>31</v>
      </c>
    </row>
    <row r="43" ht="24" customHeight="1">
      <c r="A43" s="100">
        <v>30</v>
      </c>
      <c r="B43" t="s" s="318">
        <v>91</v>
      </c>
      <c r="C43" t="s" s="101">
        <v>29</v>
      </c>
      <c r="D43" s="102">
        <v>3</v>
      </c>
      <c r="E43" s="319">
        <v>150000</v>
      </c>
      <c r="F43" s="320">
        <f>D43*E43</f>
      </c>
      <c r="G43" t="s" s="321">
        <v>31</v>
      </c>
      <c r="H43" t="s" s="322">
        <v>92</v>
      </c>
    </row>
    <row r="44" ht="24" customHeight="1">
      <c r="A44" s="103">
        <v>31</v>
      </c>
      <c r="B44" t="s" s="323">
        <v>93</v>
      </c>
      <c r="C44" t="s" s="104">
        <v>29</v>
      </c>
      <c r="D44" s="105">
        <v>3</v>
      </c>
      <c r="E44" s="324">
        <v>150000</v>
      </c>
      <c r="F44" s="325">
        <f>D44*E44</f>
      </c>
      <c r="G44" t="s" s="326">
        <v>94</v>
      </c>
      <c r="H44" t="s" s="327">
        <v>31</v>
      </c>
    </row>
    <row r="45" ht="24" customHeight="1">
      <c r="A45" s="106">
        <v>32</v>
      </c>
      <c r="B45" t="s" s="328">
        <v>95</v>
      </c>
      <c r="C45" t="s" s="107">
        <v>29</v>
      </c>
      <c r="D45" s="108">
        <v>3</v>
      </c>
      <c r="E45" s="329">
        <v>150000</v>
      </c>
      <c r="F45" s="330">
        <f>D45*E45</f>
      </c>
      <c r="G45" t="s" s="331">
        <v>31</v>
      </c>
      <c r="H45" t="s" s="332">
        <v>96</v>
      </c>
    </row>
    <row r="46" ht="24" customHeight="1">
      <c r="A46" s="109">
        <v>33</v>
      </c>
      <c r="B46" t="s" s="333">
        <v>97</v>
      </c>
      <c r="C46" t="s" s="110">
        <v>29</v>
      </c>
      <c r="D46" s="111">
        <v>6</v>
      </c>
      <c r="E46" s="334">
        <v>150000</v>
      </c>
      <c r="F46" s="335">
        <f>D46*E46</f>
      </c>
      <c r="G46" t="s" s="336">
        <v>98</v>
      </c>
      <c r="H46" t="s" s="337">
        <v>31</v>
      </c>
    </row>
    <row r="47" ht="24" customHeight="1">
      <c r="A47" s="112">
        <v>34</v>
      </c>
      <c r="B47" t="s" s="338">
        <v>99</v>
      </c>
      <c r="C47" t="s" s="113">
        <v>29</v>
      </c>
      <c r="D47" s="114">
        <v>3</v>
      </c>
      <c r="E47" s="339">
        <v>150000</v>
      </c>
      <c r="F47" s="340">
        <f>D47*E47</f>
      </c>
      <c r="G47" t="s" s="341">
        <v>31</v>
      </c>
      <c r="H47" t="s" s="342">
        <v>100</v>
      </c>
    </row>
    <row r="48" ht="24" customHeight="1">
      <c r="A48" s="115">
        <v>35</v>
      </c>
      <c r="B48" t="s" s="343">
        <v>101</v>
      </c>
      <c r="C48" t="s" s="116">
        <v>29</v>
      </c>
      <c r="D48" s="117">
        <v>2</v>
      </c>
      <c r="E48" s="344">
        <v>150000</v>
      </c>
      <c r="F48" s="345">
        <f>D48*E48</f>
      </c>
      <c r="G48" t="s" s="346">
        <v>102</v>
      </c>
      <c r="H48" t="s" s="347">
        <v>31</v>
      </c>
    </row>
    <row r="49" ht="24" customHeight="1">
      <c r="A49" s="118">
        <v>36</v>
      </c>
      <c r="B49" t="s" s="348">
        <v>103</v>
      </c>
      <c r="C49" t="s" s="119">
        <v>29</v>
      </c>
      <c r="D49" s="120">
        <v>8</v>
      </c>
      <c r="E49" s="349">
        <v>150000</v>
      </c>
      <c r="F49" s="350">
        <f>D49*E49</f>
      </c>
      <c r="G49" t="s" s="351">
        <v>31</v>
      </c>
      <c r="H49" t="s" s="352">
        <v>104</v>
      </c>
    </row>
    <row r="50" ht="24" customHeight="1">
      <c r="A50" s="121">
        <v>37</v>
      </c>
      <c r="B50" t="s" s="353">
        <v>105</v>
      </c>
      <c r="C50" t="s" s="122">
        <v>29</v>
      </c>
      <c r="D50" s="123">
        <v>6</v>
      </c>
      <c r="E50" s="354">
        <v>150000</v>
      </c>
      <c r="F50" s="355">
        <f>D50*E50</f>
      </c>
      <c r="G50" t="s" s="356">
        <v>106</v>
      </c>
      <c r="H50" t="s" s="357">
        <v>31</v>
      </c>
    </row>
    <row r="51" ht="24" customHeight="1">
      <c r="A51" s="124">
        <v>38</v>
      </c>
      <c r="B51" t="s" s="358">
        <v>107</v>
      </c>
      <c r="C51" t="s" s="125">
        <v>29</v>
      </c>
      <c r="D51" s="126">
        <v>7</v>
      </c>
      <c r="E51" s="359">
        <v>150000</v>
      </c>
      <c r="F51" s="360">
        <f>D51*E51</f>
      </c>
      <c r="G51" t="s" s="361">
        <v>31</v>
      </c>
      <c r="H51" t="s" s="362">
        <v>108</v>
      </c>
    </row>
    <row r="52" ht="24" customHeight="1">
      <c r="A52" s="127">
        <v>39</v>
      </c>
      <c r="B52" t="s" s="363">
        <v>109</v>
      </c>
      <c r="C52" t="s" s="128">
        <v>29</v>
      </c>
      <c r="D52" s="129">
        <v>4</v>
      </c>
      <c r="E52" s="364">
        <v>150000</v>
      </c>
      <c r="F52" s="365">
        <f>D52*E52</f>
      </c>
      <c r="G52" t="s" s="366">
        <v>110</v>
      </c>
      <c r="H52" t="s" s="367">
        <v>31</v>
      </c>
    </row>
    <row r="53" ht="24" customHeight="1">
      <c r="A53" s="130">
        <v>40</v>
      </c>
      <c r="B53" t="s" s="368">
        <v>111</v>
      </c>
      <c r="C53" t="s" s="131">
        <v>29</v>
      </c>
      <c r="D53" s="132">
        <v>3</v>
      </c>
      <c r="E53" s="369">
        <v>150000</v>
      </c>
      <c r="F53" s="370">
        <f>D53*E53</f>
      </c>
      <c r="G53" t="s" s="371">
        <v>31</v>
      </c>
      <c r="H53" t="s" s="372">
        <v>112</v>
      </c>
    </row>
    <row r="54" ht="24" customHeight="1">
      <c r="A54" s="133">
        <v>41</v>
      </c>
      <c r="B54" t="s" s="373">
        <v>113</v>
      </c>
      <c r="C54" t="s" s="134">
        <v>29</v>
      </c>
      <c r="D54" s="135">
        <v>3</v>
      </c>
      <c r="E54" s="374">
        <v>150000</v>
      </c>
      <c r="F54" s="375">
        <f>D54*E54</f>
      </c>
      <c r="G54" t="s" s="376">
        <v>114</v>
      </c>
      <c r="H54" t="s" s="377">
        <v>31</v>
      </c>
    </row>
    <row r="55" ht="24" customHeight="1">
      <c r="A55" s="136">
        <v>42</v>
      </c>
      <c r="B55" t="s" s="378">
        <v>115</v>
      </c>
      <c r="C55" t="s" s="137">
        <v>33</v>
      </c>
      <c r="D55" s="138">
        <v>3</v>
      </c>
      <c r="E55" s="379">
        <v>150000</v>
      </c>
      <c r="F55" s="380">
        <f>D55*E55</f>
      </c>
      <c r="G55" t="s" s="381">
        <v>31</v>
      </c>
      <c r="H55" t="s" s="382">
        <v>116</v>
      </c>
    </row>
    <row r="56" ht="24" customHeight="1">
      <c r="A56" s="139">
        <v>43</v>
      </c>
      <c r="B56" t="s" s="383">
        <v>117</v>
      </c>
      <c r="C56" t="s" s="140">
        <v>29</v>
      </c>
      <c r="D56" s="141">
        <v>7</v>
      </c>
      <c r="E56" s="384">
        <v>150000</v>
      </c>
      <c r="F56" s="385">
        <f>D56*E56</f>
      </c>
      <c r="G56" t="s" s="386">
        <v>118</v>
      </c>
      <c r="H56" t="s" s="387">
        <v>31</v>
      </c>
    </row>
    <row r="57" ht="24" customHeight="1">
      <c r="A57" s="142">
        <v>44</v>
      </c>
      <c r="B57" t="s" s="388">
        <v>119</v>
      </c>
      <c r="C57" t="s" s="143">
        <v>29</v>
      </c>
      <c r="D57" s="144">
        <v>2</v>
      </c>
      <c r="E57" s="389">
        <v>150000</v>
      </c>
      <c r="F57" s="390">
        <f>D57*E57</f>
      </c>
      <c r="G57" t="s" s="391">
        <v>31</v>
      </c>
      <c r="H57" t="s" s="392">
        <v>120</v>
      </c>
    </row>
    <row r="58" ht="24" customHeight="1">
      <c r="A58" s="145">
        <v>45</v>
      </c>
      <c r="B58" t="s" s="393">
        <v>121</v>
      </c>
      <c r="C58" t="s" s="146">
        <v>29</v>
      </c>
      <c r="D58" s="147">
        <v>5</v>
      </c>
      <c r="E58" s="394">
        <v>150000</v>
      </c>
      <c r="F58" s="395">
        <f>D58*E58</f>
      </c>
      <c r="G58" t="s" s="396">
        <v>122</v>
      </c>
      <c r="H58" t="s" s="397">
        <v>31</v>
      </c>
    </row>
    <row r="59" ht="24" customHeight="1">
      <c r="A59" s="148">
        <v>46</v>
      </c>
      <c r="B59" t="s" s="398">
        <v>123</v>
      </c>
      <c r="C59" t="s" s="149">
        <v>29</v>
      </c>
      <c r="D59" s="150">
        <v>7</v>
      </c>
      <c r="E59" s="399">
        <v>150000</v>
      </c>
      <c r="F59" s="400">
        <f>D59*E59</f>
      </c>
      <c r="G59" t="s" s="401">
        <v>31</v>
      </c>
      <c r="H59" t="s" s="402">
        <v>124</v>
      </c>
    </row>
    <row r="60" ht="24" customHeight="1">
      <c r="A60" s="151">
        <v>47</v>
      </c>
      <c r="B60" t="s" s="403">
        <v>125</v>
      </c>
      <c r="C60" t="s" s="152">
        <v>29</v>
      </c>
      <c r="D60" s="153">
        <v>3</v>
      </c>
      <c r="E60" s="404">
        <v>150000</v>
      </c>
      <c r="F60" s="405">
        <f>D60*E60</f>
      </c>
      <c r="G60" t="s" s="406">
        <v>126</v>
      </c>
      <c r="H60" t="s" s="407">
        <v>31</v>
      </c>
    </row>
    <row r="61" ht="40.5" customHeight="1">
      <c r="A61" t="s" s="408">
        <v>31</v>
      </c>
      <c r="B61" t="s" s="155">
        <v>127</v>
      </c>
      <c r="C61" t="s" s="156">
        <v>31</v>
      </c>
      <c r="D61" s="154">
        <f>SUM(D34:D60)</f>
      </c>
      <c r="E61" s="409">
        <f>SUM(E34:E60)</f>
      </c>
      <c r="F61" s="410">
        <f>SUM(F34:F60)</f>
      </c>
      <c r="G61" t="s" s="157">
        <v>128</v>
      </c>
      <c r="H61" s="158"/>
    </row>
    <row r="62">
      <c r="E62" s="411"/>
      <c r="F62" s="412"/>
    </row>
    <row r="63">
      <c r="B63" t="s" s="413">
        <v>129</v>
      </c>
      <c r="C63" t="s" s="414">
        <v>130</v>
      </c>
      <c r="D63" s="415"/>
      <c r="E63" s="416"/>
      <c r="F63" t="s" s="417">
        <v>131</v>
      </c>
    </row>
    <row r="64">
      <c r="B64" t="s" s="418">
        <v>132</v>
      </c>
      <c r="C64" t="s" s="419">
        <v>133</v>
      </c>
      <c r="D64" s="420"/>
      <c r="E64" s="421"/>
      <c r="F64" t="s" s="422">
        <v>134</v>
      </c>
    </row>
    <row r="65">
      <c r="B65" s="423"/>
      <c r="C65" s="424"/>
      <c r="D65" s="425"/>
      <c r="E65" s="426"/>
      <c r="F65" s="427"/>
    </row>
    <row r="66">
      <c r="B66" s="428"/>
      <c r="C66" s="429"/>
      <c r="D66" s="430"/>
      <c r="E66" s="431"/>
      <c r="F66" s="432"/>
    </row>
    <row r="67">
      <c r="B67" s="433"/>
      <c r="C67" s="434"/>
      <c r="D67" s="435"/>
      <c r="E67" s="436"/>
      <c r="F67" s="437"/>
    </row>
    <row r="68">
      <c r="B68" t="s" s="438">
        <v>135</v>
      </c>
      <c r="C68" t="s" s="439">
        <v>136</v>
      </c>
      <c r="D68" s="440"/>
      <c r="E68" s="441"/>
      <c r="F68" t="s" s="442">
        <v>137</v>
      </c>
    </row>
    <row r="69">
      <c r="B69" t="s" s="443">
        <v>138</v>
      </c>
      <c r="C69" t="s" s="444">
        <v>139</v>
      </c>
      <c r="D69" s="445"/>
      <c r="E69" s="446"/>
      <c r="F69" t="s" s="447">
        <v>140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61:C61"/>
    <mergeCell ref="G61:H61"/>
    <mergeCell ref="C63:E63"/>
    <mergeCell ref="C64:E64"/>
    <mergeCell ref="C68:E68"/>
    <mergeCell ref="C69:E69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