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1"/>
  <workbookPr defaultThemeVersion="166925"/>
  <mc:AlternateContent xmlns:mc="http://schemas.openxmlformats.org/markup-compatibility/2006">
    <mc:Choice Requires="x15">
      <x15ac:absPath xmlns:x15ac="http://schemas.microsoft.com/office/spreadsheetml/2010/11/ac" url="/Users/madisonsingell/Documents/HR382/"/>
    </mc:Choice>
  </mc:AlternateContent>
  <xr:revisionPtr revIDLastSave="0" documentId="13_ncr:1_{6132A3A0-3CFA-D841-9D71-285185C77E31}" xr6:coauthVersionLast="47" xr6:coauthVersionMax="47" xr10:uidLastSave="{00000000-0000-0000-0000-000000000000}"/>
  <bookViews>
    <workbookView xWindow="37120" yWindow="4280" windowWidth="27240" windowHeight="15540" xr2:uid="{15675C6D-BAC5-4C44-9681-F743B294DDB2}"/>
  </bookViews>
  <sheets>
    <sheet name="Sheet1"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960" i="1" l="1"/>
  <c r="D959" i="1"/>
  <c r="D958" i="1"/>
  <c r="D957" i="1"/>
  <c r="D956" i="1"/>
  <c r="D955" i="1"/>
  <c r="D954" i="1"/>
  <c r="D953" i="1"/>
  <c r="D952" i="1"/>
  <c r="D951" i="1"/>
  <c r="D950" i="1"/>
  <c r="D949" i="1"/>
  <c r="D948" i="1"/>
  <c r="D947" i="1"/>
  <c r="D946" i="1"/>
  <c r="D945" i="1"/>
  <c r="D944" i="1"/>
  <c r="D943" i="1"/>
  <c r="D942" i="1"/>
  <c r="D941" i="1"/>
  <c r="D940" i="1"/>
  <c r="D939" i="1"/>
  <c r="D938" i="1"/>
  <c r="D937" i="1"/>
  <c r="D936" i="1"/>
  <c r="D935" i="1"/>
  <c r="D934" i="1"/>
  <c r="D933" i="1"/>
  <c r="D932" i="1"/>
  <c r="D931" i="1"/>
  <c r="D930" i="1"/>
  <c r="D929" i="1"/>
  <c r="D928" i="1"/>
  <c r="D927" i="1"/>
  <c r="D926" i="1"/>
  <c r="D925" i="1"/>
  <c r="D924" i="1"/>
  <c r="D923" i="1"/>
  <c r="D922" i="1"/>
  <c r="D921" i="1"/>
  <c r="D920" i="1"/>
  <c r="D919" i="1"/>
  <c r="D918" i="1"/>
  <c r="D917" i="1"/>
  <c r="D916" i="1"/>
  <c r="D915" i="1"/>
  <c r="D914" i="1"/>
  <c r="D913" i="1"/>
  <c r="D912" i="1"/>
  <c r="D911" i="1"/>
  <c r="D910" i="1"/>
  <c r="D909" i="1"/>
  <c r="D908" i="1"/>
  <c r="D907" i="1"/>
  <c r="D906" i="1"/>
  <c r="D905" i="1"/>
  <c r="D904" i="1"/>
  <c r="D903" i="1"/>
  <c r="D902" i="1"/>
  <c r="D901" i="1"/>
  <c r="D900" i="1"/>
  <c r="D899" i="1"/>
  <c r="D898" i="1"/>
  <c r="D897" i="1"/>
  <c r="D896" i="1"/>
  <c r="D895" i="1"/>
  <c r="D894" i="1"/>
  <c r="D893" i="1"/>
  <c r="D892" i="1"/>
  <c r="D891" i="1"/>
  <c r="D890" i="1"/>
  <c r="D889" i="1"/>
  <c r="D888" i="1"/>
  <c r="D887" i="1"/>
  <c r="D886" i="1"/>
  <c r="D885" i="1"/>
  <c r="D884" i="1"/>
  <c r="D883" i="1"/>
  <c r="D882" i="1"/>
  <c r="D881" i="1"/>
  <c r="D880" i="1"/>
  <c r="D879" i="1"/>
  <c r="D878" i="1"/>
  <c r="D877" i="1"/>
  <c r="D876" i="1"/>
  <c r="D875" i="1"/>
  <c r="D874" i="1"/>
  <c r="D873" i="1"/>
  <c r="D872" i="1"/>
  <c r="D871" i="1"/>
  <c r="D870" i="1"/>
  <c r="D869" i="1"/>
  <c r="D868" i="1"/>
  <c r="D867" i="1"/>
  <c r="D866" i="1"/>
  <c r="D865" i="1"/>
  <c r="D864" i="1"/>
  <c r="D863" i="1"/>
  <c r="D862" i="1"/>
  <c r="D861" i="1"/>
  <c r="D860" i="1"/>
  <c r="D859" i="1"/>
  <c r="D858" i="1"/>
  <c r="D857" i="1"/>
  <c r="D856" i="1"/>
  <c r="D855" i="1"/>
  <c r="D854" i="1"/>
  <c r="D853" i="1"/>
  <c r="D852" i="1"/>
  <c r="D851" i="1"/>
  <c r="D850" i="1"/>
  <c r="D849" i="1"/>
  <c r="D848" i="1"/>
  <c r="D847" i="1"/>
  <c r="D846" i="1"/>
  <c r="D845" i="1"/>
  <c r="D844" i="1"/>
  <c r="D843" i="1"/>
  <c r="D842" i="1"/>
  <c r="D841" i="1"/>
  <c r="D840" i="1"/>
  <c r="D839" i="1"/>
  <c r="D838" i="1"/>
  <c r="D837" i="1"/>
  <c r="D836" i="1"/>
  <c r="D835" i="1"/>
  <c r="D834" i="1"/>
  <c r="D833" i="1"/>
  <c r="D832" i="1"/>
  <c r="D831" i="1"/>
  <c r="D830" i="1"/>
  <c r="D829" i="1"/>
  <c r="D828" i="1"/>
  <c r="D827" i="1"/>
  <c r="D826" i="1"/>
  <c r="D825" i="1"/>
  <c r="D824" i="1"/>
  <c r="D823" i="1"/>
  <c r="D822" i="1"/>
  <c r="D821" i="1"/>
  <c r="D820" i="1"/>
  <c r="D819" i="1"/>
  <c r="D818" i="1"/>
  <c r="D817" i="1"/>
  <c r="D816" i="1"/>
  <c r="D815" i="1"/>
  <c r="D814" i="1"/>
  <c r="D813" i="1"/>
  <c r="D812" i="1"/>
  <c r="D811" i="1"/>
  <c r="D810" i="1"/>
  <c r="D809" i="1"/>
  <c r="D808" i="1"/>
  <c r="D807" i="1"/>
  <c r="D806" i="1"/>
  <c r="D805" i="1"/>
  <c r="D804" i="1"/>
  <c r="D803" i="1"/>
  <c r="D802" i="1"/>
  <c r="D801" i="1"/>
  <c r="D800" i="1"/>
  <c r="D799" i="1"/>
  <c r="D798" i="1"/>
  <c r="D797" i="1"/>
  <c r="D796" i="1"/>
  <c r="D795" i="1"/>
  <c r="D794" i="1"/>
  <c r="D793" i="1"/>
  <c r="D792" i="1"/>
  <c r="D791" i="1"/>
  <c r="D790" i="1"/>
  <c r="D789" i="1"/>
  <c r="D788" i="1"/>
  <c r="D787" i="1"/>
  <c r="D786" i="1"/>
  <c r="D785" i="1"/>
  <c r="D784" i="1"/>
  <c r="D783" i="1"/>
  <c r="D782" i="1"/>
  <c r="D781" i="1"/>
  <c r="D780" i="1"/>
  <c r="D779" i="1"/>
  <c r="D778" i="1"/>
  <c r="D777" i="1"/>
  <c r="D776" i="1"/>
  <c r="D775" i="1"/>
  <c r="D774" i="1"/>
  <c r="D773" i="1"/>
  <c r="D772" i="1"/>
  <c r="D771" i="1"/>
  <c r="D770" i="1"/>
  <c r="D769" i="1"/>
  <c r="D768" i="1"/>
  <c r="D767" i="1"/>
  <c r="D766" i="1"/>
  <c r="D765" i="1"/>
  <c r="D764" i="1"/>
  <c r="D763" i="1"/>
  <c r="D762" i="1"/>
  <c r="D761" i="1"/>
  <c r="D760" i="1"/>
  <c r="D759" i="1"/>
  <c r="D758" i="1"/>
  <c r="D757" i="1"/>
  <c r="D756" i="1"/>
  <c r="D755" i="1"/>
  <c r="D754" i="1"/>
  <c r="D753" i="1"/>
  <c r="D752" i="1"/>
  <c r="D751" i="1"/>
  <c r="D750" i="1"/>
  <c r="D749" i="1"/>
  <c r="D748" i="1"/>
  <c r="D747" i="1"/>
  <c r="D746" i="1"/>
  <c r="D745" i="1"/>
  <c r="D744" i="1"/>
  <c r="D743" i="1"/>
  <c r="D742" i="1"/>
  <c r="D741" i="1"/>
  <c r="D740" i="1"/>
  <c r="D739" i="1"/>
  <c r="D738" i="1"/>
  <c r="D737" i="1"/>
  <c r="D736" i="1"/>
  <c r="D735" i="1"/>
  <c r="D734" i="1"/>
  <c r="D733" i="1"/>
  <c r="D732" i="1"/>
  <c r="D731" i="1"/>
  <c r="D730" i="1"/>
  <c r="D729" i="1"/>
  <c r="D728" i="1"/>
  <c r="D727" i="1"/>
  <c r="D726" i="1"/>
  <c r="D725" i="1"/>
  <c r="D724" i="1"/>
  <c r="D723" i="1"/>
  <c r="D722" i="1"/>
  <c r="D721" i="1"/>
  <c r="D720" i="1"/>
  <c r="D719" i="1"/>
  <c r="D718" i="1"/>
  <c r="D717" i="1"/>
  <c r="D716" i="1"/>
  <c r="D715" i="1"/>
  <c r="D714" i="1"/>
  <c r="D713" i="1"/>
  <c r="D712" i="1"/>
  <c r="D711" i="1"/>
  <c r="D710" i="1"/>
  <c r="D709" i="1"/>
  <c r="D708" i="1"/>
  <c r="D707" i="1"/>
  <c r="D706" i="1"/>
  <c r="D705" i="1"/>
  <c r="D704" i="1"/>
  <c r="D703" i="1"/>
  <c r="D702" i="1"/>
  <c r="D701" i="1"/>
  <c r="D700" i="1"/>
  <c r="D699" i="1"/>
  <c r="D698" i="1"/>
  <c r="D697" i="1"/>
  <c r="D696" i="1"/>
  <c r="D695" i="1"/>
  <c r="D694" i="1"/>
  <c r="D693" i="1"/>
  <c r="D692" i="1"/>
  <c r="D691" i="1"/>
  <c r="D690" i="1"/>
  <c r="D689" i="1"/>
  <c r="D688" i="1"/>
  <c r="D687" i="1"/>
  <c r="D686" i="1"/>
  <c r="D685" i="1"/>
  <c r="D684" i="1"/>
  <c r="D683" i="1"/>
  <c r="D682" i="1"/>
  <c r="D681" i="1"/>
  <c r="D680" i="1"/>
  <c r="D679" i="1"/>
  <c r="D678" i="1"/>
  <c r="D677" i="1"/>
  <c r="D676" i="1"/>
  <c r="D675" i="1"/>
  <c r="D674" i="1"/>
  <c r="D673" i="1"/>
  <c r="D672" i="1"/>
  <c r="D671" i="1"/>
  <c r="D670" i="1"/>
  <c r="D669" i="1"/>
  <c r="D668" i="1"/>
  <c r="D667" i="1"/>
  <c r="D666" i="1"/>
  <c r="D665" i="1"/>
  <c r="D664" i="1"/>
  <c r="D663" i="1"/>
  <c r="D662" i="1"/>
  <c r="D661" i="1"/>
  <c r="D660" i="1"/>
  <c r="D659" i="1"/>
  <c r="D658" i="1"/>
  <c r="D657" i="1"/>
  <c r="D656" i="1"/>
  <c r="D655" i="1"/>
  <c r="D654" i="1"/>
  <c r="D653" i="1"/>
  <c r="D652" i="1"/>
  <c r="D651" i="1"/>
  <c r="D650" i="1"/>
  <c r="D649" i="1"/>
  <c r="D648" i="1"/>
  <c r="D647" i="1"/>
  <c r="D646" i="1"/>
  <c r="D645" i="1"/>
  <c r="D644" i="1"/>
  <c r="D643" i="1"/>
  <c r="D642" i="1"/>
  <c r="D641" i="1"/>
  <c r="D640" i="1"/>
  <c r="D639" i="1"/>
  <c r="D638" i="1"/>
  <c r="D637" i="1"/>
  <c r="D636" i="1"/>
  <c r="D635" i="1"/>
  <c r="D634" i="1"/>
  <c r="D633" i="1"/>
  <c r="D632" i="1"/>
  <c r="D631" i="1"/>
  <c r="D630" i="1"/>
  <c r="D629" i="1"/>
  <c r="D628" i="1"/>
  <c r="D627" i="1"/>
  <c r="D626" i="1"/>
  <c r="D625" i="1"/>
  <c r="D624" i="1"/>
  <c r="D623" i="1"/>
  <c r="D622" i="1"/>
  <c r="D621" i="1"/>
  <c r="D620" i="1"/>
  <c r="D619" i="1"/>
  <c r="D618" i="1"/>
  <c r="D617" i="1"/>
  <c r="D616" i="1"/>
  <c r="D615" i="1"/>
  <c r="D614" i="1"/>
  <c r="D613" i="1"/>
  <c r="D612" i="1"/>
  <c r="D611" i="1"/>
  <c r="D610" i="1"/>
  <c r="D609" i="1"/>
  <c r="D608" i="1"/>
  <c r="D607" i="1"/>
  <c r="D606" i="1"/>
  <c r="D605" i="1"/>
  <c r="D604" i="1"/>
  <c r="D603" i="1"/>
  <c r="D602" i="1"/>
  <c r="D601" i="1"/>
  <c r="D600" i="1"/>
  <c r="D599" i="1"/>
  <c r="D598" i="1"/>
  <c r="D597" i="1"/>
  <c r="D596" i="1"/>
  <c r="D595" i="1"/>
  <c r="D594" i="1"/>
  <c r="D593" i="1"/>
  <c r="D592" i="1"/>
  <c r="D591" i="1"/>
  <c r="D590" i="1"/>
  <c r="D589" i="1"/>
  <c r="D588" i="1"/>
  <c r="D587" i="1"/>
  <c r="D586" i="1"/>
  <c r="D585" i="1"/>
  <c r="D584" i="1"/>
  <c r="D583" i="1"/>
  <c r="D582" i="1"/>
  <c r="D581" i="1"/>
  <c r="D580" i="1"/>
  <c r="D579" i="1"/>
  <c r="D578" i="1"/>
  <c r="D577" i="1"/>
  <c r="D576" i="1"/>
  <c r="D575" i="1"/>
  <c r="D574" i="1"/>
  <c r="D573" i="1"/>
  <c r="D572" i="1"/>
  <c r="D571" i="1"/>
  <c r="D570" i="1"/>
  <c r="D569" i="1"/>
  <c r="D568" i="1"/>
  <c r="D567" i="1"/>
  <c r="D566" i="1"/>
  <c r="D565" i="1"/>
  <c r="D564" i="1"/>
  <c r="D563" i="1"/>
  <c r="D562" i="1"/>
  <c r="D561" i="1"/>
  <c r="D560" i="1"/>
  <c r="D559" i="1"/>
  <c r="D558" i="1"/>
  <c r="D557" i="1"/>
  <c r="D556" i="1"/>
  <c r="D555" i="1"/>
  <c r="D554" i="1"/>
  <c r="D553" i="1"/>
  <c r="D552" i="1"/>
  <c r="D551" i="1"/>
  <c r="D550" i="1"/>
  <c r="D549" i="1"/>
  <c r="D548" i="1"/>
  <c r="D547" i="1"/>
  <c r="D546" i="1"/>
  <c r="D545" i="1"/>
  <c r="D544" i="1"/>
  <c r="D543" i="1"/>
  <c r="D542" i="1"/>
  <c r="D541" i="1"/>
  <c r="D540" i="1"/>
  <c r="D539" i="1"/>
  <c r="D538" i="1"/>
  <c r="D537" i="1"/>
  <c r="D536" i="1"/>
  <c r="D535" i="1"/>
  <c r="D534" i="1"/>
  <c r="D533" i="1"/>
  <c r="D532" i="1"/>
  <c r="D531" i="1"/>
  <c r="D530" i="1"/>
  <c r="D529" i="1"/>
  <c r="D528" i="1"/>
  <c r="D527" i="1"/>
  <c r="D526" i="1"/>
  <c r="D525" i="1"/>
  <c r="D524" i="1"/>
  <c r="D523" i="1"/>
  <c r="D522" i="1"/>
  <c r="D521" i="1"/>
  <c r="D520" i="1"/>
  <c r="D519" i="1"/>
  <c r="D518" i="1"/>
  <c r="D517" i="1"/>
  <c r="D516" i="1"/>
  <c r="D515" i="1"/>
  <c r="D514" i="1"/>
  <c r="D513" i="1"/>
  <c r="D512" i="1"/>
  <c r="D511" i="1"/>
  <c r="D510" i="1"/>
  <c r="D509" i="1"/>
  <c r="D508" i="1"/>
  <c r="D507" i="1"/>
  <c r="D506" i="1"/>
  <c r="D505" i="1"/>
  <c r="D504" i="1"/>
  <c r="D503" i="1"/>
  <c r="D502" i="1"/>
  <c r="D501" i="1"/>
  <c r="D500" i="1"/>
  <c r="D499" i="1"/>
  <c r="D498" i="1"/>
  <c r="D497" i="1"/>
  <c r="D496" i="1"/>
  <c r="D495" i="1"/>
  <c r="D494" i="1"/>
  <c r="D493" i="1"/>
  <c r="D492" i="1"/>
  <c r="D491" i="1"/>
  <c r="D490" i="1"/>
  <c r="D489" i="1"/>
  <c r="D488" i="1"/>
  <c r="D487" i="1"/>
  <c r="D486" i="1"/>
  <c r="D485" i="1"/>
  <c r="D484" i="1"/>
  <c r="D483" i="1"/>
  <c r="D482" i="1"/>
  <c r="D481" i="1"/>
  <c r="D480" i="1"/>
  <c r="D479" i="1"/>
  <c r="D478" i="1"/>
  <c r="D477" i="1"/>
  <c r="D476" i="1"/>
  <c r="D475" i="1"/>
  <c r="D474" i="1"/>
  <c r="D473" i="1"/>
  <c r="D472" i="1"/>
  <c r="D471" i="1"/>
  <c r="D470" i="1"/>
  <c r="D469" i="1"/>
  <c r="D468" i="1"/>
  <c r="D467" i="1"/>
  <c r="D466" i="1"/>
  <c r="D465" i="1"/>
  <c r="D464" i="1"/>
  <c r="D463" i="1"/>
  <c r="D462" i="1"/>
  <c r="D461" i="1"/>
  <c r="D460" i="1"/>
  <c r="D459" i="1"/>
  <c r="D458" i="1"/>
  <c r="D457" i="1"/>
  <c r="D456" i="1"/>
  <c r="D455" i="1"/>
  <c r="D454" i="1"/>
  <c r="D453" i="1"/>
  <c r="D452" i="1"/>
  <c r="D451" i="1"/>
  <c r="D450" i="1"/>
  <c r="D449" i="1"/>
  <c r="D448" i="1"/>
  <c r="D447" i="1"/>
  <c r="D446" i="1"/>
  <c r="D445" i="1"/>
  <c r="D444" i="1"/>
  <c r="D443" i="1"/>
  <c r="D442" i="1"/>
  <c r="D441" i="1"/>
  <c r="D440" i="1"/>
  <c r="D439" i="1"/>
  <c r="D438" i="1"/>
  <c r="D437" i="1"/>
  <c r="D436" i="1"/>
  <c r="D435" i="1"/>
  <c r="D434" i="1"/>
  <c r="D433" i="1"/>
  <c r="D432" i="1"/>
  <c r="D431" i="1"/>
  <c r="D430" i="1"/>
  <c r="D429" i="1"/>
  <c r="D428" i="1"/>
  <c r="D427" i="1"/>
  <c r="D426" i="1"/>
  <c r="D425" i="1"/>
  <c r="D424" i="1"/>
  <c r="D423" i="1"/>
  <c r="D422" i="1"/>
  <c r="D421" i="1"/>
  <c r="D420" i="1"/>
  <c r="D419" i="1"/>
  <c r="D418" i="1"/>
  <c r="D417" i="1"/>
  <c r="D416" i="1"/>
  <c r="D415" i="1"/>
  <c r="D414" i="1"/>
  <c r="D413" i="1"/>
  <c r="D412" i="1"/>
  <c r="D411" i="1"/>
  <c r="D410" i="1"/>
  <c r="D409" i="1"/>
  <c r="D408" i="1"/>
  <c r="D407" i="1"/>
  <c r="D406" i="1"/>
  <c r="D405" i="1"/>
  <c r="D404" i="1"/>
  <c r="D403" i="1"/>
  <c r="D402" i="1"/>
  <c r="D401" i="1"/>
  <c r="D400" i="1"/>
  <c r="D399" i="1"/>
  <c r="D398" i="1"/>
  <c r="D397" i="1"/>
  <c r="D396" i="1"/>
  <c r="D395" i="1"/>
  <c r="D394" i="1"/>
  <c r="D393" i="1"/>
  <c r="D392" i="1"/>
  <c r="D391" i="1"/>
  <c r="D390" i="1"/>
  <c r="D389" i="1"/>
  <c r="D388" i="1"/>
  <c r="D387" i="1"/>
  <c r="D386" i="1"/>
  <c r="D385" i="1"/>
  <c r="D384" i="1"/>
  <c r="D383" i="1"/>
  <c r="D382" i="1"/>
  <c r="D381" i="1"/>
  <c r="D380" i="1"/>
  <c r="D379" i="1"/>
  <c r="D378" i="1"/>
  <c r="D377" i="1"/>
  <c r="D376" i="1"/>
  <c r="D375" i="1"/>
  <c r="D374" i="1"/>
  <c r="D373" i="1"/>
  <c r="D372" i="1"/>
  <c r="D371" i="1"/>
  <c r="D370" i="1"/>
  <c r="D369" i="1"/>
  <c r="D368" i="1"/>
  <c r="D367" i="1"/>
  <c r="D366" i="1"/>
  <c r="D365" i="1"/>
  <c r="D364" i="1"/>
  <c r="D363" i="1"/>
  <c r="D362" i="1"/>
  <c r="D361" i="1"/>
  <c r="D360" i="1"/>
  <c r="D359" i="1"/>
  <c r="D358" i="1"/>
  <c r="D357" i="1"/>
  <c r="D356" i="1"/>
  <c r="D355" i="1"/>
  <c r="D354" i="1"/>
  <c r="D353" i="1"/>
  <c r="D352" i="1"/>
  <c r="D351" i="1"/>
  <c r="D350" i="1"/>
  <c r="D349" i="1"/>
  <c r="D348" i="1"/>
  <c r="D347" i="1"/>
  <c r="D346" i="1"/>
  <c r="D345" i="1"/>
  <c r="D344" i="1"/>
  <c r="D343" i="1"/>
  <c r="D342" i="1"/>
  <c r="D341" i="1"/>
  <c r="D340" i="1"/>
  <c r="D339" i="1"/>
  <c r="D338" i="1"/>
  <c r="D337" i="1"/>
  <c r="D336" i="1"/>
  <c r="D335" i="1"/>
  <c r="D334" i="1"/>
  <c r="D333" i="1"/>
  <c r="D332" i="1"/>
  <c r="D331" i="1"/>
  <c r="D330" i="1"/>
  <c r="D329" i="1"/>
  <c r="D328" i="1"/>
  <c r="D327" i="1"/>
  <c r="D326" i="1"/>
  <c r="D325" i="1"/>
  <c r="D324" i="1"/>
  <c r="D323" i="1"/>
  <c r="D322" i="1"/>
  <c r="D321" i="1"/>
  <c r="D320" i="1"/>
  <c r="D319" i="1"/>
  <c r="D318" i="1"/>
  <c r="D317" i="1"/>
  <c r="D316" i="1"/>
  <c r="D315" i="1"/>
  <c r="D314" i="1"/>
  <c r="D313" i="1"/>
  <c r="D312" i="1"/>
  <c r="D311" i="1"/>
  <c r="D310" i="1"/>
  <c r="D309" i="1"/>
  <c r="D308" i="1"/>
  <c r="D307" i="1"/>
  <c r="D306" i="1"/>
  <c r="D305" i="1"/>
  <c r="D304" i="1"/>
  <c r="D303" i="1"/>
  <c r="D302" i="1"/>
  <c r="D301" i="1"/>
  <c r="D300" i="1"/>
  <c r="D299" i="1"/>
  <c r="D298" i="1"/>
  <c r="D297" i="1"/>
  <c r="D296" i="1"/>
  <c r="D295" i="1"/>
  <c r="D294" i="1"/>
  <c r="D293" i="1"/>
  <c r="D292" i="1"/>
  <c r="D291" i="1"/>
  <c r="D290" i="1"/>
  <c r="D289" i="1"/>
  <c r="D288" i="1"/>
  <c r="D287" i="1"/>
  <c r="D286" i="1"/>
  <c r="D285" i="1"/>
  <c r="D284" i="1"/>
  <c r="D283" i="1"/>
  <c r="D282" i="1"/>
  <c r="D281" i="1"/>
  <c r="D280" i="1"/>
  <c r="D279" i="1"/>
  <c r="D278" i="1"/>
  <c r="D277" i="1"/>
  <c r="D276" i="1"/>
  <c r="D275" i="1"/>
  <c r="D274" i="1"/>
  <c r="D273" i="1"/>
  <c r="D272" i="1"/>
  <c r="D271" i="1"/>
  <c r="D270" i="1"/>
  <c r="D269" i="1"/>
  <c r="D268" i="1"/>
  <c r="D267" i="1"/>
  <c r="D266" i="1"/>
  <c r="D265" i="1"/>
  <c r="D264" i="1"/>
  <c r="D263" i="1"/>
  <c r="D262" i="1"/>
  <c r="D261" i="1"/>
  <c r="D260" i="1"/>
  <c r="D259" i="1"/>
  <c r="D258" i="1"/>
  <c r="D257" i="1"/>
  <c r="D256" i="1"/>
  <c r="D255" i="1"/>
  <c r="D254" i="1"/>
  <c r="D253" i="1"/>
  <c r="D252" i="1"/>
  <c r="D251" i="1"/>
  <c r="D250" i="1"/>
  <c r="D249" i="1"/>
  <c r="D248" i="1"/>
  <c r="D247" i="1"/>
  <c r="D246" i="1"/>
  <c r="D245" i="1"/>
  <c r="D244" i="1"/>
  <c r="D243" i="1"/>
  <c r="D242" i="1"/>
  <c r="D241" i="1"/>
  <c r="D240" i="1"/>
  <c r="D239" i="1"/>
  <c r="D238" i="1"/>
  <c r="D237" i="1"/>
  <c r="D236" i="1"/>
  <c r="D235" i="1"/>
  <c r="D234" i="1"/>
  <c r="D233" i="1"/>
  <c r="D232" i="1"/>
  <c r="D231" i="1"/>
  <c r="D230" i="1"/>
  <c r="D229" i="1"/>
  <c r="D228" i="1"/>
  <c r="D227" i="1"/>
  <c r="D226" i="1"/>
  <c r="D225" i="1"/>
  <c r="D224" i="1"/>
  <c r="D223" i="1"/>
  <c r="D222" i="1"/>
  <c r="D221" i="1"/>
  <c r="D220" i="1"/>
  <c r="D219" i="1"/>
  <c r="D218" i="1"/>
  <c r="D217" i="1"/>
  <c r="D216" i="1"/>
  <c r="D215" i="1"/>
  <c r="D214" i="1"/>
  <c r="D213" i="1"/>
  <c r="D212" i="1"/>
  <c r="D211" i="1"/>
  <c r="D210" i="1"/>
  <c r="D209" i="1"/>
  <c r="D208" i="1"/>
  <c r="D207" i="1"/>
  <c r="D206" i="1"/>
  <c r="D205" i="1"/>
  <c r="D204" i="1"/>
  <c r="D203" i="1"/>
  <c r="D202" i="1"/>
  <c r="D201" i="1"/>
  <c r="D200" i="1"/>
  <c r="D199" i="1"/>
  <c r="D198" i="1"/>
  <c r="D197" i="1"/>
  <c r="D196" i="1"/>
  <c r="D195" i="1"/>
  <c r="D194" i="1"/>
  <c r="D193" i="1"/>
  <c r="D192" i="1"/>
  <c r="D191" i="1"/>
  <c r="D190" i="1"/>
  <c r="D189" i="1"/>
  <c r="D188" i="1"/>
  <c r="D187" i="1"/>
  <c r="D186" i="1"/>
  <c r="D185" i="1"/>
  <c r="D184" i="1"/>
  <c r="D183" i="1"/>
  <c r="D182" i="1"/>
  <c r="D181" i="1"/>
  <c r="D180" i="1"/>
  <c r="D179" i="1"/>
  <c r="D178" i="1"/>
  <c r="D177" i="1"/>
  <c r="D176" i="1"/>
  <c r="D175" i="1"/>
  <c r="D174" i="1"/>
  <c r="D173" i="1"/>
  <c r="D172" i="1"/>
  <c r="D171" i="1"/>
  <c r="D170" i="1"/>
  <c r="D169" i="1"/>
  <c r="D168" i="1"/>
  <c r="D167" i="1"/>
  <c r="D166" i="1"/>
  <c r="D165" i="1"/>
  <c r="D164" i="1"/>
  <c r="D163" i="1"/>
  <c r="D162" i="1"/>
  <c r="D161" i="1"/>
  <c r="D160" i="1"/>
  <c r="D159" i="1"/>
  <c r="D158" i="1"/>
  <c r="D157" i="1"/>
  <c r="D156" i="1"/>
  <c r="D155" i="1"/>
  <c r="D154" i="1"/>
  <c r="D153" i="1"/>
  <c r="D152" i="1"/>
  <c r="D151" i="1"/>
  <c r="D150" i="1"/>
  <c r="D149" i="1"/>
  <c r="D148" i="1"/>
  <c r="D147" i="1"/>
  <c r="D146" i="1"/>
  <c r="D145" i="1"/>
  <c r="D144" i="1"/>
  <c r="D143" i="1"/>
  <c r="D142" i="1"/>
  <c r="D141" i="1"/>
  <c r="D140" i="1"/>
  <c r="D139" i="1"/>
  <c r="D138" i="1"/>
  <c r="D137" i="1"/>
  <c r="D136" i="1"/>
  <c r="D135" i="1"/>
  <c r="D134" i="1"/>
  <c r="D133" i="1"/>
  <c r="D132" i="1"/>
  <c r="D131" i="1"/>
  <c r="D130" i="1"/>
  <c r="D129" i="1"/>
  <c r="D128" i="1"/>
  <c r="D127" i="1"/>
  <c r="D126" i="1"/>
  <c r="D125" i="1"/>
  <c r="D124" i="1"/>
  <c r="D123" i="1"/>
  <c r="D122" i="1"/>
  <c r="D121" i="1"/>
  <c r="D120" i="1"/>
  <c r="D119" i="1"/>
  <c r="D118" i="1"/>
  <c r="D117" i="1"/>
  <c r="D116" i="1"/>
  <c r="D115" i="1"/>
  <c r="D114" i="1"/>
  <c r="D113" i="1"/>
  <c r="D112" i="1"/>
  <c r="D111" i="1"/>
  <c r="D110" i="1"/>
  <c r="D109" i="1"/>
  <c r="D108" i="1"/>
  <c r="D107" i="1"/>
  <c r="D106" i="1"/>
  <c r="D105" i="1"/>
  <c r="D104" i="1"/>
  <c r="D103" i="1"/>
  <c r="D102" i="1"/>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D10" i="1"/>
  <c r="D9" i="1"/>
  <c r="D8" i="1"/>
  <c r="D7" i="1"/>
  <c r="D6" i="1"/>
  <c r="D5" i="1"/>
  <c r="D4" i="1"/>
  <c r="D3" i="1"/>
  <c r="D2" i="1"/>
  <c r="I960" i="1"/>
  <c r="I959" i="1"/>
  <c r="I958" i="1"/>
  <c r="I957" i="1"/>
  <c r="I956" i="1"/>
  <c r="I955" i="1"/>
  <c r="I954" i="1"/>
  <c r="I953" i="1"/>
  <c r="I952" i="1"/>
  <c r="I951" i="1"/>
  <c r="I950" i="1"/>
  <c r="I949" i="1"/>
  <c r="I948" i="1"/>
  <c r="I947" i="1"/>
  <c r="I946" i="1"/>
  <c r="I945" i="1"/>
  <c r="I944" i="1"/>
  <c r="I943" i="1"/>
  <c r="I942" i="1"/>
  <c r="I941" i="1"/>
  <c r="I940" i="1"/>
  <c r="I939" i="1"/>
  <c r="I938" i="1"/>
  <c r="I937" i="1"/>
  <c r="I936" i="1"/>
  <c r="I935" i="1"/>
  <c r="I934" i="1"/>
  <c r="I933" i="1"/>
  <c r="I932" i="1"/>
  <c r="I931" i="1"/>
  <c r="I930" i="1"/>
  <c r="I929" i="1"/>
  <c r="I928" i="1"/>
  <c r="I927" i="1"/>
  <c r="I926" i="1"/>
  <c r="I925" i="1"/>
  <c r="I924" i="1"/>
  <c r="I923" i="1"/>
  <c r="I922" i="1"/>
  <c r="I921" i="1"/>
  <c r="I920" i="1"/>
  <c r="I919" i="1"/>
  <c r="I918" i="1"/>
  <c r="I917" i="1"/>
  <c r="I916" i="1"/>
  <c r="I915" i="1"/>
  <c r="I914" i="1"/>
  <c r="I913" i="1"/>
  <c r="I912" i="1"/>
  <c r="I911" i="1"/>
  <c r="I910" i="1"/>
  <c r="I909" i="1"/>
  <c r="I908" i="1"/>
  <c r="I907" i="1"/>
  <c r="I906" i="1"/>
  <c r="I905" i="1"/>
  <c r="I904" i="1"/>
  <c r="I903" i="1"/>
  <c r="I902" i="1"/>
  <c r="I901" i="1"/>
  <c r="I900" i="1"/>
  <c r="I899" i="1"/>
  <c r="I898" i="1"/>
  <c r="I897" i="1"/>
  <c r="I896" i="1"/>
  <c r="I895" i="1"/>
  <c r="I894" i="1"/>
  <c r="I893" i="1"/>
  <c r="I892" i="1"/>
  <c r="I891" i="1"/>
  <c r="I890" i="1"/>
  <c r="I889" i="1"/>
  <c r="I888" i="1"/>
  <c r="I887" i="1"/>
  <c r="I886" i="1"/>
  <c r="I885" i="1"/>
  <c r="I884" i="1"/>
  <c r="I883" i="1"/>
  <c r="I882" i="1"/>
  <c r="I881" i="1"/>
  <c r="I880" i="1"/>
  <c r="I879" i="1"/>
  <c r="I878" i="1"/>
  <c r="I877" i="1"/>
  <c r="I876" i="1"/>
  <c r="I875" i="1"/>
  <c r="I874" i="1"/>
  <c r="I873" i="1"/>
  <c r="I872" i="1"/>
  <c r="I871" i="1"/>
  <c r="I870" i="1"/>
  <c r="I869" i="1"/>
  <c r="I868" i="1"/>
  <c r="I867" i="1"/>
  <c r="I866" i="1"/>
  <c r="I865" i="1"/>
  <c r="I864" i="1"/>
  <c r="I863" i="1"/>
  <c r="I862" i="1"/>
  <c r="I861" i="1"/>
  <c r="I860" i="1"/>
  <c r="I859" i="1"/>
  <c r="I858" i="1"/>
  <c r="I857" i="1"/>
  <c r="I856" i="1"/>
  <c r="I855" i="1"/>
  <c r="I854" i="1"/>
  <c r="I853" i="1"/>
  <c r="I852" i="1"/>
  <c r="I851" i="1"/>
  <c r="I850" i="1"/>
  <c r="I849" i="1"/>
  <c r="I848" i="1"/>
  <c r="I847" i="1"/>
  <c r="I846" i="1"/>
  <c r="I845" i="1"/>
  <c r="I844" i="1"/>
  <c r="I843" i="1"/>
  <c r="I842" i="1"/>
  <c r="I841" i="1"/>
  <c r="I840" i="1"/>
  <c r="I839" i="1"/>
  <c r="I838" i="1"/>
  <c r="I837" i="1"/>
  <c r="I836" i="1"/>
  <c r="I835" i="1"/>
  <c r="I834" i="1"/>
  <c r="I833" i="1"/>
  <c r="I832" i="1"/>
  <c r="I831" i="1"/>
  <c r="I830" i="1"/>
  <c r="I829" i="1"/>
  <c r="I828" i="1"/>
  <c r="I827" i="1"/>
  <c r="I826" i="1"/>
  <c r="I825" i="1"/>
  <c r="I824" i="1"/>
  <c r="I823" i="1"/>
  <c r="I822" i="1"/>
  <c r="I821" i="1"/>
  <c r="I820" i="1"/>
  <c r="I819" i="1"/>
  <c r="I818" i="1"/>
  <c r="I817" i="1"/>
  <c r="I816" i="1"/>
  <c r="I815" i="1"/>
  <c r="I814" i="1"/>
  <c r="I813" i="1"/>
  <c r="I812" i="1"/>
  <c r="I811" i="1"/>
  <c r="I810" i="1"/>
  <c r="I809" i="1"/>
  <c r="I808" i="1"/>
  <c r="I807" i="1"/>
  <c r="I806" i="1"/>
  <c r="I805" i="1"/>
  <c r="I804" i="1"/>
  <c r="I803" i="1"/>
  <c r="I802" i="1"/>
  <c r="I801" i="1"/>
  <c r="I800" i="1"/>
  <c r="I799" i="1"/>
  <c r="I798" i="1"/>
  <c r="I797" i="1"/>
  <c r="I796" i="1"/>
  <c r="I795" i="1"/>
  <c r="I794" i="1"/>
  <c r="I793" i="1"/>
  <c r="I792" i="1"/>
  <c r="I791" i="1"/>
  <c r="I790" i="1"/>
  <c r="I789" i="1"/>
  <c r="I788" i="1"/>
  <c r="I787" i="1"/>
  <c r="I786" i="1"/>
  <c r="I785" i="1"/>
  <c r="I784" i="1"/>
  <c r="I783" i="1"/>
  <c r="I782" i="1"/>
  <c r="I781" i="1"/>
  <c r="I780" i="1"/>
  <c r="I779" i="1"/>
  <c r="I778" i="1"/>
  <c r="I777" i="1"/>
  <c r="I776" i="1"/>
  <c r="I775" i="1"/>
  <c r="I774" i="1"/>
  <c r="I773" i="1"/>
  <c r="I772" i="1"/>
  <c r="I771" i="1"/>
  <c r="I770" i="1"/>
  <c r="I769" i="1"/>
  <c r="I768" i="1"/>
  <c r="I767" i="1"/>
  <c r="I766" i="1"/>
  <c r="I765" i="1"/>
  <c r="I764" i="1"/>
  <c r="I763" i="1"/>
  <c r="I762" i="1"/>
  <c r="I761" i="1"/>
  <c r="I760" i="1"/>
  <c r="I759" i="1"/>
  <c r="I758" i="1"/>
  <c r="I757" i="1"/>
  <c r="I756" i="1"/>
  <c r="I755" i="1"/>
  <c r="I754" i="1"/>
  <c r="I753" i="1"/>
  <c r="I752" i="1"/>
  <c r="I751" i="1"/>
  <c r="I750" i="1"/>
  <c r="I749" i="1"/>
  <c r="I748" i="1"/>
  <c r="I747" i="1"/>
  <c r="I746" i="1"/>
  <c r="I745" i="1"/>
  <c r="I744" i="1"/>
  <c r="I743" i="1"/>
  <c r="I742" i="1"/>
  <c r="I741" i="1"/>
  <c r="I740" i="1"/>
  <c r="I739" i="1"/>
  <c r="I738" i="1"/>
  <c r="I737" i="1"/>
  <c r="I736" i="1"/>
  <c r="I735" i="1"/>
  <c r="I734" i="1"/>
  <c r="I733" i="1"/>
  <c r="I732" i="1"/>
  <c r="I731" i="1"/>
  <c r="I730" i="1"/>
  <c r="I729" i="1"/>
  <c r="I728" i="1"/>
  <c r="I727" i="1"/>
  <c r="I726" i="1"/>
  <c r="I725" i="1"/>
  <c r="I724" i="1"/>
  <c r="I723" i="1"/>
  <c r="I722" i="1"/>
  <c r="I721" i="1"/>
  <c r="I720" i="1"/>
  <c r="I719" i="1"/>
  <c r="I718" i="1"/>
  <c r="I717" i="1"/>
  <c r="I716" i="1"/>
  <c r="I715" i="1"/>
  <c r="I714" i="1"/>
  <c r="I713" i="1"/>
  <c r="I712" i="1"/>
  <c r="I711" i="1"/>
  <c r="I710" i="1"/>
  <c r="I709" i="1"/>
  <c r="I708" i="1"/>
  <c r="I707" i="1"/>
  <c r="I706" i="1"/>
  <c r="I705" i="1"/>
  <c r="I704" i="1"/>
  <c r="I703" i="1"/>
  <c r="I702" i="1"/>
  <c r="I701" i="1"/>
  <c r="I700" i="1"/>
  <c r="I699" i="1"/>
  <c r="I698" i="1"/>
  <c r="I697" i="1"/>
  <c r="I696" i="1"/>
  <c r="I695" i="1"/>
  <c r="I694" i="1"/>
  <c r="I693" i="1"/>
  <c r="I692" i="1"/>
  <c r="I691" i="1"/>
  <c r="I690" i="1"/>
  <c r="I689" i="1"/>
  <c r="I688" i="1"/>
  <c r="I687" i="1"/>
  <c r="I686" i="1"/>
  <c r="I685" i="1"/>
  <c r="I684" i="1"/>
  <c r="I683" i="1"/>
  <c r="I682" i="1"/>
  <c r="I681" i="1"/>
  <c r="I680" i="1"/>
  <c r="I679" i="1"/>
  <c r="I678" i="1"/>
  <c r="I677" i="1"/>
  <c r="I676" i="1"/>
  <c r="I675" i="1"/>
  <c r="I674" i="1"/>
  <c r="I673" i="1"/>
  <c r="I672" i="1"/>
  <c r="I671" i="1"/>
  <c r="I670" i="1"/>
  <c r="I669" i="1"/>
  <c r="I668" i="1"/>
  <c r="I667" i="1"/>
  <c r="I666" i="1"/>
  <c r="I665" i="1"/>
  <c r="I664" i="1"/>
  <c r="I663" i="1"/>
  <c r="I662" i="1"/>
  <c r="I661" i="1"/>
  <c r="I660" i="1"/>
  <c r="I659" i="1"/>
  <c r="I658" i="1"/>
  <c r="I657" i="1"/>
  <c r="I656" i="1"/>
  <c r="I655" i="1"/>
  <c r="I654" i="1"/>
  <c r="I653" i="1"/>
  <c r="I652" i="1"/>
  <c r="I651" i="1"/>
  <c r="I650" i="1"/>
  <c r="I649" i="1"/>
  <c r="I648" i="1"/>
  <c r="I647" i="1"/>
  <c r="I646" i="1"/>
  <c r="I645" i="1"/>
  <c r="I644" i="1"/>
  <c r="I643" i="1"/>
  <c r="I642" i="1"/>
  <c r="I641" i="1"/>
  <c r="I640" i="1"/>
  <c r="I639" i="1"/>
  <c r="I638" i="1"/>
  <c r="I637" i="1"/>
  <c r="I636" i="1"/>
  <c r="I635" i="1"/>
  <c r="I634" i="1"/>
  <c r="I633" i="1"/>
  <c r="I632" i="1"/>
  <c r="I631" i="1"/>
  <c r="I630" i="1"/>
  <c r="I629" i="1"/>
  <c r="I628" i="1"/>
  <c r="I627" i="1"/>
  <c r="I626" i="1"/>
  <c r="I625" i="1"/>
  <c r="I624" i="1"/>
  <c r="I623" i="1"/>
  <c r="I622" i="1"/>
  <c r="I621" i="1"/>
  <c r="I620" i="1"/>
  <c r="I619" i="1"/>
  <c r="I618" i="1"/>
  <c r="I617" i="1"/>
  <c r="I616" i="1"/>
  <c r="I615" i="1"/>
  <c r="I614" i="1"/>
  <c r="I613" i="1"/>
  <c r="I612" i="1"/>
  <c r="I611" i="1"/>
  <c r="I610" i="1"/>
  <c r="I609" i="1"/>
  <c r="I608" i="1"/>
  <c r="I607" i="1"/>
  <c r="I606" i="1"/>
  <c r="I605" i="1"/>
  <c r="I604" i="1"/>
  <c r="I603" i="1"/>
  <c r="I602" i="1"/>
  <c r="I601" i="1"/>
  <c r="I600" i="1"/>
  <c r="I599" i="1"/>
  <c r="I598" i="1"/>
  <c r="I597" i="1"/>
  <c r="I596" i="1"/>
  <c r="I595" i="1"/>
  <c r="I594" i="1"/>
  <c r="I593" i="1"/>
  <c r="I592" i="1"/>
  <c r="I591" i="1"/>
  <c r="I590" i="1"/>
  <c r="I589" i="1"/>
  <c r="I588" i="1"/>
  <c r="I587" i="1"/>
  <c r="I586" i="1"/>
  <c r="I585" i="1"/>
  <c r="I584" i="1"/>
  <c r="I583" i="1"/>
  <c r="I582" i="1"/>
  <c r="I581" i="1"/>
  <c r="I580" i="1"/>
  <c r="I579" i="1"/>
  <c r="I578" i="1"/>
  <c r="I577" i="1"/>
  <c r="I576" i="1"/>
  <c r="I575" i="1"/>
  <c r="I574" i="1"/>
  <c r="I573" i="1"/>
  <c r="I572" i="1"/>
  <c r="I571" i="1"/>
  <c r="I570" i="1"/>
  <c r="I569" i="1"/>
  <c r="I568" i="1"/>
  <c r="I567" i="1"/>
  <c r="I566" i="1"/>
  <c r="I565" i="1"/>
  <c r="I564" i="1"/>
  <c r="I563" i="1"/>
  <c r="I562" i="1"/>
  <c r="I561" i="1"/>
  <c r="I560" i="1"/>
  <c r="I559" i="1"/>
  <c r="I558" i="1"/>
  <c r="I557" i="1"/>
  <c r="I556" i="1"/>
  <c r="I555" i="1"/>
  <c r="I554" i="1"/>
  <c r="I553" i="1"/>
  <c r="I552" i="1"/>
  <c r="I551" i="1"/>
  <c r="I550" i="1"/>
  <c r="I549" i="1"/>
  <c r="I548" i="1"/>
  <c r="I547" i="1"/>
  <c r="I546" i="1"/>
  <c r="I545" i="1"/>
  <c r="I544" i="1"/>
  <c r="I543" i="1"/>
  <c r="I542" i="1"/>
  <c r="I541" i="1"/>
  <c r="I540" i="1"/>
  <c r="I539" i="1"/>
  <c r="I538" i="1"/>
  <c r="I537" i="1"/>
  <c r="I536" i="1"/>
  <c r="I535" i="1"/>
  <c r="I534" i="1"/>
  <c r="I533" i="1"/>
  <c r="I532" i="1"/>
  <c r="I531" i="1"/>
  <c r="I530" i="1"/>
  <c r="I529" i="1"/>
  <c r="I528" i="1"/>
  <c r="I527" i="1"/>
  <c r="I526" i="1"/>
  <c r="I525" i="1"/>
  <c r="I524" i="1"/>
  <c r="I523" i="1"/>
  <c r="I522" i="1"/>
  <c r="I521" i="1"/>
  <c r="I520" i="1"/>
  <c r="I519" i="1"/>
  <c r="I518" i="1"/>
  <c r="I517" i="1"/>
  <c r="I516" i="1"/>
  <c r="I515" i="1"/>
  <c r="I514" i="1"/>
  <c r="I513" i="1"/>
  <c r="I512" i="1"/>
  <c r="I511" i="1"/>
  <c r="I510" i="1"/>
  <c r="I509" i="1"/>
  <c r="I508" i="1"/>
  <c r="I507" i="1"/>
  <c r="I506" i="1"/>
  <c r="I505" i="1"/>
  <c r="I504" i="1"/>
  <c r="I503" i="1"/>
  <c r="I502" i="1"/>
  <c r="I501" i="1"/>
  <c r="I500" i="1"/>
  <c r="I499" i="1"/>
  <c r="I498" i="1"/>
  <c r="I497" i="1"/>
  <c r="I496" i="1"/>
  <c r="I495" i="1"/>
  <c r="I494" i="1"/>
  <c r="I493" i="1"/>
  <c r="I492" i="1"/>
  <c r="I491" i="1"/>
  <c r="I490" i="1"/>
  <c r="I489" i="1"/>
  <c r="I488" i="1"/>
  <c r="I487" i="1"/>
  <c r="I486" i="1"/>
  <c r="I485" i="1"/>
  <c r="I484" i="1"/>
  <c r="I483" i="1"/>
  <c r="I482" i="1"/>
  <c r="I481" i="1"/>
  <c r="I480" i="1"/>
  <c r="I479" i="1"/>
  <c r="I478" i="1"/>
  <c r="I477" i="1"/>
  <c r="I476" i="1"/>
  <c r="I475" i="1"/>
  <c r="I474" i="1"/>
  <c r="I473" i="1"/>
  <c r="I472" i="1"/>
  <c r="I471" i="1"/>
  <c r="I470" i="1"/>
  <c r="I469" i="1"/>
  <c r="I468" i="1"/>
  <c r="I467" i="1"/>
  <c r="I466" i="1"/>
  <c r="I465" i="1"/>
  <c r="I464" i="1"/>
  <c r="I463" i="1"/>
  <c r="I462" i="1"/>
  <c r="I461" i="1"/>
  <c r="I460" i="1"/>
  <c r="I459" i="1"/>
  <c r="I458" i="1"/>
  <c r="I457" i="1"/>
  <c r="I456" i="1"/>
  <c r="I455" i="1"/>
  <c r="I454" i="1"/>
  <c r="I453" i="1"/>
  <c r="I452" i="1"/>
  <c r="I451" i="1"/>
  <c r="I450" i="1"/>
  <c r="I449" i="1"/>
  <c r="I448" i="1"/>
  <c r="I447" i="1"/>
  <c r="I446" i="1"/>
  <c r="I445" i="1"/>
  <c r="I444" i="1"/>
  <c r="I443" i="1"/>
  <c r="I442" i="1"/>
  <c r="I441" i="1"/>
  <c r="I440" i="1"/>
  <c r="I439" i="1"/>
  <c r="I438" i="1"/>
  <c r="I437" i="1"/>
  <c r="I436" i="1"/>
  <c r="I435" i="1"/>
  <c r="I434" i="1"/>
  <c r="I433" i="1"/>
  <c r="I432" i="1"/>
  <c r="I431" i="1"/>
  <c r="I430" i="1"/>
  <c r="I429" i="1"/>
  <c r="I428" i="1"/>
  <c r="I427" i="1"/>
  <c r="I426" i="1"/>
  <c r="I425" i="1"/>
  <c r="I424" i="1"/>
  <c r="I423" i="1"/>
  <c r="I422" i="1"/>
  <c r="I421" i="1"/>
  <c r="I420" i="1"/>
  <c r="I419" i="1"/>
  <c r="I418" i="1"/>
  <c r="I417" i="1"/>
  <c r="I416" i="1"/>
  <c r="I415" i="1"/>
  <c r="I414" i="1"/>
  <c r="I413" i="1"/>
  <c r="I412" i="1"/>
  <c r="I411" i="1"/>
  <c r="I410" i="1"/>
  <c r="I409" i="1"/>
  <c r="I408" i="1"/>
  <c r="I407" i="1"/>
  <c r="I406" i="1"/>
  <c r="I405" i="1"/>
  <c r="I404" i="1"/>
  <c r="I403" i="1"/>
  <c r="I402" i="1"/>
  <c r="I401" i="1"/>
  <c r="I400" i="1"/>
  <c r="I399" i="1"/>
  <c r="I398" i="1"/>
  <c r="I397" i="1"/>
  <c r="I396" i="1"/>
  <c r="I395" i="1"/>
  <c r="I394" i="1"/>
  <c r="I393" i="1"/>
  <c r="I392" i="1"/>
  <c r="I391" i="1"/>
  <c r="I390" i="1"/>
  <c r="I389" i="1"/>
  <c r="I388" i="1"/>
  <c r="I387" i="1"/>
  <c r="I386" i="1"/>
  <c r="I385" i="1"/>
  <c r="I384" i="1"/>
  <c r="I383" i="1"/>
  <c r="I382" i="1"/>
  <c r="I381" i="1"/>
  <c r="I380" i="1"/>
  <c r="I379" i="1"/>
  <c r="I378" i="1"/>
  <c r="I377" i="1"/>
  <c r="I376" i="1"/>
  <c r="I375" i="1"/>
  <c r="I374" i="1"/>
  <c r="I373" i="1"/>
  <c r="I372" i="1"/>
  <c r="I371" i="1"/>
  <c r="I370" i="1"/>
  <c r="I369" i="1"/>
  <c r="I368" i="1"/>
  <c r="I367" i="1"/>
  <c r="I366" i="1"/>
  <c r="I365" i="1"/>
  <c r="I364" i="1"/>
  <c r="I363" i="1"/>
  <c r="I362" i="1"/>
  <c r="I361" i="1"/>
  <c r="I360" i="1"/>
  <c r="I359" i="1"/>
  <c r="I358" i="1"/>
  <c r="I357" i="1"/>
  <c r="I356" i="1"/>
  <c r="I355" i="1"/>
  <c r="I354" i="1"/>
  <c r="I353" i="1"/>
  <c r="I352" i="1"/>
  <c r="I351" i="1"/>
  <c r="I350" i="1"/>
  <c r="I349" i="1"/>
  <c r="I348" i="1"/>
  <c r="I347" i="1"/>
  <c r="I346" i="1"/>
  <c r="I345" i="1"/>
  <c r="I344" i="1"/>
  <c r="I343" i="1"/>
  <c r="I342" i="1"/>
  <c r="I341" i="1"/>
  <c r="I340" i="1"/>
  <c r="I339" i="1"/>
  <c r="I338" i="1"/>
  <c r="I337" i="1"/>
  <c r="I336" i="1"/>
  <c r="I335" i="1"/>
  <c r="I334" i="1"/>
  <c r="I333" i="1"/>
  <c r="I332" i="1"/>
  <c r="I331" i="1"/>
  <c r="I330" i="1"/>
  <c r="I329" i="1"/>
  <c r="I328" i="1"/>
  <c r="I327" i="1"/>
  <c r="I326" i="1"/>
  <c r="I325" i="1"/>
  <c r="I324" i="1"/>
  <c r="I323" i="1"/>
  <c r="I322" i="1"/>
  <c r="I321" i="1"/>
  <c r="I320" i="1"/>
  <c r="I319" i="1"/>
  <c r="I318" i="1"/>
  <c r="I317" i="1"/>
  <c r="I316" i="1"/>
  <c r="I315" i="1"/>
  <c r="I314" i="1"/>
  <c r="I313" i="1"/>
  <c r="I312" i="1"/>
  <c r="I311" i="1"/>
  <c r="I310" i="1"/>
  <c r="I309" i="1"/>
  <c r="I308" i="1"/>
  <c r="I307" i="1"/>
  <c r="I306" i="1"/>
  <c r="I305" i="1"/>
  <c r="I304" i="1"/>
  <c r="I303" i="1"/>
  <c r="I302" i="1"/>
  <c r="I301" i="1"/>
  <c r="I300" i="1"/>
  <c r="I299" i="1"/>
  <c r="I298" i="1"/>
  <c r="I297" i="1"/>
  <c r="I296" i="1"/>
  <c r="I295" i="1"/>
  <c r="I294" i="1"/>
  <c r="I293" i="1"/>
  <c r="I292" i="1"/>
  <c r="I291" i="1"/>
  <c r="I290" i="1"/>
  <c r="I289" i="1"/>
  <c r="I288" i="1"/>
  <c r="I287" i="1"/>
  <c r="I286" i="1"/>
  <c r="I285" i="1"/>
  <c r="I284" i="1"/>
  <c r="I283" i="1"/>
  <c r="I282" i="1"/>
  <c r="I281" i="1"/>
  <c r="I280" i="1"/>
  <c r="I279" i="1"/>
  <c r="I278" i="1"/>
  <c r="I277" i="1"/>
  <c r="I276" i="1"/>
  <c r="I275" i="1"/>
  <c r="I274" i="1"/>
  <c r="I273" i="1"/>
  <c r="I272" i="1"/>
  <c r="I271" i="1"/>
  <c r="I270" i="1"/>
  <c r="I269" i="1"/>
  <c r="I268" i="1"/>
  <c r="I267" i="1"/>
  <c r="I266" i="1"/>
  <c r="I265" i="1"/>
  <c r="I264" i="1"/>
  <c r="I263" i="1"/>
  <c r="I262" i="1"/>
  <c r="I261" i="1"/>
  <c r="I260" i="1"/>
  <c r="I259" i="1"/>
  <c r="I258" i="1"/>
  <c r="I257" i="1"/>
  <c r="I256" i="1"/>
  <c r="I255" i="1"/>
  <c r="I254" i="1"/>
  <c r="I253" i="1"/>
  <c r="I252" i="1"/>
  <c r="I251" i="1"/>
  <c r="I250" i="1"/>
  <c r="I249" i="1"/>
  <c r="I248" i="1"/>
  <c r="I247" i="1"/>
  <c r="I246" i="1"/>
  <c r="I245" i="1"/>
  <c r="I244" i="1"/>
  <c r="I243" i="1"/>
  <c r="I242" i="1"/>
  <c r="I241" i="1"/>
  <c r="I240" i="1"/>
  <c r="I239" i="1"/>
  <c r="I238" i="1"/>
  <c r="I237" i="1"/>
  <c r="I236" i="1"/>
  <c r="I235" i="1"/>
  <c r="I234" i="1"/>
  <c r="I233" i="1"/>
  <c r="I232" i="1"/>
  <c r="I231" i="1"/>
  <c r="I230" i="1"/>
  <c r="I229" i="1"/>
  <c r="I228" i="1"/>
  <c r="I227" i="1"/>
  <c r="I226" i="1"/>
  <c r="I225" i="1"/>
  <c r="I224" i="1"/>
  <c r="I223" i="1"/>
  <c r="I222" i="1"/>
  <c r="I221" i="1"/>
  <c r="I220" i="1"/>
  <c r="I219" i="1"/>
  <c r="I218" i="1"/>
  <c r="I217" i="1"/>
  <c r="I216" i="1"/>
  <c r="I215" i="1"/>
  <c r="I214" i="1"/>
  <c r="I213" i="1"/>
  <c r="I212" i="1"/>
  <c r="I211" i="1"/>
  <c r="I210" i="1"/>
  <c r="I209" i="1"/>
  <c r="I208" i="1"/>
  <c r="I207" i="1"/>
  <c r="I206" i="1"/>
  <c r="I205" i="1"/>
  <c r="I204" i="1"/>
  <c r="I203" i="1"/>
  <c r="I202" i="1"/>
  <c r="I201" i="1"/>
  <c r="I200" i="1"/>
  <c r="I199" i="1"/>
  <c r="I198" i="1"/>
  <c r="I197" i="1"/>
  <c r="I196" i="1"/>
  <c r="I195" i="1"/>
  <c r="I194" i="1"/>
  <c r="I193" i="1"/>
  <c r="I192" i="1"/>
  <c r="I191" i="1"/>
  <c r="I190" i="1"/>
  <c r="I189" i="1"/>
  <c r="I188" i="1"/>
  <c r="I187" i="1"/>
  <c r="I186" i="1"/>
  <c r="I185" i="1"/>
  <c r="I184" i="1"/>
  <c r="I183" i="1"/>
  <c r="I182" i="1"/>
  <c r="I181" i="1"/>
  <c r="I180" i="1"/>
  <c r="I179" i="1"/>
  <c r="I178" i="1"/>
  <c r="I177" i="1"/>
  <c r="I176" i="1"/>
  <c r="I175" i="1"/>
  <c r="I174" i="1"/>
  <c r="I173" i="1"/>
  <c r="I172" i="1"/>
  <c r="I171" i="1"/>
  <c r="I170" i="1"/>
  <c r="I169" i="1"/>
  <c r="I168" i="1"/>
  <c r="I167" i="1"/>
  <c r="I166" i="1"/>
  <c r="I165" i="1"/>
  <c r="I164" i="1"/>
  <c r="I163" i="1"/>
  <c r="I162" i="1"/>
  <c r="I161" i="1"/>
  <c r="I160" i="1"/>
  <c r="I159" i="1"/>
  <c r="I158" i="1"/>
  <c r="I157" i="1"/>
  <c r="I156" i="1"/>
  <c r="I155" i="1"/>
  <c r="I154" i="1"/>
  <c r="I153" i="1"/>
  <c r="I152" i="1"/>
  <c r="I151" i="1"/>
  <c r="I150" i="1"/>
  <c r="I149" i="1"/>
  <c r="I148" i="1"/>
  <c r="I147" i="1"/>
  <c r="I146" i="1"/>
  <c r="I145" i="1"/>
  <c r="I144" i="1"/>
  <c r="I143" i="1"/>
  <c r="I142" i="1"/>
  <c r="I141" i="1"/>
  <c r="I140" i="1"/>
  <c r="I139" i="1"/>
  <c r="I138" i="1"/>
  <c r="I137" i="1"/>
  <c r="I136" i="1"/>
  <c r="I135" i="1"/>
  <c r="I134" i="1"/>
  <c r="I133" i="1"/>
  <c r="I132" i="1"/>
  <c r="I131" i="1"/>
  <c r="I130" i="1"/>
  <c r="I129" i="1"/>
  <c r="I128" i="1"/>
  <c r="I127" i="1"/>
  <c r="I126" i="1"/>
  <c r="I125" i="1"/>
  <c r="I124" i="1"/>
  <c r="I123" i="1"/>
  <c r="I122" i="1"/>
  <c r="I121" i="1"/>
  <c r="I120" i="1"/>
  <c r="I119" i="1"/>
  <c r="I118" i="1"/>
  <c r="I117" i="1"/>
  <c r="I116" i="1"/>
  <c r="I115" i="1"/>
  <c r="I114" i="1"/>
  <c r="I113" i="1"/>
  <c r="I112" i="1"/>
  <c r="I111" i="1"/>
  <c r="I110" i="1"/>
  <c r="I109" i="1"/>
  <c r="I108" i="1"/>
  <c r="I107" i="1"/>
  <c r="I106" i="1"/>
  <c r="I105" i="1"/>
  <c r="I104" i="1"/>
  <c r="I103" i="1"/>
  <c r="I102" i="1"/>
  <c r="I101" i="1"/>
  <c r="I100" i="1"/>
  <c r="I99" i="1"/>
  <c r="I98" i="1"/>
  <c r="I97" i="1"/>
  <c r="I96" i="1"/>
  <c r="I95" i="1"/>
  <c r="I94" i="1"/>
  <c r="I93" i="1"/>
  <c r="I92" i="1"/>
  <c r="I91" i="1"/>
  <c r="I90" i="1"/>
  <c r="I89" i="1"/>
  <c r="I88" i="1"/>
  <c r="I87" i="1"/>
  <c r="I86" i="1"/>
  <c r="I85" i="1"/>
  <c r="I84" i="1"/>
  <c r="I83" i="1"/>
  <c r="I82" i="1"/>
  <c r="I81" i="1"/>
  <c r="I80" i="1"/>
  <c r="I79" i="1"/>
  <c r="I78" i="1"/>
  <c r="I77" i="1"/>
  <c r="I76" i="1"/>
  <c r="I75" i="1"/>
  <c r="I74" i="1"/>
  <c r="I73" i="1"/>
  <c r="I72" i="1"/>
  <c r="I71" i="1"/>
  <c r="I70" i="1"/>
  <c r="I69" i="1"/>
  <c r="I68" i="1"/>
  <c r="I67" i="1"/>
  <c r="I66" i="1"/>
  <c r="I65" i="1"/>
  <c r="I64" i="1"/>
  <c r="I63" i="1"/>
  <c r="I62" i="1"/>
  <c r="I61" i="1"/>
  <c r="I60" i="1"/>
  <c r="I59" i="1"/>
  <c r="I58" i="1"/>
  <c r="I57" i="1"/>
  <c r="I56" i="1"/>
  <c r="I55" i="1"/>
  <c r="I54" i="1"/>
  <c r="I53" i="1"/>
  <c r="I52" i="1"/>
  <c r="I51" i="1"/>
  <c r="I50" i="1"/>
  <c r="I49" i="1"/>
  <c r="I48" i="1"/>
  <c r="I47" i="1"/>
  <c r="I46" i="1"/>
  <c r="I45" i="1"/>
  <c r="I44" i="1"/>
  <c r="I43" i="1"/>
  <c r="I42" i="1"/>
  <c r="I41" i="1"/>
  <c r="I40" i="1"/>
  <c r="I39" i="1"/>
  <c r="I38" i="1"/>
  <c r="I37" i="1"/>
  <c r="I36" i="1"/>
  <c r="I35" i="1"/>
  <c r="I34" i="1"/>
  <c r="I33" i="1"/>
  <c r="I32" i="1"/>
  <c r="I31" i="1"/>
  <c r="I30" i="1"/>
  <c r="I29" i="1"/>
  <c r="I28" i="1"/>
  <c r="I27" i="1"/>
  <c r="I26" i="1"/>
  <c r="I25" i="1"/>
  <c r="I24" i="1"/>
  <c r="I23" i="1"/>
  <c r="I22" i="1"/>
  <c r="I21" i="1"/>
  <c r="I20" i="1"/>
  <c r="I19" i="1"/>
  <c r="I18" i="1"/>
  <c r="I17" i="1"/>
  <c r="I16" i="1"/>
  <c r="I15" i="1"/>
  <c r="I14" i="1"/>
  <c r="I13" i="1"/>
  <c r="I12" i="1"/>
  <c r="I11" i="1"/>
  <c r="I10" i="1"/>
  <c r="I9" i="1"/>
  <c r="I8" i="1"/>
  <c r="I7" i="1"/>
  <c r="I6" i="1"/>
  <c r="I5" i="1"/>
  <c r="I4" i="1"/>
  <c r="I3" i="1"/>
  <c r="I2" i="1"/>
  <c r="H960" i="1"/>
  <c r="H959" i="1"/>
  <c r="H958" i="1"/>
  <c r="H957" i="1"/>
  <c r="H956" i="1"/>
  <c r="H955" i="1"/>
  <c r="H954" i="1"/>
  <c r="H953" i="1"/>
  <c r="H952" i="1"/>
  <c r="H951" i="1"/>
  <c r="H950" i="1"/>
  <c r="H949" i="1"/>
  <c r="H948" i="1"/>
  <c r="H947" i="1"/>
  <c r="H946" i="1"/>
  <c r="H945" i="1"/>
  <c r="H944" i="1"/>
  <c r="H943" i="1"/>
  <c r="H942" i="1"/>
  <c r="H941" i="1"/>
  <c r="H940" i="1"/>
  <c r="H939" i="1"/>
  <c r="H938" i="1"/>
  <c r="H937" i="1"/>
  <c r="H936" i="1"/>
  <c r="H935" i="1"/>
  <c r="H934" i="1"/>
  <c r="H933" i="1"/>
  <c r="H932" i="1"/>
  <c r="H931" i="1"/>
  <c r="H930" i="1"/>
  <c r="H929" i="1"/>
  <c r="H928" i="1"/>
  <c r="H927" i="1"/>
  <c r="H926" i="1"/>
  <c r="H925" i="1"/>
  <c r="H924" i="1"/>
  <c r="H923" i="1"/>
  <c r="H922" i="1"/>
  <c r="H921" i="1"/>
  <c r="H920" i="1"/>
  <c r="H919" i="1"/>
  <c r="H918" i="1"/>
  <c r="H917" i="1"/>
  <c r="H916" i="1"/>
  <c r="H915" i="1"/>
  <c r="H914" i="1"/>
  <c r="H913" i="1"/>
  <c r="H912" i="1"/>
  <c r="H911" i="1"/>
  <c r="H910" i="1"/>
  <c r="H909" i="1"/>
  <c r="H908" i="1"/>
  <c r="H907" i="1"/>
  <c r="H906" i="1"/>
  <c r="H905" i="1"/>
  <c r="H904" i="1"/>
  <c r="H903" i="1"/>
  <c r="H902" i="1"/>
  <c r="H901" i="1"/>
  <c r="H900" i="1"/>
  <c r="H899" i="1"/>
  <c r="H898" i="1"/>
  <c r="H897" i="1"/>
  <c r="H896" i="1"/>
  <c r="H895" i="1"/>
  <c r="H894" i="1"/>
  <c r="H893" i="1"/>
  <c r="H892" i="1"/>
  <c r="H891" i="1"/>
  <c r="H890" i="1"/>
  <c r="H889" i="1"/>
  <c r="H888" i="1"/>
  <c r="H887" i="1"/>
  <c r="H886" i="1"/>
  <c r="H885" i="1"/>
  <c r="H884" i="1"/>
  <c r="H883" i="1"/>
  <c r="H882" i="1"/>
  <c r="H881" i="1"/>
  <c r="H880" i="1"/>
  <c r="H879" i="1"/>
  <c r="H878" i="1"/>
  <c r="H877" i="1"/>
  <c r="H876" i="1"/>
  <c r="H875" i="1"/>
  <c r="H874" i="1"/>
  <c r="H873" i="1"/>
  <c r="H872" i="1"/>
  <c r="H871" i="1"/>
  <c r="H870" i="1"/>
  <c r="H869" i="1"/>
  <c r="H868" i="1"/>
  <c r="H867" i="1"/>
  <c r="H866" i="1"/>
  <c r="H865" i="1"/>
  <c r="H864" i="1"/>
  <c r="H863" i="1"/>
  <c r="H862" i="1"/>
  <c r="H861" i="1"/>
  <c r="H860" i="1"/>
  <c r="H859" i="1"/>
  <c r="H858" i="1"/>
  <c r="H857" i="1"/>
  <c r="H856" i="1"/>
  <c r="H855" i="1"/>
  <c r="H854" i="1"/>
  <c r="H853" i="1"/>
  <c r="H852" i="1"/>
  <c r="H851" i="1"/>
  <c r="H850" i="1"/>
  <c r="H849" i="1"/>
  <c r="H848" i="1"/>
  <c r="H847" i="1"/>
  <c r="H846" i="1"/>
  <c r="H845" i="1"/>
  <c r="H844" i="1"/>
  <c r="H843" i="1"/>
  <c r="H842" i="1"/>
  <c r="H841" i="1"/>
  <c r="H840" i="1"/>
  <c r="H839" i="1"/>
  <c r="H838" i="1"/>
  <c r="H837" i="1"/>
  <c r="H836" i="1"/>
  <c r="H835" i="1"/>
  <c r="H834" i="1"/>
  <c r="H833" i="1"/>
  <c r="H832" i="1"/>
  <c r="H831" i="1"/>
  <c r="H830" i="1"/>
  <c r="H829" i="1"/>
  <c r="H828" i="1"/>
  <c r="H827" i="1"/>
  <c r="H826" i="1"/>
  <c r="H825" i="1"/>
  <c r="H824" i="1"/>
  <c r="H823" i="1"/>
  <c r="H822" i="1"/>
  <c r="H821" i="1"/>
  <c r="H820" i="1"/>
  <c r="H819" i="1"/>
  <c r="H818" i="1"/>
  <c r="H817" i="1"/>
  <c r="H816" i="1"/>
  <c r="H815" i="1"/>
  <c r="H814" i="1"/>
  <c r="H813" i="1"/>
  <c r="H812" i="1"/>
  <c r="H811" i="1"/>
  <c r="H810" i="1"/>
  <c r="H809" i="1"/>
  <c r="H808" i="1"/>
  <c r="H807" i="1"/>
  <c r="H806" i="1"/>
  <c r="H805" i="1"/>
  <c r="H804" i="1"/>
  <c r="H803" i="1"/>
  <c r="H802" i="1"/>
  <c r="H801" i="1"/>
  <c r="H800" i="1"/>
  <c r="H799" i="1"/>
  <c r="H798" i="1"/>
  <c r="H797" i="1"/>
  <c r="H796" i="1"/>
  <c r="H795" i="1"/>
  <c r="H794" i="1"/>
  <c r="H793" i="1"/>
  <c r="H792" i="1"/>
  <c r="H791" i="1"/>
  <c r="H790" i="1"/>
  <c r="H789" i="1"/>
  <c r="H788" i="1"/>
  <c r="H787" i="1"/>
  <c r="H786" i="1"/>
  <c r="H785" i="1"/>
  <c r="H784" i="1"/>
  <c r="H783" i="1"/>
  <c r="H782" i="1"/>
  <c r="H781" i="1"/>
  <c r="H780" i="1"/>
  <c r="H779" i="1"/>
  <c r="H778" i="1"/>
  <c r="H777" i="1"/>
  <c r="H776" i="1"/>
  <c r="H775" i="1"/>
  <c r="H774" i="1"/>
  <c r="H773" i="1"/>
  <c r="H772" i="1"/>
  <c r="H771" i="1"/>
  <c r="H770" i="1"/>
  <c r="H769" i="1"/>
  <c r="H768" i="1"/>
  <c r="H767" i="1"/>
  <c r="H766" i="1"/>
  <c r="H765" i="1"/>
  <c r="H764" i="1"/>
  <c r="H763" i="1"/>
  <c r="H762" i="1"/>
  <c r="H761" i="1"/>
  <c r="H760" i="1"/>
  <c r="H759" i="1"/>
  <c r="H758" i="1"/>
  <c r="H757" i="1"/>
  <c r="H756" i="1"/>
  <c r="H755" i="1"/>
  <c r="H754" i="1"/>
  <c r="H753" i="1"/>
  <c r="H752" i="1"/>
  <c r="H751" i="1"/>
  <c r="H750" i="1"/>
  <c r="H749" i="1"/>
  <c r="H748" i="1"/>
  <c r="H747" i="1"/>
  <c r="H746" i="1"/>
  <c r="H745" i="1"/>
  <c r="H744" i="1"/>
  <c r="H743" i="1"/>
  <c r="H742" i="1"/>
  <c r="H741" i="1"/>
  <c r="H740" i="1"/>
  <c r="H739" i="1"/>
  <c r="H738" i="1"/>
  <c r="H737" i="1"/>
  <c r="H736" i="1"/>
  <c r="H735" i="1"/>
  <c r="H734" i="1"/>
  <c r="H733" i="1"/>
  <c r="H732" i="1"/>
  <c r="H731" i="1"/>
  <c r="H730" i="1"/>
  <c r="H729" i="1"/>
  <c r="H728" i="1"/>
  <c r="H727" i="1"/>
  <c r="H726" i="1"/>
  <c r="H725" i="1"/>
  <c r="H724" i="1"/>
  <c r="H723" i="1"/>
  <c r="H722" i="1"/>
  <c r="H721" i="1"/>
  <c r="H720" i="1"/>
  <c r="H719" i="1"/>
  <c r="H718" i="1"/>
  <c r="H717" i="1"/>
  <c r="H716" i="1"/>
  <c r="H715" i="1"/>
  <c r="H714" i="1"/>
  <c r="H713" i="1"/>
  <c r="H712" i="1"/>
  <c r="H711" i="1"/>
  <c r="H710" i="1"/>
  <c r="H709" i="1"/>
  <c r="H708" i="1"/>
  <c r="H707" i="1"/>
  <c r="H706" i="1"/>
  <c r="H705" i="1"/>
  <c r="H704" i="1"/>
  <c r="H703" i="1"/>
  <c r="H702" i="1"/>
  <c r="H701" i="1"/>
  <c r="H700" i="1"/>
  <c r="H699" i="1"/>
  <c r="H698" i="1"/>
  <c r="H697" i="1"/>
  <c r="H696" i="1"/>
  <c r="H695" i="1"/>
  <c r="H694" i="1"/>
  <c r="H693" i="1"/>
  <c r="H692" i="1"/>
  <c r="H691" i="1"/>
  <c r="H690" i="1"/>
  <c r="H689" i="1"/>
  <c r="H688" i="1"/>
  <c r="H687" i="1"/>
  <c r="H686" i="1"/>
  <c r="H685" i="1"/>
  <c r="H684" i="1"/>
  <c r="H683" i="1"/>
  <c r="H682" i="1"/>
  <c r="H681" i="1"/>
  <c r="H680" i="1"/>
  <c r="H679" i="1"/>
  <c r="H678" i="1"/>
  <c r="H677" i="1"/>
  <c r="H676" i="1"/>
  <c r="H675" i="1"/>
  <c r="H674" i="1"/>
  <c r="H673" i="1"/>
  <c r="H672" i="1"/>
  <c r="H671" i="1"/>
  <c r="H670" i="1"/>
  <c r="H669" i="1"/>
  <c r="H668" i="1"/>
  <c r="H667" i="1"/>
  <c r="H666" i="1"/>
  <c r="H665" i="1"/>
  <c r="H664" i="1"/>
  <c r="H663" i="1"/>
  <c r="H662" i="1"/>
  <c r="H661" i="1"/>
  <c r="H660" i="1"/>
  <c r="H659" i="1"/>
  <c r="H658" i="1"/>
  <c r="H657" i="1"/>
  <c r="H656" i="1"/>
  <c r="H655" i="1"/>
  <c r="H654" i="1"/>
  <c r="H653" i="1"/>
  <c r="H652" i="1"/>
  <c r="H651" i="1"/>
  <c r="H650" i="1"/>
  <c r="H649" i="1"/>
  <c r="H648" i="1"/>
  <c r="H647" i="1"/>
  <c r="H646" i="1"/>
  <c r="H645" i="1"/>
  <c r="H644" i="1"/>
  <c r="H643" i="1"/>
  <c r="H642" i="1"/>
  <c r="H641" i="1"/>
  <c r="H640" i="1"/>
  <c r="H639" i="1"/>
  <c r="H638" i="1"/>
  <c r="H637" i="1"/>
  <c r="H636" i="1"/>
  <c r="H635" i="1"/>
  <c r="H634" i="1"/>
  <c r="H633" i="1"/>
  <c r="H632" i="1"/>
  <c r="H631" i="1"/>
  <c r="H630" i="1"/>
  <c r="H629" i="1"/>
  <c r="H628" i="1"/>
  <c r="H627" i="1"/>
  <c r="H626" i="1"/>
  <c r="H625" i="1"/>
  <c r="H624" i="1"/>
  <c r="H623" i="1"/>
  <c r="H622" i="1"/>
  <c r="H621" i="1"/>
  <c r="H620" i="1"/>
  <c r="H619" i="1"/>
  <c r="H618" i="1"/>
  <c r="H617" i="1"/>
  <c r="H616" i="1"/>
  <c r="H615" i="1"/>
  <c r="H614" i="1"/>
  <c r="H613" i="1"/>
  <c r="H612" i="1"/>
  <c r="H611" i="1"/>
  <c r="H610" i="1"/>
  <c r="H609" i="1"/>
  <c r="H608" i="1"/>
  <c r="H607" i="1"/>
  <c r="H606" i="1"/>
  <c r="H605" i="1"/>
  <c r="H604" i="1"/>
  <c r="H603" i="1"/>
  <c r="H602" i="1"/>
  <c r="H601" i="1"/>
  <c r="H600" i="1"/>
  <c r="H599" i="1"/>
  <c r="H598" i="1"/>
  <c r="H597" i="1"/>
  <c r="H596" i="1"/>
  <c r="H595" i="1"/>
  <c r="H594" i="1"/>
  <c r="H593" i="1"/>
  <c r="H592" i="1"/>
  <c r="H591" i="1"/>
  <c r="H590" i="1"/>
  <c r="H589" i="1"/>
  <c r="H588" i="1"/>
  <c r="H587" i="1"/>
  <c r="H586" i="1"/>
  <c r="H585" i="1"/>
  <c r="H584" i="1"/>
  <c r="H583" i="1"/>
  <c r="H582" i="1"/>
  <c r="H581" i="1"/>
  <c r="H580" i="1"/>
  <c r="H579" i="1"/>
  <c r="H578" i="1"/>
  <c r="H577" i="1"/>
  <c r="H576" i="1"/>
  <c r="H575" i="1"/>
  <c r="H574" i="1"/>
  <c r="H573" i="1"/>
  <c r="H572" i="1"/>
  <c r="H571" i="1"/>
  <c r="H570" i="1"/>
  <c r="H569" i="1"/>
  <c r="H568" i="1"/>
  <c r="H567" i="1"/>
  <c r="H566" i="1"/>
  <c r="H565" i="1"/>
  <c r="H564" i="1"/>
  <c r="H563" i="1"/>
  <c r="H562" i="1"/>
  <c r="H561" i="1"/>
  <c r="H560" i="1"/>
  <c r="H559" i="1"/>
  <c r="H558" i="1"/>
  <c r="H557" i="1"/>
  <c r="H556" i="1"/>
  <c r="H555" i="1"/>
  <c r="H554" i="1"/>
  <c r="H553" i="1"/>
  <c r="H552" i="1"/>
  <c r="H551" i="1"/>
  <c r="H550" i="1"/>
  <c r="H549" i="1"/>
  <c r="H548" i="1"/>
  <c r="H547" i="1"/>
  <c r="H546" i="1"/>
  <c r="H545" i="1"/>
  <c r="H544" i="1"/>
  <c r="H543" i="1"/>
  <c r="H542" i="1"/>
  <c r="H541" i="1"/>
  <c r="H540" i="1"/>
  <c r="H539" i="1"/>
  <c r="H538" i="1"/>
  <c r="H537" i="1"/>
  <c r="H536" i="1"/>
  <c r="H535" i="1"/>
  <c r="H534" i="1"/>
  <c r="H533" i="1"/>
  <c r="H532" i="1"/>
  <c r="H531" i="1"/>
  <c r="H530" i="1"/>
  <c r="H529" i="1"/>
  <c r="H528" i="1"/>
  <c r="H527" i="1"/>
  <c r="H526" i="1"/>
  <c r="H525" i="1"/>
  <c r="H524" i="1"/>
  <c r="H523" i="1"/>
  <c r="H522" i="1"/>
  <c r="H521" i="1"/>
  <c r="H520" i="1"/>
  <c r="H519" i="1"/>
  <c r="H518" i="1"/>
  <c r="H517" i="1"/>
  <c r="H516" i="1"/>
  <c r="H515" i="1"/>
  <c r="H514" i="1"/>
  <c r="H513" i="1"/>
  <c r="H512" i="1"/>
  <c r="H511" i="1"/>
  <c r="H510" i="1"/>
  <c r="H509" i="1"/>
  <c r="H508" i="1"/>
  <c r="H507" i="1"/>
  <c r="H506" i="1"/>
  <c r="H505" i="1"/>
  <c r="H504" i="1"/>
  <c r="H503" i="1"/>
  <c r="H502" i="1"/>
  <c r="H501" i="1"/>
  <c r="H500" i="1"/>
  <c r="H499" i="1"/>
  <c r="H498" i="1"/>
  <c r="H497" i="1"/>
  <c r="H496" i="1"/>
  <c r="H495" i="1"/>
  <c r="H494" i="1"/>
  <c r="H493" i="1"/>
  <c r="H492" i="1"/>
  <c r="H491" i="1"/>
  <c r="H490" i="1"/>
  <c r="H489" i="1"/>
  <c r="H488" i="1"/>
  <c r="H487" i="1"/>
  <c r="H486" i="1"/>
  <c r="H485" i="1"/>
  <c r="H484" i="1"/>
  <c r="H483" i="1"/>
  <c r="H482" i="1"/>
  <c r="H481" i="1"/>
  <c r="H480" i="1"/>
  <c r="H479" i="1"/>
  <c r="H478" i="1"/>
  <c r="H477" i="1"/>
  <c r="H476" i="1"/>
  <c r="H475" i="1"/>
  <c r="H474" i="1"/>
  <c r="H473" i="1"/>
  <c r="H472" i="1"/>
  <c r="H471" i="1"/>
  <c r="H470" i="1"/>
  <c r="H469" i="1"/>
  <c r="H468" i="1"/>
  <c r="H467" i="1"/>
  <c r="H466" i="1"/>
  <c r="H465" i="1"/>
  <c r="H464" i="1"/>
  <c r="H463" i="1"/>
  <c r="H462" i="1"/>
  <c r="H461" i="1"/>
  <c r="H460" i="1"/>
  <c r="H459" i="1"/>
  <c r="H458" i="1"/>
  <c r="H457" i="1"/>
  <c r="H456" i="1"/>
  <c r="H455" i="1"/>
  <c r="H454" i="1"/>
  <c r="H453" i="1"/>
  <c r="H452" i="1"/>
  <c r="H451" i="1"/>
  <c r="H450" i="1"/>
  <c r="H449" i="1"/>
  <c r="H448" i="1"/>
  <c r="H447" i="1"/>
  <c r="H446" i="1"/>
  <c r="H445" i="1"/>
  <c r="H444" i="1"/>
  <c r="H443" i="1"/>
  <c r="H442" i="1"/>
  <c r="H441" i="1"/>
  <c r="H440" i="1"/>
  <c r="H439" i="1"/>
  <c r="H438" i="1"/>
  <c r="H437" i="1"/>
  <c r="H436" i="1"/>
  <c r="H435" i="1"/>
  <c r="H434" i="1"/>
  <c r="H433" i="1"/>
  <c r="H432" i="1"/>
  <c r="H431" i="1"/>
  <c r="H430" i="1"/>
  <c r="H429" i="1"/>
  <c r="H428" i="1"/>
  <c r="H427" i="1"/>
  <c r="H426" i="1"/>
  <c r="H425" i="1"/>
  <c r="H424" i="1"/>
  <c r="H423" i="1"/>
  <c r="H422" i="1"/>
  <c r="H421" i="1"/>
  <c r="H420" i="1"/>
  <c r="H419" i="1"/>
  <c r="H418" i="1"/>
  <c r="H417" i="1"/>
  <c r="H416" i="1"/>
  <c r="H415" i="1"/>
  <c r="H414" i="1"/>
  <c r="H413" i="1"/>
  <c r="H412" i="1"/>
  <c r="H411" i="1"/>
  <c r="H410" i="1"/>
  <c r="H409" i="1"/>
  <c r="H408" i="1"/>
  <c r="H407" i="1"/>
  <c r="H406" i="1"/>
  <c r="H405" i="1"/>
  <c r="H404" i="1"/>
  <c r="H403" i="1"/>
  <c r="H402" i="1"/>
  <c r="H401" i="1"/>
  <c r="H400" i="1"/>
  <c r="H399" i="1"/>
  <c r="H398" i="1"/>
  <c r="H397" i="1"/>
  <c r="H396" i="1"/>
  <c r="H395" i="1"/>
  <c r="H394" i="1"/>
  <c r="H393" i="1"/>
  <c r="H392" i="1"/>
  <c r="H391" i="1"/>
  <c r="H390" i="1"/>
  <c r="H389" i="1"/>
  <c r="H388" i="1"/>
  <c r="H387" i="1"/>
  <c r="H386" i="1"/>
  <c r="H385" i="1"/>
  <c r="H384" i="1"/>
  <c r="H383" i="1"/>
  <c r="H382" i="1"/>
  <c r="H381" i="1"/>
  <c r="H380" i="1"/>
  <c r="H379" i="1"/>
  <c r="H378" i="1"/>
  <c r="H377" i="1"/>
  <c r="H376" i="1"/>
  <c r="H375" i="1"/>
  <c r="H374" i="1"/>
  <c r="H373" i="1"/>
  <c r="H372" i="1"/>
  <c r="H371" i="1"/>
  <c r="H370" i="1"/>
  <c r="H369" i="1"/>
  <c r="H368" i="1"/>
  <c r="H367" i="1"/>
  <c r="H366" i="1"/>
  <c r="H365" i="1"/>
  <c r="H364" i="1"/>
  <c r="H363" i="1"/>
  <c r="H362" i="1"/>
  <c r="H361" i="1"/>
  <c r="H360" i="1"/>
  <c r="H359" i="1"/>
  <c r="H358" i="1"/>
  <c r="H357" i="1"/>
  <c r="H356" i="1"/>
  <c r="H355" i="1"/>
  <c r="H354" i="1"/>
  <c r="H353" i="1"/>
  <c r="H352" i="1"/>
  <c r="H351" i="1"/>
  <c r="H350" i="1"/>
  <c r="H349" i="1"/>
  <c r="H348" i="1"/>
  <c r="H347" i="1"/>
  <c r="H346" i="1"/>
  <c r="H345" i="1"/>
  <c r="H344" i="1"/>
  <c r="H343" i="1"/>
  <c r="H342" i="1"/>
  <c r="H341" i="1"/>
  <c r="H340" i="1"/>
  <c r="H339" i="1"/>
  <c r="H338" i="1"/>
  <c r="H337" i="1"/>
  <c r="H336" i="1"/>
  <c r="H335" i="1"/>
  <c r="H334" i="1"/>
  <c r="H333" i="1"/>
  <c r="H332" i="1"/>
  <c r="H331" i="1"/>
  <c r="H330" i="1"/>
  <c r="H329" i="1"/>
  <c r="H328" i="1"/>
  <c r="H327" i="1"/>
  <c r="H326" i="1"/>
  <c r="H325" i="1"/>
  <c r="H324" i="1"/>
  <c r="H323" i="1"/>
  <c r="H322" i="1"/>
  <c r="H321" i="1"/>
  <c r="H320" i="1"/>
  <c r="H319" i="1"/>
  <c r="H318" i="1"/>
  <c r="H317" i="1"/>
  <c r="H316" i="1"/>
  <c r="H315" i="1"/>
  <c r="H314" i="1"/>
  <c r="H313" i="1"/>
  <c r="H312" i="1"/>
  <c r="H311" i="1"/>
  <c r="H310" i="1"/>
  <c r="H309" i="1"/>
  <c r="H308" i="1"/>
  <c r="H307" i="1"/>
  <c r="H306" i="1"/>
  <c r="H305" i="1"/>
  <c r="H304" i="1"/>
  <c r="H303" i="1"/>
  <c r="H302" i="1"/>
  <c r="H301" i="1"/>
  <c r="H300" i="1"/>
  <c r="H299" i="1"/>
  <c r="H298" i="1"/>
  <c r="H297" i="1"/>
  <c r="H296" i="1"/>
  <c r="H295" i="1"/>
  <c r="H294" i="1"/>
  <c r="H293" i="1"/>
  <c r="H292" i="1"/>
  <c r="H291" i="1"/>
  <c r="H290" i="1"/>
  <c r="H289" i="1"/>
  <c r="H288" i="1"/>
  <c r="H287" i="1"/>
  <c r="H286" i="1"/>
  <c r="H285" i="1"/>
  <c r="H284" i="1"/>
  <c r="H283" i="1"/>
  <c r="H282" i="1"/>
  <c r="H281" i="1"/>
  <c r="H280" i="1"/>
  <c r="H279" i="1"/>
  <c r="H278" i="1"/>
  <c r="H277" i="1"/>
  <c r="H276" i="1"/>
  <c r="H275" i="1"/>
  <c r="H274" i="1"/>
  <c r="H273" i="1"/>
  <c r="H272" i="1"/>
  <c r="H271" i="1"/>
  <c r="H270" i="1"/>
  <c r="H269" i="1"/>
  <c r="H268" i="1"/>
  <c r="H267" i="1"/>
  <c r="H266" i="1"/>
  <c r="H265" i="1"/>
  <c r="H264" i="1"/>
  <c r="H263" i="1"/>
  <c r="H262" i="1"/>
  <c r="H261" i="1"/>
  <c r="H260" i="1"/>
  <c r="H259" i="1"/>
  <c r="H258" i="1"/>
  <c r="H257" i="1"/>
  <c r="H256" i="1"/>
  <c r="H255" i="1"/>
  <c r="H254" i="1"/>
  <c r="H253" i="1"/>
  <c r="H252" i="1"/>
  <c r="H251" i="1"/>
  <c r="H250" i="1"/>
  <c r="H249" i="1"/>
  <c r="H248" i="1"/>
  <c r="H247" i="1"/>
  <c r="H246" i="1"/>
  <c r="H245" i="1"/>
  <c r="H244" i="1"/>
  <c r="H243" i="1"/>
  <c r="H242" i="1"/>
  <c r="H241" i="1"/>
  <c r="H240" i="1"/>
  <c r="H239" i="1"/>
  <c r="H238" i="1"/>
  <c r="H237" i="1"/>
  <c r="H236" i="1"/>
  <c r="H235" i="1"/>
  <c r="H234" i="1"/>
  <c r="H233" i="1"/>
  <c r="H232" i="1"/>
  <c r="H231" i="1"/>
  <c r="H230" i="1"/>
  <c r="H229" i="1"/>
  <c r="H228" i="1"/>
  <c r="H227" i="1"/>
  <c r="H226" i="1"/>
  <c r="H225" i="1"/>
  <c r="H224" i="1"/>
  <c r="H223" i="1"/>
  <c r="H222" i="1"/>
  <c r="H221" i="1"/>
  <c r="H220" i="1"/>
  <c r="H219" i="1"/>
  <c r="H218" i="1"/>
  <c r="H217" i="1"/>
  <c r="H216" i="1"/>
  <c r="H215" i="1"/>
  <c r="H214" i="1"/>
  <c r="H213" i="1"/>
  <c r="H212" i="1"/>
  <c r="H211" i="1"/>
  <c r="H210" i="1"/>
  <c r="H209" i="1"/>
  <c r="H208" i="1"/>
  <c r="H207" i="1"/>
  <c r="H206" i="1"/>
  <c r="H205" i="1"/>
  <c r="H204" i="1"/>
  <c r="H203" i="1"/>
  <c r="H202" i="1"/>
  <c r="H201" i="1"/>
  <c r="H200" i="1"/>
  <c r="H199" i="1"/>
  <c r="H198" i="1"/>
  <c r="H197" i="1"/>
  <c r="H196" i="1"/>
  <c r="H195" i="1"/>
  <c r="H194" i="1"/>
  <c r="H193" i="1"/>
  <c r="H192" i="1"/>
  <c r="H191" i="1"/>
  <c r="H190" i="1"/>
  <c r="H189" i="1"/>
  <c r="H188" i="1"/>
  <c r="H187" i="1"/>
  <c r="H186" i="1"/>
  <c r="H185" i="1"/>
  <c r="H184" i="1"/>
  <c r="H183" i="1"/>
  <c r="H182" i="1"/>
  <c r="H181" i="1"/>
  <c r="H180" i="1"/>
  <c r="H179" i="1"/>
  <c r="H178" i="1"/>
  <c r="H177" i="1"/>
  <c r="H176" i="1"/>
  <c r="H175" i="1"/>
  <c r="H174" i="1"/>
  <c r="H173" i="1"/>
  <c r="H172" i="1"/>
  <c r="H171" i="1"/>
  <c r="H170" i="1"/>
  <c r="H169" i="1"/>
  <c r="H168" i="1"/>
  <c r="H167" i="1"/>
  <c r="H166" i="1"/>
  <c r="H165" i="1"/>
  <c r="H164" i="1"/>
  <c r="H163" i="1"/>
  <c r="H162" i="1"/>
  <c r="H161" i="1"/>
  <c r="H160" i="1"/>
  <c r="H159" i="1"/>
  <c r="H158" i="1"/>
  <c r="H157" i="1"/>
  <c r="H156" i="1"/>
  <c r="H155" i="1"/>
  <c r="H153" i="1"/>
  <c r="H152" i="1"/>
  <c r="H151" i="1"/>
  <c r="H150" i="1"/>
  <c r="H149" i="1"/>
  <c r="H148" i="1"/>
  <c r="H147" i="1"/>
  <c r="H146" i="1"/>
  <c r="H145" i="1"/>
  <c r="H144" i="1"/>
  <c r="H143" i="1"/>
  <c r="H142" i="1"/>
  <c r="H141" i="1"/>
  <c r="H140" i="1"/>
  <c r="H139" i="1"/>
  <c r="H138" i="1"/>
  <c r="H137" i="1"/>
  <c r="H136" i="1"/>
  <c r="H135" i="1"/>
  <c r="H134" i="1"/>
  <c r="H133" i="1"/>
  <c r="H132" i="1"/>
  <c r="H131" i="1"/>
  <c r="H130" i="1"/>
  <c r="H129" i="1"/>
  <c r="H128" i="1"/>
  <c r="H127" i="1"/>
  <c r="H126" i="1"/>
  <c r="H125" i="1"/>
  <c r="H124" i="1"/>
  <c r="H123" i="1"/>
  <c r="H122" i="1"/>
  <c r="H121" i="1"/>
  <c r="H120" i="1"/>
  <c r="H119" i="1"/>
  <c r="H118" i="1"/>
  <c r="H116" i="1"/>
  <c r="H114" i="1"/>
  <c r="H113" i="1"/>
  <c r="H112" i="1"/>
  <c r="H111" i="1"/>
  <c r="H110" i="1"/>
  <c r="H109" i="1"/>
  <c r="H108" i="1"/>
  <c r="H107" i="1"/>
  <c r="H106" i="1"/>
  <c r="H105" i="1"/>
  <c r="H104" i="1"/>
  <c r="H103" i="1"/>
  <c r="H102" i="1"/>
  <c r="H101" i="1"/>
  <c r="H100" i="1"/>
  <c r="H99" i="1"/>
  <c r="H98" i="1"/>
  <c r="H97" i="1"/>
  <c r="H96" i="1"/>
  <c r="H95" i="1"/>
  <c r="H94" i="1"/>
  <c r="H93" i="1"/>
  <c r="H91" i="1"/>
  <c r="H90" i="1"/>
  <c r="H89" i="1"/>
  <c r="H88" i="1"/>
  <c r="H87" i="1"/>
  <c r="H85" i="1"/>
  <c r="H84" i="1"/>
  <c r="H83" i="1"/>
  <c r="H82" i="1"/>
  <c r="H81" i="1"/>
  <c r="H80" i="1"/>
  <c r="H79" i="1"/>
  <c r="H78" i="1"/>
  <c r="H77" i="1"/>
  <c r="H76" i="1"/>
  <c r="H75" i="1"/>
  <c r="H74" i="1"/>
  <c r="H73" i="1"/>
  <c r="H72" i="1"/>
  <c r="H71" i="1"/>
  <c r="H70" i="1"/>
  <c r="H69" i="1"/>
  <c r="H68" i="1"/>
  <c r="H67" i="1"/>
  <c r="H66" i="1"/>
  <c r="H65" i="1"/>
  <c r="H64" i="1"/>
  <c r="H63" i="1"/>
  <c r="H62" i="1"/>
  <c r="H61" i="1"/>
  <c r="H60" i="1"/>
  <c r="H59" i="1"/>
  <c r="H58" i="1"/>
  <c r="H57" i="1"/>
  <c r="H56" i="1"/>
  <c r="H55" i="1"/>
  <c r="H54" i="1"/>
  <c r="H53" i="1"/>
  <c r="H52" i="1"/>
  <c r="H51" i="1"/>
  <c r="H50" i="1"/>
  <c r="H49" i="1"/>
  <c r="H48" i="1"/>
  <c r="H47" i="1"/>
  <c r="H46" i="1"/>
  <c r="H45" i="1"/>
  <c r="H44" i="1"/>
  <c r="H43" i="1"/>
  <c r="H42" i="1"/>
  <c r="H41" i="1"/>
  <c r="H40" i="1"/>
  <c r="H39" i="1"/>
  <c r="H38" i="1"/>
  <c r="H37" i="1"/>
  <c r="H36" i="1"/>
  <c r="H35" i="1"/>
  <c r="H34" i="1"/>
  <c r="H33" i="1"/>
  <c r="H32" i="1"/>
  <c r="H31" i="1"/>
  <c r="H30" i="1"/>
  <c r="H29" i="1"/>
  <c r="H27" i="1"/>
  <c r="H26" i="1"/>
  <c r="H25" i="1"/>
  <c r="H24" i="1"/>
  <c r="H23" i="1"/>
  <c r="H22" i="1"/>
  <c r="H21" i="1"/>
  <c r="H20" i="1"/>
  <c r="H19" i="1"/>
  <c r="H18" i="1"/>
  <c r="H17" i="1"/>
  <c r="H16" i="1"/>
  <c r="H15" i="1"/>
  <c r="H14" i="1"/>
  <c r="H13" i="1"/>
  <c r="H12" i="1"/>
  <c r="H11" i="1"/>
  <c r="H10" i="1"/>
  <c r="H9" i="1"/>
  <c r="H8" i="1"/>
  <c r="H7" i="1"/>
  <c r="H6" i="1"/>
  <c r="H5" i="1"/>
  <c r="H4" i="1"/>
  <c r="H3" i="1"/>
  <c r="H2" i="1"/>
</calcChain>
</file>

<file path=xl/sharedStrings.xml><?xml version="1.0" encoding="utf-8"?>
<sst xmlns="http://schemas.openxmlformats.org/spreadsheetml/2006/main" count="3991" uniqueCount="2109">
  <si>
    <t>Company</t>
  </si>
  <si>
    <t xml:space="preserve">Valuation ($B) </t>
  </si>
  <si>
    <t>Date Added</t>
  </si>
  <si>
    <t>Country</t>
  </si>
  <si>
    <t>Category</t>
  </si>
  <si>
    <t>Select Investors</t>
  </si>
  <si>
    <t>Bytedance</t>
  </si>
  <si>
    <t>China</t>
  </si>
  <si>
    <t>Artificial intelligence</t>
  </si>
  <si>
    <t>Sequoia Capital China, SIG Asia Investments, Sina Weibo, Softbank Group</t>
  </si>
  <si>
    <t>SpaceX</t>
  </si>
  <si>
    <t>United States</t>
  </si>
  <si>
    <t>Other</t>
  </si>
  <si>
    <t>Founders Fund, Draper Fisher Jurvetson, Rothenberg Ventures</t>
  </si>
  <si>
    <t>Stripe</t>
  </si>
  <si>
    <t>Fintech</t>
  </si>
  <si>
    <t>Khosla Ventures, LowercaseCapital, capitalG</t>
  </si>
  <si>
    <t>Klarna</t>
  </si>
  <si>
    <t>Sweden</t>
  </si>
  <si>
    <t>Institutional Venture Partners, Sequoia Capital, General Atlantic</t>
  </si>
  <si>
    <t>Epic Games</t>
  </si>
  <si>
    <t>Tencent Holdings, KKR, Smash Ventures</t>
  </si>
  <si>
    <t>Canva</t>
  </si>
  <si>
    <t>Australia</t>
  </si>
  <si>
    <t>Internet software &amp; services</t>
  </si>
  <si>
    <t>Sequoia Capital China, Blackbird Ventures, Matrix Partners</t>
  </si>
  <si>
    <t>Instacart</t>
  </si>
  <si>
    <t>Supply chain, logistics, &amp; delivery</t>
  </si>
  <si>
    <t>Khosla Ventures, Kleiner Perkins Caufield &amp; Byers, Collaborative Fund</t>
  </si>
  <si>
    <t>Databricks</t>
  </si>
  <si>
    <t>Data management &amp; analytics</t>
  </si>
  <si>
    <t>Andreessen Horowitz, New Enterprise Associates, Battery Ventures</t>
  </si>
  <si>
    <t>Revolut</t>
  </si>
  <si>
    <t>United Kingdom</t>
  </si>
  <si>
    <t>index Ventures, DST Global, Ribbit Capital</t>
  </si>
  <si>
    <t>Chime</t>
  </si>
  <si>
    <t>Forerunner Ventures, Crosslink Capital, Homebrew</t>
  </si>
  <si>
    <t>FTX</t>
  </si>
  <si>
    <t>Hong Kong</t>
  </si>
  <si>
    <t>Sequoia Capital, Thoma Bravo, Softbank</t>
  </si>
  <si>
    <t>BYJU's</t>
  </si>
  <si>
    <t>India</t>
  </si>
  <si>
    <t>Edtech</t>
  </si>
  <si>
    <t>Tencent Holdings, Lightspeed India Partners, Sequoia Capital India</t>
  </si>
  <si>
    <t>Xiaohongshu</t>
  </si>
  <si>
    <t>E-commerce &amp; direct-to-consumer</t>
  </si>
  <si>
    <t>GGV Capital, ZhenFund, Tencent</t>
  </si>
  <si>
    <t>J&amp;T Express</t>
  </si>
  <si>
    <t>Indonesia</t>
  </si>
  <si>
    <t>Hillhouse Capital Management, Boyu Capital, Sequoia Capital China</t>
  </si>
  <si>
    <t>Fanatics</t>
  </si>
  <si>
    <t>SoftBank Group, Andreessen Horowitz, Temasek Holdings</t>
  </si>
  <si>
    <t>Yuanfudao</t>
  </si>
  <si>
    <t>Tencent Holdings, Warbug Pincus, IDG Capital</t>
  </si>
  <si>
    <t>DJI Innovations</t>
  </si>
  <si>
    <t>Hardware</t>
  </si>
  <si>
    <t>Accel Partners, Sequoia Capital</t>
  </si>
  <si>
    <t>SHEIN</t>
  </si>
  <si>
    <t>Tiger Global Management, Sequoia Capital China, Shunwei Capital Partners</t>
  </si>
  <si>
    <t>Checkout.com</t>
  </si>
  <si>
    <t>Tiger Global Management, Insight Partners, DST Global</t>
  </si>
  <si>
    <t>Yuanqi Senlin</t>
  </si>
  <si>
    <t>Consumer &amp; retail</t>
  </si>
  <si>
    <t>Sequoia Capital China, Longfor Capitalm, Gaorong Capital</t>
  </si>
  <si>
    <t>goPuff</t>
  </si>
  <si>
    <t>Accel, Softbank Group, Anthos Capital</t>
  </si>
  <si>
    <t>Plaid Technologies</t>
  </si>
  <si>
    <t>New Enterprise Associates, Spar Capital, Index Ventures</t>
  </si>
  <si>
    <t>Grammarly</t>
  </si>
  <si>
    <t>General Catalyst, Institutional Venture Partners, Breyer Capital</t>
  </si>
  <si>
    <t>Devoted Health</t>
  </si>
  <si>
    <t>Health</t>
  </si>
  <si>
    <t>Andreessen Horowitz, F-Prime Capital, Venrock</t>
  </si>
  <si>
    <t>Faire</t>
  </si>
  <si>
    <t>Khosla Ventures, Forerunner Ventures, Sequoia Capital</t>
  </si>
  <si>
    <t>Brex</t>
  </si>
  <si>
    <t>DST Global, Ribbit Capital, Greenoaks Capital Management</t>
  </si>
  <si>
    <t>JUUL Labs</t>
  </si>
  <si>
    <t>Tiger Global Management</t>
  </si>
  <si>
    <t>Bitmain Technologies</t>
  </si>
  <si>
    <t>Coatue Management, Sequoia Capital China, IDG Capital</t>
  </si>
  <si>
    <t>Biosplice Therapeutics</t>
  </si>
  <si>
    <t>Vickers Venture Partners, IKEA GreenTech</t>
  </si>
  <si>
    <t>GoodLeap</t>
  </si>
  <si>
    <t>New Enterprise Associates, BDT Capital Partners, Davidson Kempner Capital Management</t>
  </si>
  <si>
    <t>Airtable</t>
  </si>
  <si>
    <t>Caffeinated Capital, CRV, Founder Collective</t>
  </si>
  <si>
    <t>ZongMu Technology</t>
  </si>
  <si>
    <t>Auto &amp; transportation</t>
  </si>
  <si>
    <t>LTW Capital, Legend Capital, Qualcomm Ventures</t>
  </si>
  <si>
    <t>Global Switch</t>
  </si>
  <si>
    <t>Aviation Industry Corporation of China, Essence Financial, Jiangsu Sha Steel Group</t>
  </si>
  <si>
    <t>Celonis</t>
  </si>
  <si>
    <t>Germany</t>
  </si>
  <si>
    <t>Accel, 83North</t>
  </si>
  <si>
    <t>Weilong</t>
  </si>
  <si>
    <t>Tencent Holdings, Hillhouse Capital Management, Yunfeng Capital</t>
  </si>
  <si>
    <t>Gusto</t>
  </si>
  <si>
    <t>General Catalyst Partners, Google Ventures, Kleiner Perkins Caufield &amp; Byers</t>
  </si>
  <si>
    <t>reddit</t>
  </si>
  <si>
    <t>Y Combinator, Sequoia Capital, Coatue Management</t>
  </si>
  <si>
    <t>Talkdesk</t>
  </si>
  <si>
    <t>DJF, Salesforce Ventures, Storm Ventures</t>
  </si>
  <si>
    <t>Lalamove</t>
  </si>
  <si>
    <t>MindWorks Ventures, Shunwei Capital Partners, Xiang He Capital</t>
  </si>
  <si>
    <t>Ripple</t>
  </si>
  <si>
    <t>IDG Capital, Venture51, Lightspeed Venture Partners</t>
  </si>
  <si>
    <t>Notion Labs</t>
  </si>
  <si>
    <t>Index Ventures, Draft Ventures, Felicis Ventures</t>
  </si>
  <si>
    <t>Figma</t>
  </si>
  <si>
    <t>Index Ventures, Greylock Partners, Kleiner Perkins Caufield &amp; Byers</t>
  </si>
  <si>
    <t>Thrasio</t>
  </si>
  <si>
    <t>Upper90, RiverPark Ventures, Advent International</t>
  </si>
  <si>
    <t>Digital Currency Group</t>
  </si>
  <si>
    <t>Finttech</t>
  </si>
  <si>
    <t>Ribbit Capital, capitalG, Softbank Group</t>
  </si>
  <si>
    <t>OYO Rooms</t>
  </si>
  <si>
    <t>Travel</t>
  </si>
  <si>
    <t>SoftBank Group, Sequoia Capital India,Lightspeed India Partners</t>
  </si>
  <si>
    <t>OutSystems</t>
  </si>
  <si>
    <t>KKR, ES Ventures, North Bridge Growth Equity</t>
  </si>
  <si>
    <t>ServiceTitan</t>
  </si>
  <si>
    <t>Bessemer Venture Partners, ICONIQ Capital, Battery Ventures</t>
  </si>
  <si>
    <t>HEYTEA</t>
  </si>
  <si>
    <t>Sequoia Capital China, Tencent Investment, BA Capital</t>
  </si>
  <si>
    <t>N26</t>
  </si>
  <si>
    <t>Redalpine Venture Partners, Earlybird Venture Capital, Valar Ventures</t>
  </si>
  <si>
    <t>Klaviyo</t>
  </si>
  <si>
    <t>Summit Partners, Accel, Astral Capital</t>
  </si>
  <si>
    <t>Northvolt</t>
  </si>
  <si>
    <t>Vattenfall, Volkswagen Group, Goldman Sachs</t>
  </si>
  <si>
    <t>Tanium</t>
  </si>
  <si>
    <t>Cybersecurity</t>
  </si>
  <si>
    <t>Andreessen Horowitz, Nor-Cal Invest, TPG Growth</t>
  </si>
  <si>
    <t>Chehaoduo</t>
  </si>
  <si>
    <t>Sequoia Capital China, GX Capital</t>
  </si>
  <si>
    <t>Niantic</t>
  </si>
  <si>
    <t>Mobile &amp; telecommunications</t>
  </si>
  <si>
    <t>Nintendo, Google, Pokemon Company International, Spark Capital</t>
  </si>
  <si>
    <t>Rapyd</t>
  </si>
  <si>
    <t>Target Global, General Catalyst, Durable Capital Partners</t>
  </si>
  <si>
    <t>Kavak</t>
  </si>
  <si>
    <t>Mexico</t>
  </si>
  <si>
    <t>DST Global, SoftBank Group, Mountain Nazca</t>
  </si>
  <si>
    <t>Nuro</t>
  </si>
  <si>
    <t>SoftBank Group, Greylock Partners, Gaorong Capital</t>
  </si>
  <si>
    <t>Snyk</t>
  </si>
  <si>
    <t>BOLDstart Ventures, Google Ventures, Accel</t>
  </si>
  <si>
    <t>Tipalti</t>
  </si>
  <si>
    <t>01 Advisors, Zeev Ventures, Group 11</t>
  </si>
  <si>
    <t>Lacework</t>
  </si>
  <si>
    <t>Sutter Hill Ventures, Liberty Global Ventures, Coatue Management</t>
  </si>
  <si>
    <t>Tempus</t>
  </si>
  <si>
    <t>New Enterprise Associates, T. Rowe Associates, Lightbank</t>
  </si>
  <si>
    <t>Dream11</t>
  </si>
  <si>
    <t>Kaalari Capital, Tencent Holdings, Steadview Capital</t>
  </si>
  <si>
    <t>Xingsheng Selected</t>
  </si>
  <si>
    <t>KKR, Tencent Holdings, Sequoia Capital China</t>
  </si>
  <si>
    <t>Fireblocks</t>
  </si>
  <si>
    <t>Tenaya Capital, Coatue Management, Stripes Group</t>
  </si>
  <si>
    <t>Caris Life Sciences</t>
  </si>
  <si>
    <t>Sixth Street Partners, OrbiMed Advisors, Highland Capital Management</t>
  </si>
  <si>
    <t>Hopin</t>
  </si>
  <si>
    <t>Accel, Northzone Ventures, Institutional Venture Partners</t>
  </si>
  <si>
    <t>Dapper Labs</t>
  </si>
  <si>
    <t>Canada</t>
  </si>
  <si>
    <t>Union Square Ventures, Venrock, Andreessen Horowitz</t>
  </si>
  <si>
    <t>Ola Cabs</t>
  </si>
  <si>
    <t>Accel Partners, SoftBank Group, Sequoia Capital</t>
  </si>
  <si>
    <t>Netskope</t>
  </si>
  <si>
    <t>Lightspeed Venture Partners, Social Capital, Accel</t>
  </si>
  <si>
    <t>Razorpay</t>
  </si>
  <si>
    <t>Sequoia Capital India, Tiger Global Management, Matrix Partners India</t>
  </si>
  <si>
    <t>Getir</t>
  </si>
  <si>
    <t>Turkey</t>
  </si>
  <si>
    <t>Tiger Global Management, Sequoia Capital, Revo Capital</t>
  </si>
  <si>
    <t>Toss</t>
  </si>
  <si>
    <t>South Korea</t>
  </si>
  <si>
    <t>Bessemer Venture Partners, Qualcomm Ventures, Kleiner Perkins Caufield &amp; Byers</t>
  </si>
  <si>
    <t>Carta</t>
  </si>
  <si>
    <t>Menlo Ventures, Spark Capital, Union Square Ventures</t>
  </si>
  <si>
    <t>Scale AI</t>
  </si>
  <si>
    <t>Accel, Y Combinator, Index Ventures</t>
  </si>
  <si>
    <t>TripActions</t>
  </si>
  <si>
    <t>Andreessen Horowitz, Lightspeed Venture Partners, Zeev Ventures</t>
  </si>
  <si>
    <t>Argo AI</t>
  </si>
  <si>
    <t>Volkswagen Group, Ford Autonomous Vehicles</t>
  </si>
  <si>
    <t>Gong</t>
  </si>
  <si>
    <t>Norwest Venture Partners, Next World Capital, Wing Venture Capital</t>
  </si>
  <si>
    <t>Gemini</t>
  </si>
  <si>
    <t>Morgan Creek Digital, Marcy Venture Partners, 10T Fund</t>
  </si>
  <si>
    <t>We Doctor</t>
  </si>
  <si>
    <t>Tencent, Morningside Group</t>
  </si>
  <si>
    <t>Discord</t>
  </si>
  <si>
    <t>Benchmark, Greylock Partners, Tencent Holdings</t>
  </si>
  <si>
    <t>Automation Anywhere</t>
  </si>
  <si>
    <t>General Atlantic, Goldman Sachs, New Enterprise Associates</t>
  </si>
  <si>
    <t>Ziroom</t>
  </si>
  <si>
    <t>Sequoia Capital China, Warburg Pincus, General Catalyst</t>
  </si>
  <si>
    <t>National Stock Exchange of India</t>
  </si>
  <si>
    <t>TA Associates, SoftBank Group, GS Growth</t>
  </si>
  <si>
    <t>Rippling</t>
  </si>
  <si>
    <t>Initialized Capital, Y Combinator, Kleiner Perkins Caufield &amp; Byers</t>
  </si>
  <si>
    <t>Mollie</t>
  </si>
  <si>
    <t>Netherlands</t>
  </si>
  <si>
    <t>Technology Crossover Ventures</t>
  </si>
  <si>
    <t>DataRobot</t>
  </si>
  <si>
    <t>New Enterprise Associates, Accomplice, IA Ventures</t>
  </si>
  <si>
    <t>Personio</t>
  </si>
  <si>
    <t>Global Founders Capital, Nortzone Ventures, Picus Capital</t>
  </si>
  <si>
    <t>Upgrade</t>
  </si>
  <si>
    <t>Union Square Ventures, Ribbit Capital, VY Capital</t>
  </si>
  <si>
    <t>Hinge Health</t>
  </si>
  <si>
    <t>Atomico, Insight Partners, Coatue Management</t>
  </si>
  <si>
    <t>Benchling</t>
  </si>
  <si>
    <t>Thrive Capital, Benchmark, MenloVentures</t>
  </si>
  <si>
    <t>Black Unicorn Factory</t>
  </si>
  <si>
    <t>Barter Ventures</t>
  </si>
  <si>
    <t>Royole Corporation</t>
  </si>
  <si>
    <t>Warmsun Holding, IDG Capital Partners</t>
  </si>
  <si>
    <t>Better.com</t>
  </si>
  <si>
    <t>Pine Brook, American Express Ventures, Kleiner Perkins Caufield &amp; Byers</t>
  </si>
  <si>
    <t>Wiz</t>
  </si>
  <si>
    <t>Israel</t>
  </si>
  <si>
    <t>Insight Partners, Sequoia Capital, Index Ventures</t>
  </si>
  <si>
    <t>iCapital Network</t>
  </si>
  <si>
    <t>BlackRock, Blackstone, UBS</t>
  </si>
  <si>
    <t>Bolt</t>
  </si>
  <si>
    <t>Activant Capital, Tribe Capital, General Atlantic</t>
  </si>
  <si>
    <t>Attentive</t>
  </si>
  <si>
    <t>NextView Ventures, Eniac Ventures, Sequoia Capital</t>
  </si>
  <si>
    <t>Easyhome</t>
  </si>
  <si>
    <t>Alibaba Group, Boyu Capital, Borui Capital</t>
  </si>
  <si>
    <t>Lianjia</t>
  </si>
  <si>
    <t>Tencent, Baidu, Huasheng Capital</t>
  </si>
  <si>
    <t>Vice Media</t>
  </si>
  <si>
    <t>Technology Crossover Ventures, A&amp;E Television Networks</t>
  </si>
  <si>
    <t>Cityblock Health</t>
  </si>
  <si>
    <t>Thrive Capital, Maverick Ventures, Redpoint Ventures</t>
  </si>
  <si>
    <t>Workato</t>
  </si>
  <si>
    <t>Battery Ventures, Storm Ventures, Redpoint Ventures</t>
  </si>
  <si>
    <t>Postman</t>
  </si>
  <si>
    <t>Nexus Venture Partners, CRV, Insight Partners</t>
  </si>
  <si>
    <t>FiveTran</t>
  </si>
  <si>
    <t>Matrix Partners, Andreessen Horowitz, General Catalyst</t>
  </si>
  <si>
    <t>Swiggy</t>
  </si>
  <si>
    <t>Accel India, SAIF Partners, Norwest Venture Partners</t>
  </si>
  <si>
    <t>Airwallex</t>
  </si>
  <si>
    <t>DST Global, Sequoia Capital China, Tencent Holdings</t>
  </si>
  <si>
    <t>Mambu</t>
  </si>
  <si>
    <t>Runa Capital, Acton Capital Partners, Point Nine Capital</t>
  </si>
  <si>
    <t>Deel</t>
  </si>
  <si>
    <t>Andreessen Horowitz, Spark Capital, Y Combinator</t>
  </si>
  <si>
    <t>Pony.ai</t>
  </si>
  <si>
    <t>Sequoia Capital China, IDG Capital, DCM Ventures</t>
  </si>
  <si>
    <t>Trade Republic</t>
  </si>
  <si>
    <t>Founders Fund. Accel, Creandum</t>
  </si>
  <si>
    <t>Rappi</t>
  </si>
  <si>
    <t>Colombia</t>
  </si>
  <si>
    <t>DST Global, Andreessen Horowitz, Sequoia Capital, Redpoint e.ventures</t>
  </si>
  <si>
    <t>Collibra</t>
  </si>
  <si>
    <t>Belgium</t>
  </si>
  <si>
    <t>Index Ventures, Battery Ventures, ICONIQ Capital</t>
  </si>
  <si>
    <t>Blockchain.com</t>
  </si>
  <si>
    <t>Lightspeed Venture Partners, Google Ventures, Lakestar</t>
  </si>
  <si>
    <t>OneTrust</t>
  </si>
  <si>
    <t>Insight Partners</t>
  </si>
  <si>
    <t>QuintoAndar</t>
  </si>
  <si>
    <t>Brazil</t>
  </si>
  <si>
    <t>Kaszek Ventures, General Atlantic, SoftBank Group</t>
  </si>
  <si>
    <t>C6 Bank</t>
  </si>
  <si>
    <t>Credit Suisse</t>
  </si>
  <si>
    <t>United Imaging Healthcare</t>
  </si>
  <si>
    <t>China Life Insurance, China Development Bank Capital, CITIC Securities International</t>
  </si>
  <si>
    <t>OakNorth</t>
  </si>
  <si>
    <t>Clermont Group, Coltrane Asset Management, Toscafund Asset Management</t>
  </si>
  <si>
    <t>Hello TransTech</t>
  </si>
  <si>
    <t>Ant Financial Services Group, GGV Capital</t>
  </si>
  <si>
    <t>Horizon Robotics</t>
  </si>
  <si>
    <t>Hillhouse Capital Management, Linear Venture, Morningside Venture Capital</t>
  </si>
  <si>
    <t>WM Motor</t>
  </si>
  <si>
    <t>Baidu Capital, Linear Venture, Tencent</t>
  </si>
  <si>
    <t>Moon Active</t>
  </si>
  <si>
    <t>Insight Partners, Andalusian Capital Partners</t>
  </si>
  <si>
    <t>Ro</t>
  </si>
  <si>
    <t>Initialized Capital, General Catalyst, SignalFire</t>
  </si>
  <si>
    <t>Howden Group Holdings</t>
  </si>
  <si>
    <t>General Atlantic, 3i Group, Huagai Capital</t>
  </si>
  <si>
    <t>Cockroach Labs</t>
  </si>
  <si>
    <t>Google Ventures, Benchmark, FirstMark Capital</t>
  </si>
  <si>
    <t>SambaNova Systems</t>
  </si>
  <si>
    <t>Walden International, Google Ventures, Intel Capital</t>
  </si>
  <si>
    <t>OfBusiness</t>
  </si>
  <si>
    <t>Matrix Partners India, Falcon Edge Capital, SoftBank Group</t>
  </si>
  <si>
    <t>ZEPZ</t>
  </si>
  <si>
    <t>Accel, Technology Crossover Ventures, LeapFrog Investments</t>
  </si>
  <si>
    <t>Meesho</t>
  </si>
  <si>
    <t>Venture Highway, Sequoia Capital India, Prosus Ventures</t>
  </si>
  <si>
    <t>Cerebral</t>
  </si>
  <si>
    <t>Oak HC/FT Partners, Artis Ventures, WestCap Group</t>
  </si>
  <si>
    <t>Estonia</t>
  </si>
  <si>
    <t>Didi Chuxing, Diamler, TMT Investments</t>
  </si>
  <si>
    <t>Chipone</t>
  </si>
  <si>
    <t>China Grand Prosperity Investment, Silk Road Huacheng, Oriza Equity Investment</t>
  </si>
  <si>
    <t>BetterUp</t>
  </si>
  <si>
    <t>Threshold Ventures, Lightspeed Venture Partners, Crosslink Capital</t>
  </si>
  <si>
    <t>Pleo</t>
  </si>
  <si>
    <t>Denmark</t>
  </si>
  <si>
    <t>Creandum, Founders, Kinnevik</t>
  </si>
  <si>
    <t>Anduril</t>
  </si>
  <si>
    <t>Andreessen Horowitz, Founders Fund, Revolution Ventures</t>
  </si>
  <si>
    <t>Checkr</t>
  </si>
  <si>
    <t>Y Combinator, Accel, T. Rowe Price</t>
  </si>
  <si>
    <t>Dataiku</t>
  </si>
  <si>
    <t>Alven Capital, FirstMark Capital, capitalG</t>
  </si>
  <si>
    <t>Lyra Health</t>
  </si>
  <si>
    <t>Greylock Partners, Venrock, Providence Ventures</t>
  </si>
  <si>
    <t>Color</t>
  </si>
  <si>
    <t>General Catalyst, Viking Global Investors, T. Rowe Price</t>
  </si>
  <si>
    <t>Meizu Technology</t>
  </si>
  <si>
    <t>Telling Telecommunication Holding Co., Alibaba Group</t>
  </si>
  <si>
    <t>Vinted</t>
  </si>
  <si>
    <t>Lithuania</t>
  </si>
  <si>
    <t>Accel, Insight Partners, Burda Principal Investments</t>
  </si>
  <si>
    <t>VIPKid</t>
  </si>
  <si>
    <t>Sequoia Capital China, Tencent Holdings, Sinovation Ventures</t>
  </si>
  <si>
    <t>Monzo</t>
  </si>
  <si>
    <t>Passion Capital, Thrive Capital, Orange Digital Ventures</t>
  </si>
  <si>
    <t>Socure</t>
  </si>
  <si>
    <t>Two Sigma Ventures, Flint Capital, Commerce Ventures</t>
  </si>
  <si>
    <t>UBTECH Robotics</t>
  </si>
  <si>
    <t>CDH Investments, Goldstone Investments, Qiming Venture Partners</t>
  </si>
  <si>
    <t>Outreach</t>
  </si>
  <si>
    <t>Mayfield Fund, M12, Trinity Ventures</t>
  </si>
  <si>
    <t>Arctic Wolf Networks</t>
  </si>
  <si>
    <t>Lightspeed Venture Partners, Redpoint Ventures, Viking Global Investors</t>
  </si>
  <si>
    <t>Sorare</t>
  </si>
  <si>
    <t>France</t>
  </si>
  <si>
    <t>Benchmark, Accel, SoftBank Group</t>
  </si>
  <si>
    <t>Miaoshou Doctor</t>
  </si>
  <si>
    <t>Sequoia Capital China, Qiming Venture Partners, Tencent Holdings</t>
  </si>
  <si>
    <t>ThoughtSpot</t>
  </si>
  <si>
    <t>Lightspeed Venture Partners, Khosla Ventures, Geodesic Capital</t>
  </si>
  <si>
    <t>Relativity Space</t>
  </si>
  <si>
    <t>Playground Global, Bond, Tribe Capital</t>
  </si>
  <si>
    <t>Chainalysis</t>
  </si>
  <si>
    <t>Addition, Benhcmark, Accel</t>
  </si>
  <si>
    <t>SSENSE</t>
  </si>
  <si>
    <t>Sequoia Capital</t>
  </si>
  <si>
    <t>BitPanda</t>
  </si>
  <si>
    <t>Austria</t>
  </si>
  <si>
    <t>Speedinvest, Valar Ventures, Uniqa Ventures</t>
  </si>
  <si>
    <t>Dataminr</t>
  </si>
  <si>
    <t>Venrock, Institutional Venture Partners, Goldman Sachs</t>
  </si>
  <si>
    <t>CRED</t>
  </si>
  <si>
    <t>Tiger Global Management, DST Global, Sequoia Capital India</t>
  </si>
  <si>
    <t>Houzz</t>
  </si>
  <si>
    <t>New Enterprise Associates, Sequoia Capital, Comcast Ventures</t>
  </si>
  <si>
    <t>Yello Mobile</t>
  </si>
  <si>
    <t>Formation 8</t>
  </si>
  <si>
    <t>Rubrik</t>
  </si>
  <si>
    <t>Greylock Partners, Lightspeed Venture Partners, Khosla Ventures</t>
  </si>
  <si>
    <t>MEGVII</t>
  </si>
  <si>
    <t>Ant Financial Services Group, Russia-China Investment Fund, Foxconn Technology Company</t>
  </si>
  <si>
    <t>Greensill</t>
  </si>
  <si>
    <t>SoftBank Group, General Atlantic</t>
  </si>
  <si>
    <t>Cerebras Systems</t>
  </si>
  <si>
    <t>Benchmark, Foundation Capital, Sequoia Capital</t>
  </si>
  <si>
    <t>Impossible Foods</t>
  </si>
  <si>
    <t>Khosla Ventures, Horizons Ventures, Temasek Holdings</t>
  </si>
  <si>
    <t>Radiology Partners</t>
  </si>
  <si>
    <t>New Enterprise Associates, Starr Investment Holdings</t>
  </si>
  <si>
    <t>Next Insurance</t>
  </si>
  <si>
    <t>Zeev Ventures, Ribbit Capital, TLV Partners</t>
  </si>
  <si>
    <t>Farmers Business Network</t>
  </si>
  <si>
    <t>Blackrock, Kleiner Perkins Caulfield &amp; Byers, Google Ventures</t>
  </si>
  <si>
    <t>Patreon</t>
  </si>
  <si>
    <t>Index Ventures, Thrive Capital, CRV</t>
  </si>
  <si>
    <t>Olive</t>
  </si>
  <si>
    <t>Drive Capital, General Catalyst, Ascension Ventures</t>
  </si>
  <si>
    <t>ClickUp</t>
  </si>
  <si>
    <t>Georgian Partners, Craft Ventures</t>
  </si>
  <si>
    <t>PointClickCare</t>
  </si>
  <si>
    <t>Dragoneer Investment Group, Hellman &amp; Friedman, JMI Equity</t>
  </si>
  <si>
    <t>Zapier</t>
  </si>
  <si>
    <t>Sequoia Capital, Bessemer Venture Partners, Threshold Ventures</t>
  </si>
  <si>
    <t>Clubhouse</t>
  </si>
  <si>
    <t>Andreessen Horowitz, TQ Ventures</t>
  </si>
  <si>
    <t>Melio</t>
  </si>
  <si>
    <t>Accel, Aleph, American Express Ventures</t>
  </si>
  <si>
    <t>BrowserStack</t>
  </si>
  <si>
    <t>Ireland</t>
  </si>
  <si>
    <t>Accel, Insight Partners, Bond Capital</t>
  </si>
  <si>
    <t>Vuori</t>
  </si>
  <si>
    <t>SoftBank Group, Norwest Venture Partners</t>
  </si>
  <si>
    <t>Medlinker</t>
  </si>
  <si>
    <t>China Health Industry Investment Fund, China Renaissance, and Sequoia Capital China</t>
  </si>
  <si>
    <t>Ramp Financial</t>
  </si>
  <si>
    <t>D1 Capital Partners, Stripe, Coatue Management</t>
  </si>
  <si>
    <t>Intarcia Therapeutics</t>
  </si>
  <si>
    <t>New Enterprise Associates, New Leaf Venture Partners, Charter Venture Capital</t>
  </si>
  <si>
    <t>StockX</t>
  </si>
  <si>
    <t>Google Ventures, Battery Ventures, DST Global</t>
  </si>
  <si>
    <t>MessageBird</t>
  </si>
  <si>
    <t>Y Combinator, Atomico, Accel</t>
  </si>
  <si>
    <t>Guild Education</t>
  </si>
  <si>
    <t>General Atlantic, Blackstone, ICONIQ Growth</t>
  </si>
  <si>
    <t>Dutchie</t>
  </si>
  <si>
    <t>Casa Verde Capital, Gron Ventures, Thrity Five Ventures</t>
  </si>
  <si>
    <t>Articulate</t>
  </si>
  <si>
    <t>Blackstone, ICONIQ Growth, General Atlantic</t>
  </si>
  <si>
    <t>FalconX</t>
  </si>
  <si>
    <t>Tiger Global Management, American Express Ventures, B Capital Group</t>
  </si>
  <si>
    <t>Cohesity</t>
  </si>
  <si>
    <t>SoftBank Group, Sequoia Capital, Wing Venture Capital</t>
  </si>
  <si>
    <t>VAST Data</t>
  </si>
  <si>
    <t>Norwest Venture Partners, Goldman Sachs, Dell Technologies Capital</t>
  </si>
  <si>
    <t>GOAT</t>
  </si>
  <si>
    <t>Upfront Ventures, Webb Investment Network, D1 Capital Partners</t>
  </si>
  <si>
    <t>Papaya Global</t>
  </si>
  <si>
    <t>Bessemer Venture Partners, Insight Partners, New Era Ventures</t>
  </si>
  <si>
    <t>ShareChat</t>
  </si>
  <si>
    <t>India Quotient, Elevation Capital, Lightspeed Venture Partners</t>
  </si>
  <si>
    <t>Noom</t>
  </si>
  <si>
    <t>Qualcomm Ventures, Samsung Ventures, Silver Lake</t>
  </si>
  <si>
    <t>Redwood Materials</t>
  </si>
  <si>
    <t>Breakthrough Energy Ventures, Capricorn Investment Group, Valor Equity Partners</t>
  </si>
  <si>
    <t>Course Hero</t>
  </si>
  <si>
    <t>NewView Capital, Maveron, Ridge Ventures</t>
  </si>
  <si>
    <t>Applied Intuition</t>
  </si>
  <si>
    <t>Andreessen Horowitz, Lux Capital, General Catalyst</t>
  </si>
  <si>
    <t>Whoop</t>
  </si>
  <si>
    <t>NextView Ventures, Promus Ventures, Two Sigma Ventures</t>
  </si>
  <si>
    <t>Relativity</t>
  </si>
  <si>
    <t>Silver Lake, ICONIQ Capital</t>
  </si>
  <si>
    <t>Otto Bock HealthCare</t>
  </si>
  <si>
    <t>EQT Partners</t>
  </si>
  <si>
    <t>Indigo Ag</t>
  </si>
  <si>
    <t>Activant Capital Group, Alaska Permanent Fund, Baillie Gifford &amp; Co.</t>
  </si>
  <si>
    <t>HyalRoute</t>
  </si>
  <si>
    <t>Singapore</t>
  </si>
  <si>
    <t>Kuang-Chi</t>
  </si>
  <si>
    <t>Mirakl</t>
  </si>
  <si>
    <t>Elaia Partners, 83North, Felix Capital</t>
  </si>
  <si>
    <t>Tekion</t>
  </si>
  <si>
    <t>Airbus Ventures, Index Ventures, Advent International</t>
  </si>
  <si>
    <t>Digit Insurance</t>
  </si>
  <si>
    <t>Fairfax Financial Holdings, A91 Partners, TVS Capital</t>
  </si>
  <si>
    <t>Coalition</t>
  </si>
  <si>
    <t>Rec Room</t>
  </si>
  <si>
    <t>First Round Capital, Sequoia Capital, Index Ventures</t>
  </si>
  <si>
    <t>Commure</t>
  </si>
  <si>
    <t>General Catalyst, HCA Healthcare</t>
  </si>
  <si>
    <t>Celsius Network</t>
  </si>
  <si>
    <t>WestCap Group, Caisse de depot et placement du Quebec</t>
  </si>
  <si>
    <t>Alchemy</t>
  </si>
  <si>
    <t>DFJ Growth Fund, Coatue Management, Addition</t>
  </si>
  <si>
    <t>Unacademy</t>
  </si>
  <si>
    <t>Blume Ventures, Nexus Venture Partners, Sequoia Capital India</t>
  </si>
  <si>
    <t>MoonPay</t>
  </si>
  <si>
    <t>New Enterprise Associates, Coatue Management, Tiger Global Management</t>
  </si>
  <si>
    <t>Upstox</t>
  </si>
  <si>
    <t>Tiger Global Management, Kalaari Capital</t>
  </si>
  <si>
    <t>Youxia Motors</t>
  </si>
  <si>
    <t>China Environmental Protection Industry, China Fortune Ocean</t>
  </si>
  <si>
    <t>OwnBackup</t>
  </si>
  <si>
    <t>Insight Partners, Salesforce Ventures, Vertex Ventures</t>
  </si>
  <si>
    <t>Cloudwalk</t>
  </si>
  <si>
    <t>Oriza Holdings, Guangdong Technology Financial Group</t>
  </si>
  <si>
    <t>ECARX</t>
  </si>
  <si>
    <t>Geely, SIG Asia Investments, China State Capital Venture Capital Fund</t>
  </si>
  <si>
    <t>Sila Nanotechnologies</t>
  </si>
  <si>
    <t>Bessemer Venture Partners, Sutter Hill Ventures, Matrix Partners</t>
  </si>
  <si>
    <t>Scopely</t>
  </si>
  <si>
    <t>Greycroft, Sands Capital, Revolution Growth</t>
  </si>
  <si>
    <t>Via</t>
  </si>
  <si>
    <t>83North, RiverPark Ventures, Pitango Venture Capital</t>
  </si>
  <si>
    <t>Komodo Health</t>
  </si>
  <si>
    <t>Andreessen Horowitz, IA Ventures, Felicis Ventures</t>
  </si>
  <si>
    <t>Cars24</t>
  </si>
  <si>
    <t>Moore Strategic Ventures, DST Global, Sequoia Capital India</t>
  </si>
  <si>
    <t>WeRide</t>
  </si>
  <si>
    <t>Atop Capital, IDInvest Partners, Qiming Venture Partners</t>
  </si>
  <si>
    <t>Kurly</t>
  </si>
  <si>
    <t>Sequoia Capital China, DST Global, DST Global</t>
  </si>
  <si>
    <t>Dadi Cinema</t>
  </si>
  <si>
    <t>Alibaba Pictures Group</t>
  </si>
  <si>
    <t>Thumbtack</t>
  </si>
  <si>
    <t>Tiger Global, Sequoia Capital, Google Capital</t>
  </si>
  <si>
    <t>Flexport</t>
  </si>
  <si>
    <t>Bloomberg Beta, Founders Fund, First Round Capital</t>
  </si>
  <si>
    <t>Innovaccer</t>
  </si>
  <si>
    <t>M12, WestBridge Capital, Lightspeed Venture Partners</t>
  </si>
  <si>
    <t>Cedar</t>
  </si>
  <si>
    <t>Thrive Capital, Founders Fund, Cocnord Health Partners</t>
  </si>
  <si>
    <t>Back Market</t>
  </si>
  <si>
    <t>Aglae Ventures, Eurazeo, Daphni</t>
  </si>
  <si>
    <t>Eruditus Executive Education</t>
  </si>
  <si>
    <t>Sequoia Capital India, Softbank, Bertelsmann India Investments</t>
  </si>
  <si>
    <t>Blockstream</t>
  </si>
  <si>
    <t>AME Cloud Ventures, Future Perfect Ventures, Blockchain Capital</t>
  </si>
  <si>
    <t>ConsenSys</t>
  </si>
  <si>
    <t>Third Point, Electric Capital, Coinbase Ventures</t>
  </si>
  <si>
    <t>Huitongda</t>
  </si>
  <si>
    <t>Shunwei Capital Partners, Addor Capital, New Horizon Capital</t>
  </si>
  <si>
    <t>SpotOn</t>
  </si>
  <si>
    <t>Dragoneer Investment Group, DST Global, Franklin Templeton</t>
  </si>
  <si>
    <t>PsiQuantum</t>
  </si>
  <si>
    <t>Playground Global, M12, BlackRock</t>
  </si>
  <si>
    <t>Udaan</t>
  </si>
  <si>
    <t>DST Global, Lightspeed Venture Partners, Microsoft ScaleUp</t>
  </si>
  <si>
    <t>HighRadius</t>
  </si>
  <si>
    <t>Susquehanna Growth Equity, Citi Ventures, ICONIQ Capital</t>
  </si>
  <si>
    <t>Gorillas</t>
  </si>
  <si>
    <t>Coatue Management, Atlantic Food Labs, DST Global</t>
  </si>
  <si>
    <t>Nuvemshop</t>
  </si>
  <si>
    <t>Kaszek Ventures, Qualcomm Ventures, Accel</t>
  </si>
  <si>
    <t>VANCL</t>
  </si>
  <si>
    <t>Ceyuan Ventures, QiMing Venture Partners, Temasek Holdings</t>
  </si>
  <si>
    <t>Yixia</t>
  </si>
  <si>
    <t>Sequoia Capital China, Sina Weibo, Kleiner Perkins Caufield &amp; Byers, Redpoint Ventures</t>
  </si>
  <si>
    <t>Age of Learning</t>
  </si>
  <si>
    <t>Iconiq Capital</t>
  </si>
  <si>
    <t>Traveloka</t>
  </si>
  <si>
    <t>Global Founders Capital, East Ventures, Expedia Inc.</t>
  </si>
  <si>
    <t>SouChe Holdings</t>
  </si>
  <si>
    <t>Morningside Ventures, Warburg Pincus, CreditEase Fintech Investment Fund</t>
  </si>
  <si>
    <t>BGL Group</t>
  </si>
  <si>
    <t>CPP Investment Board</t>
  </si>
  <si>
    <t>Circle</t>
  </si>
  <si>
    <t>General Catalyst, Digital Currency Group, Accel</t>
  </si>
  <si>
    <t>Zuoyebang</t>
  </si>
  <si>
    <t>Sequoia Capital China, Xiang He Capital, GGV Capital</t>
  </si>
  <si>
    <t>Seismic</t>
  </si>
  <si>
    <t>Jackson Square Ventures, General Atlantic, Lightspeed Venture Partners</t>
  </si>
  <si>
    <t>Delhivery</t>
  </si>
  <si>
    <t>Times Internet, Nexus Venture Partners, SoftBank Group</t>
  </si>
  <si>
    <t>FlixMobility</t>
  </si>
  <si>
    <t>Holtzbrinck Ventures, Unternehmertum Venture Capital, General Atlantic</t>
  </si>
  <si>
    <t>CMR Surgical</t>
  </si>
  <si>
    <t>Cambridge Innovation Capital, LGT Capital Partners, Escala Capital</t>
  </si>
  <si>
    <t>KK Group</t>
  </si>
  <si>
    <t>Matrix Partners China, Bright Venture Capita, Shenzhen Capital Group</t>
  </si>
  <si>
    <t>Wildlife Studios</t>
  </si>
  <si>
    <t>Benchmark, Bessemer Venture Partners</t>
  </si>
  <si>
    <t>Pine Labs</t>
  </si>
  <si>
    <t>Sequoia Capital India, Temasek, PayPal Ventures</t>
  </si>
  <si>
    <t>Podium</t>
  </si>
  <si>
    <t>Accel, Summit Partners, Google Ventures</t>
  </si>
  <si>
    <t>ApplyBoard</t>
  </si>
  <si>
    <t>Artiman Ventures, Plug and Play Ventures, Anthos Capital</t>
  </si>
  <si>
    <t>Forter</t>
  </si>
  <si>
    <t>Sequoia Capital Israel, Scale Venture Partners, Commerce Ventures</t>
  </si>
  <si>
    <t>Calendly</t>
  </si>
  <si>
    <t>ICONIQ Capital, OpenView Venture Partners</t>
  </si>
  <si>
    <t>BlockFi</t>
  </si>
  <si>
    <t>ConsenSys Ventures, Valar Ventures, PUC</t>
  </si>
  <si>
    <t>Hopper</t>
  </si>
  <si>
    <t>Capital One Growth Ventures, Citi Ventures, OMERS Ventures</t>
  </si>
  <si>
    <t>Groww</t>
  </si>
  <si>
    <t>Tiger Global Management, Sequoia Capital India, Ribbit Capital</t>
  </si>
  <si>
    <t>Outschool</t>
  </si>
  <si>
    <t>Uniion Square Ventures, Tiger Global Management, Lightspeed Venture Capital</t>
  </si>
  <si>
    <t>ActiveCampaign</t>
  </si>
  <si>
    <t>Silversmith Capital Partners, Susquehanna Growth Equity, Tiger Global Management</t>
  </si>
  <si>
    <t>Lucid Software</t>
  </si>
  <si>
    <t>Spectrum Equity, ICONIQ Capital, Grayhawk Capital</t>
  </si>
  <si>
    <t>Carbon Health</t>
  </si>
  <si>
    <t>Brookfield Asset Management, Blackstone, Data Collective</t>
  </si>
  <si>
    <t>Contentful</t>
  </si>
  <si>
    <t>Balderton Capital, General Catalyst, Tiger Global Management</t>
  </si>
  <si>
    <t>LaunchDarkly</t>
  </si>
  <si>
    <t>Uncork Capital, Threshold Ventures, Bloomberg Beta</t>
  </si>
  <si>
    <t>Grafana Labs</t>
  </si>
  <si>
    <t>Lightspeed Venture Partners, Lead Edge Capital, Coatue Management</t>
  </si>
  <si>
    <t>Sky Mavis</t>
  </si>
  <si>
    <t>Vietnam</t>
  </si>
  <si>
    <t>Fabric Ventures, 500 Global, Standard Crypto</t>
  </si>
  <si>
    <t>TradingView</t>
  </si>
  <si>
    <t>Tiger Global Management, Insight Partners, Jump Capital</t>
  </si>
  <si>
    <t>Anchorage Digital</t>
  </si>
  <si>
    <t>Andreessen Horowitz, Blockchain Capital, Lux Capital</t>
  </si>
  <si>
    <t>Kraken</t>
  </si>
  <si>
    <t>Bnk To The Future, Trammell Ventures, SBI Investment</t>
  </si>
  <si>
    <t>OpenAI</t>
  </si>
  <si>
    <t>Khosla Ventures</t>
  </si>
  <si>
    <t>Ovo</t>
  </si>
  <si>
    <t>Grab, Tokopedia, Tokyo Century Corporation</t>
  </si>
  <si>
    <t>Workrise</t>
  </si>
  <si>
    <t>Founders Fund, Quantum Energy Partners, Bedrock Capital</t>
  </si>
  <si>
    <t>Loft</t>
  </si>
  <si>
    <t>Monashees+, Andreessen Horowitz, QED Investors</t>
  </si>
  <si>
    <t>BharatPe</t>
  </si>
  <si>
    <t>Insight Partners, Sequoia Capital India, BEENEXT</t>
  </si>
  <si>
    <t>DriveWealth</t>
  </si>
  <si>
    <t>Point72 Ventures, Route 66 Ventures, Accel</t>
  </si>
  <si>
    <t>Flink</t>
  </si>
  <si>
    <t>Mubadala Capital, Bond, Prosus Ventures</t>
  </si>
  <si>
    <t>Meicai</t>
  </si>
  <si>
    <t>Tiger Global Management, Blue Lake Capital, ZhenFund</t>
  </si>
  <si>
    <t>Zipline</t>
  </si>
  <si>
    <t>Sequoia Capital, Baillie Gifford &amp; Co., Google Ventures</t>
  </si>
  <si>
    <t>Icertis</t>
  </si>
  <si>
    <t>Eight Roads Ventures, Greycroft, Ignition Partners</t>
  </si>
  <si>
    <t>Weee!</t>
  </si>
  <si>
    <t>Goodwater Capital, iFly, XVC Venture Capital</t>
  </si>
  <si>
    <t>ContentSquare</t>
  </si>
  <si>
    <t>Highland Europe, Eurazeo, Canaan Partners</t>
  </si>
  <si>
    <t>Graphcore</t>
  </si>
  <si>
    <t>Dell Technologies Capital, Pitango Venture Capital, Amadeus Capital Partners</t>
  </si>
  <si>
    <t>Illumio</t>
  </si>
  <si>
    <t>Data Collective, Formation 8, General Catalyst Partners</t>
  </si>
  <si>
    <t>Convoy</t>
  </si>
  <si>
    <t>Greylock Partners, capitalG, Y Combinator</t>
  </si>
  <si>
    <t>MasterClass</t>
  </si>
  <si>
    <t>Institutional Venture Partners, New Enterprise Associates, Javelin Venture Partners</t>
  </si>
  <si>
    <t>Transmit Security</t>
  </si>
  <si>
    <t>General Atlantic, Insight Partners, Vintage Investment Partners</t>
  </si>
  <si>
    <t>Hozon Auto</t>
  </si>
  <si>
    <t>HD Capital, Qihoo 360 Technology, China Fortune Land Development</t>
  </si>
  <si>
    <t>Tradeshift</t>
  </si>
  <si>
    <t>Notion Capital, Scentan Ventures, Kite Ventures</t>
  </si>
  <si>
    <t>Ola Electric Mobility</t>
  </si>
  <si>
    <t>SoftBank Group, Tiger Global Management, Matrix Partners India</t>
  </si>
  <si>
    <t>Ethos Technologies</t>
  </si>
  <si>
    <t>Sequoia Capital, Google Ventures, Accel</t>
  </si>
  <si>
    <t>Nextiva</t>
  </si>
  <si>
    <t>Goldman Sachs Asset Management</t>
  </si>
  <si>
    <t>Sourcegraph</t>
  </si>
  <si>
    <t>Redpoint Ventures, Goldcrest Capital, Insight Partners</t>
  </si>
  <si>
    <t>JumpCloud</t>
  </si>
  <si>
    <t>Foundry Group, General Atlantic, BlackRock</t>
  </si>
  <si>
    <t>Pendo</t>
  </si>
  <si>
    <t>Contour Venture Partners, Battery Ventures, Core Capital Partners</t>
  </si>
  <si>
    <t>Plume</t>
  </si>
  <si>
    <t>Insight Partners, Jackson Square Ventures, Liberty Gloval Ventures</t>
  </si>
  <si>
    <t>ManoMano</t>
  </si>
  <si>
    <t>General Atlantic, Piton Capital, Partech Partners</t>
  </si>
  <si>
    <t>Vista Global</t>
  </si>
  <si>
    <t>United Arab Emirates</t>
  </si>
  <si>
    <t>Rhone Capital</t>
  </si>
  <si>
    <t>BYTON</t>
  </si>
  <si>
    <t>FAW Group, Tencent Holdings, Tus Holdings</t>
  </si>
  <si>
    <t>Acronis</t>
  </si>
  <si>
    <t>Switzerland</t>
  </si>
  <si>
    <t>Goldman Sachs, VebVentures, Insight Partners</t>
  </si>
  <si>
    <t>Lenskart</t>
  </si>
  <si>
    <t>Chiratae Ventures, PremjiInvest, Softbank</t>
  </si>
  <si>
    <t>Cato Networks</t>
  </si>
  <si>
    <t>Aspect Ventures, SingTel Innov8, Greylock Partners</t>
  </si>
  <si>
    <t>Infra.Market</t>
  </si>
  <si>
    <t>Accel, Tiger Global Management, Nexus Venture Partners</t>
  </si>
  <si>
    <t>Side</t>
  </si>
  <si>
    <t>Coatue Managemeny, Trinity Ventures, Matrix Partners</t>
  </si>
  <si>
    <t>Sysdig</t>
  </si>
  <si>
    <t>Accel, Bain Capital Ventures, Insight Partners</t>
  </si>
  <si>
    <t>Aura</t>
  </si>
  <si>
    <t>Warburg Pincus, General Catalyst</t>
  </si>
  <si>
    <t>Vercel</t>
  </si>
  <si>
    <t>CRV, Accel, Google Ventures</t>
  </si>
  <si>
    <t>Zetwerk</t>
  </si>
  <si>
    <t>Sequoia Capital India, Kae Capital, Accel</t>
  </si>
  <si>
    <t>Varo Bank</t>
  </si>
  <si>
    <t>Warburg Pincus, The Rise Fund, HarbourVest Partners</t>
  </si>
  <si>
    <t>Uala</t>
  </si>
  <si>
    <t>Argentina</t>
  </si>
  <si>
    <t>Soros Fund Management, Ribbit Capital, Monashees+</t>
  </si>
  <si>
    <t>Mobile Premier League</t>
  </si>
  <si>
    <t>Sequoia Capital India, RTP Global, Go-Ventures</t>
  </si>
  <si>
    <t>Cybereason</t>
  </si>
  <si>
    <t>SoftBank Group, CRV, Spark Capital</t>
  </si>
  <si>
    <t>Cgtz</t>
  </si>
  <si>
    <t>Shunwei Capital Partners, China Media Group, Guangzhou Huiyin Aofeng Equity Investment Fund</t>
  </si>
  <si>
    <t>Star Charge</t>
  </si>
  <si>
    <t>Carbon</t>
  </si>
  <si>
    <t>Google Ventures, Sequoia Capital, Wakefield Group</t>
  </si>
  <si>
    <t>PolicyBazaar</t>
  </si>
  <si>
    <t>Info Edge, Softbank Capital</t>
  </si>
  <si>
    <t>Trumid</t>
  </si>
  <si>
    <t>T. Rowe Price, Dragoneer Investment Group, BlackRock</t>
  </si>
  <si>
    <t>ABL Space Systems</t>
  </si>
  <si>
    <t>T. Rowe Price, Lockheed Martin Ventures, Fidelity Investment</t>
  </si>
  <si>
    <t>Paxos</t>
  </si>
  <si>
    <t>Liberty City Ventures, RRE Ventures, Mithril Capital Management</t>
  </si>
  <si>
    <t>Exabeam</t>
  </si>
  <si>
    <t>Norwest Venture Partners, Aspect Ventures, Lightspeed Venture Partners</t>
  </si>
  <si>
    <t>BitSight Technologies</t>
  </si>
  <si>
    <t>Menlo Ventures, GGV Capital, Flybridge Capital Partners</t>
  </si>
  <si>
    <t>Bought By Many</t>
  </si>
  <si>
    <t>Octopus Ventures, Munich Re Ventures, CommerzVentures</t>
  </si>
  <si>
    <t>Jobandtalent</t>
  </si>
  <si>
    <t>Spain</t>
  </si>
  <si>
    <t>Kibo Ventures, SoftBank Group, Atomico</t>
  </si>
  <si>
    <t>WEMAKEPRICE</t>
  </si>
  <si>
    <t>IMM Investment, NXC</t>
  </si>
  <si>
    <t>Biren Technology</t>
  </si>
  <si>
    <t>V FUND, IDG Capital, Green Pine Capital Partners</t>
  </si>
  <si>
    <t>Voodoo</t>
  </si>
  <si>
    <t>Tencent Holdings, Goldman Sachs</t>
  </si>
  <si>
    <t>Uptake</t>
  </si>
  <si>
    <t>Revolution, New Enterprise Associates, Caterpillar</t>
  </si>
  <si>
    <t>KeepTruckin</t>
  </si>
  <si>
    <t>Google Ventures, Index Ventures, Scale Venture Partners</t>
  </si>
  <si>
    <t>Skydance Media</t>
  </si>
  <si>
    <t>RedBird Capital Partners, CJ ENM, Tencent Holdings</t>
  </si>
  <si>
    <t>Greenlight</t>
  </si>
  <si>
    <t>Relay Ventures, TTV Capital, Canapi Ventures</t>
  </si>
  <si>
    <t>Highspot</t>
  </si>
  <si>
    <t>Madrona Venture Group, Shasta Ventures, Salesforce Ventures</t>
  </si>
  <si>
    <t>Bowery Farming</t>
  </si>
  <si>
    <t>Temasek, Google Ventures, General Catalyst</t>
  </si>
  <si>
    <t>Odoo</t>
  </si>
  <si>
    <t>Summit Partners, Noshaq, Sofinnova Partners</t>
  </si>
  <si>
    <t>MoMo</t>
  </si>
  <si>
    <t>Goodwater Capital, Warburg Pincus, GS Growth</t>
  </si>
  <si>
    <t>Zume</t>
  </si>
  <si>
    <t>Softbank Group, AME Cloud Ventures, SignalFire</t>
  </si>
  <si>
    <t>Algolia</t>
  </si>
  <si>
    <t>Accel, Alven Capital, Storm Ventures</t>
  </si>
  <si>
    <t>Pattern</t>
  </si>
  <si>
    <t>Knox Lane, Ainge Advisory, Carlson Private Capital Partners,/td&gt;</t>
  </si>
  <si>
    <t>NuCom Group</t>
  </si>
  <si>
    <t>General Atlantic</t>
  </si>
  <si>
    <t>Gympass</t>
  </si>
  <si>
    <t>General Atlantic, SoftBank Group, Atomico</t>
  </si>
  <si>
    <t>MUSINSA</t>
  </si>
  <si>
    <t>Dialpad</t>
  </si>
  <si>
    <t>Andreessen Horowitz, Google Ventures, Section 32</t>
  </si>
  <si>
    <t>Current</t>
  </si>
  <si>
    <t>Expa, QED Investors, Foundation Capital</t>
  </si>
  <si>
    <t>Bitso</t>
  </si>
  <si>
    <t>Pantera Capital, QED Investors, Coinbase Ventures</t>
  </si>
  <si>
    <t>Reify Health</t>
  </si>
  <si>
    <t>Sierra Ventures, Battery Ventures, Asset Management Ventures</t>
  </si>
  <si>
    <t>Huaqin Telecom Technology</t>
  </si>
  <si>
    <t>Zhangjiang Haocheng Venture Capital, Walden International, Intel Capital</t>
  </si>
  <si>
    <t>YITU Technology</t>
  </si>
  <si>
    <t>Sequoia Capital China, Banyan Capital</t>
  </si>
  <si>
    <t>Addepar</t>
  </si>
  <si>
    <t>8VC, D1 Capital Partners, Sway Ventures</t>
  </si>
  <si>
    <t>Neo4j</t>
  </si>
  <si>
    <t>Eight Roads Ventures, One Peak Partners, Creandum</t>
  </si>
  <si>
    <t>Plug and Play Ventures, Valor Capital Group, DST Global</t>
  </si>
  <si>
    <t>SoundHound</t>
  </si>
  <si>
    <t>Tencent Holdings, Walden Venture Capital, Global Catalyst Partnera</t>
  </si>
  <si>
    <t>FirstCry</t>
  </si>
  <si>
    <t>SoftBank Group, SAIF Partners India, Valiant Capital Partners</t>
  </si>
  <si>
    <t>Eightfold.ai</t>
  </si>
  <si>
    <t>Foundation Capital, Institutional Venture Partners, General Catalyst</t>
  </si>
  <si>
    <t>Webflow</t>
  </si>
  <si>
    <t>Accel, Silversmith Capital Partners, capitalG</t>
  </si>
  <si>
    <t>6Sense</t>
  </si>
  <si>
    <t>Venrock, Battery Ventures, Insight Partners</t>
  </si>
  <si>
    <t>Urban Company</t>
  </si>
  <si>
    <t>VY Capital, Accel, Elevation Capital</t>
  </si>
  <si>
    <t>ReCharge</t>
  </si>
  <si>
    <t>ICONIQ Growth, Bain Capital Ventures, Summit Partners</t>
  </si>
  <si>
    <t>Moveworks</t>
  </si>
  <si>
    <t>Lightspeed Venture Partners, Sapphire Ventures, Kleiner Perkins Caufield &amp; Byers</t>
  </si>
  <si>
    <t>Medable</t>
  </si>
  <si>
    <t>GSR Ventures, Sapphire Ventures, Streamlined Ventures</t>
  </si>
  <si>
    <t>Trendy Group International</t>
  </si>
  <si>
    <t>L Capital Partners</t>
  </si>
  <si>
    <t>Avant</t>
  </si>
  <si>
    <t>RRE Ventures, Tiger Global, August Capital</t>
  </si>
  <si>
    <t>Magic Leap</t>
  </si>
  <si>
    <t>Obvious Ventures, Qualcomm Ventures, Andreessen Horowitz</t>
  </si>
  <si>
    <t>Tubatu.com</t>
  </si>
  <si>
    <t>Sequoia Capital China, Matrix Partners China, 58.com</t>
  </si>
  <si>
    <t>BlaBlaCar</t>
  </si>
  <si>
    <t>Accel Partners, Index Ventures, Insight Venture Partners</t>
  </si>
  <si>
    <t>Quanergy Systems</t>
  </si>
  <si>
    <t>Delphi Automotive, Samsung Ventures, Motus Ventures</t>
  </si>
  <si>
    <t>HuiMin</t>
  </si>
  <si>
    <t>Zheshang Venture Capital, GP Capital, Western Capital Management</t>
  </si>
  <si>
    <t>Quora</t>
  </si>
  <si>
    <t>Y Combinator, Matrix Partners, Benchmark</t>
  </si>
  <si>
    <t>Improbable</t>
  </si>
  <si>
    <t>Andreessen Horowitz, SoftBank Group, Temasek Holdings</t>
  </si>
  <si>
    <t>Xinchao Media</t>
  </si>
  <si>
    <t>JD.com, Baidu, Vision Plus Capital</t>
  </si>
  <si>
    <t>Preferred Networks</t>
  </si>
  <si>
    <t>Japan</t>
  </si>
  <si>
    <t>Toyota Motor Corporation, Mizuho Financial Group, FANUC</t>
  </si>
  <si>
    <t>Formlabs</t>
  </si>
  <si>
    <t>Pitango Venture Capital, DFJ Growth Fund, Foundry Group</t>
  </si>
  <si>
    <t>4Paradigm</t>
  </si>
  <si>
    <t>Sequoia Capital China, China Construction Bank, Bank of China</t>
  </si>
  <si>
    <t>Calm</t>
  </si>
  <si>
    <t>Insight Venture Partners, TPG Growth, Sound Ventures</t>
  </si>
  <si>
    <t>OCSiAl</t>
  </si>
  <si>
    <t>Luxembourg</t>
  </si>
  <si>
    <t>A&amp;NN, Rusnano</t>
  </si>
  <si>
    <t>Kaseya</t>
  </si>
  <si>
    <t>Insight Partners, TPG Alternative &amp; Renewable Technologies, Ireland Strategic Investment Fund</t>
  </si>
  <si>
    <t>Mafengwo</t>
  </si>
  <si>
    <t>Qiming Venture Partners, Capital Today, General Atlantic</t>
  </si>
  <si>
    <t>Loggi</t>
  </si>
  <si>
    <t>Qualcomm Ventures, SoftBank Group. Monashees+</t>
  </si>
  <si>
    <t>Druva</t>
  </si>
  <si>
    <t>Nexus Venture Partners, Tenaya Capital, Sequoia Capital</t>
  </si>
  <si>
    <t>SmartNews</t>
  </si>
  <si>
    <t>Japan Post Capital, Globis Capital Partners, Atomico</t>
  </si>
  <si>
    <t>Kujiale</t>
  </si>
  <si>
    <t>GGV Capital, IDG Capital, Linear Venture</t>
  </si>
  <si>
    <t>AppsFlyer</t>
  </si>
  <si>
    <t>Magma Venture Partners, Pitango Venture Capital, Qumra Capital</t>
  </si>
  <si>
    <t>Keep</t>
  </si>
  <si>
    <t>Bertelsmann Asia Investments, GGV Capital, Morningside Venture Capital</t>
  </si>
  <si>
    <t>Apeel Sciences</t>
  </si>
  <si>
    <t>Upfront Ventures, Tao Capital Partners, Andreessen Horowitz</t>
  </si>
  <si>
    <t>Pagaya</t>
  </si>
  <si>
    <t>Oak HC/FT Partners, GF Investments, Harvey Golub Family Office</t>
  </si>
  <si>
    <t>Redis Labs</t>
  </si>
  <si>
    <t>Viola Ventures, Dell Technologies Capital, Bain Capital Ventures</t>
  </si>
  <si>
    <t>Xingyun Group</t>
  </si>
  <si>
    <t>Matrix Partners China, Eastern Bell Capital, Hongtai Capital Holdings</t>
  </si>
  <si>
    <t>Unqork</t>
  </si>
  <si>
    <t>Blackrock, capitalG, World Lab Innovation</t>
  </si>
  <si>
    <t>Virta Health</t>
  </si>
  <si>
    <t>Caffeinated Capital, Obvious Ventures, Venrock</t>
  </si>
  <si>
    <t>ISN</t>
  </si>
  <si>
    <t>Blackstone</t>
  </si>
  <si>
    <t>Earnix</t>
  </si>
  <si>
    <t>Jerusalem Venture Partners, Israel Growth Partners, Insight Partners</t>
  </si>
  <si>
    <t>Guoquan Shihui</t>
  </si>
  <si>
    <t>Tiantu Capital, CMB International Capital, Vision Knight Capital</t>
  </si>
  <si>
    <t>Arrail Dental</t>
  </si>
  <si>
    <t>Qiming Venture Partners, Kleiner Perkins Caufield &amp; Byers, OrbiMed Advisors</t>
  </si>
  <si>
    <t>Clearco</t>
  </si>
  <si>
    <t>Highland Capital Partners, Oak HC/FT Partners, Emergence Capital Partners</t>
  </si>
  <si>
    <t>Hive</t>
  </si>
  <si>
    <t>Tomales Bay Capital, Bain &amp; Company, General Catalyst</t>
  </si>
  <si>
    <t>Misfits Market</t>
  </si>
  <si>
    <t>Accel, D1 Capita Partners, Greenoaks Capital Management</t>
  </si>
  <si>
    <t>KRY</t>
  </si>
  <si>
    <t>Index Ventures, Creandum, Accel</t>
  </si>
  <si>
    <t>Kajabi</t>
  </si>
  <si>
    <t>Meritech Capital Partners, Tiger Global Management, Spectrum Equity</t>
  </si>
  <si>
    <t>Beisen</t>
  </si>
  <si>
    <t>Matrix Partners China, Sequoia Capital China, Genesis Capital</t>
  </si>
  <si>
    <t>Pipe</t>
  </si>
  <si>
    <t>next47, MaC Venture Capital, FinVC</t>
  </si>
  <si>
    <t>Chipper Cash</t>
  </si>
  <si>
    <t>Deciens Capital, Bezos Expeditions, 500 Startups</t>
  </si>
  <si>
    <t>VerbIT</t>
  </si>
  <si>
    <t>ClalTech, Vertex Ventures, Oryzn Capital</t>
  </si>
  <si>
    <t>Clip</t>
  </si>
  <si>
    <t>Alta Ventures Mexico, General Atlantic, SoftBank Group</t>
  </si>
  <si>
    <t>Iterable</t>
  </si>
  <si>
    <t>CRV, Blue Cloud Ventures, Index Ventures</t>
  </si>
  <si>
    <t>Bunq</t>
  </si>
  <si>
    <t>Undisclosed</t>
  </si>
  <si>
    <t>1Password</t>
  </si>
  <si>
    <t>Slack Fund, Accel, Skip Capital</t>
  </si>
  <si>
    <t>MURAL</t>
  </si>
  <si>
    <t>Insight Partners, Tiger Global Management, Gradient Ventures</t>
  </si>
  <si>
    <t>XtalPi</t>
  </si>
  <si>
    <t>Tencent Holdings, 5Y Capital, Sequoia Capital China</t>
  </si>
  <si>
    <t>Divvy Homes</t>
  </si>
  <si>
    <t>Andreessen Horowitz, Caffeinated Capital, SciFi VC</t>
  </si>
  <si>
    <t>Opay</t>
  </si>
  <si>
    <t>Nigeria</t>
  </si>
  <si>
    <t>Sequoia Capital China, Source Code Capital, Redpoint Ventures China</t>
  </si>
  <si>
    <t>Aviatrix</t>
  </si>
  <si>
    <t>Santa Clara</t>
  </si>
  <si>
    <t>Ignition Partners, Formation 8, CRV</t>
  </si>
  <si>
    <t>Spring Health</t>
  </si>
  <si>
    <t>Rethink Impact, Work-Bench, RRE Ventures</t>
  </si>
  <si>
    <t>Black Sesame Technologies</t>
  </si>
  <si>
    <t>Northern Light Venture Capital, Xiaomi, FutureX Capital</t>
  </si>
  <si>
    <t>Advance Intelligence Group</t>
  </si>
  <si>
    <t>Vision Plus Capital, GSR Ventures, ZhenFund</t>
  </si>
  <si>
    <t>Modern Treasury</t>
  </si>
  <si>
    <t>Benchmark, Altimeter Capital, Quiet Capital</t>
  </si>
  <si>
    <t>Aiven</t>
  </si>
  <si>
    <t>Finland</t>
  </si>
  <si>
    <t>Institutional Venture Partners, Atomico, Earlybird Venture Capital</t>
  </si>
  <si>
    <t>Tier Mobility</t>
  </si>
  <si>
    <t>Northzone Ventures, White Star Capital, Novator Partners</t>
  </si>
  <si>
    <t>ClickHouse</t>
  </si>
  <si>
    <t>Lightspeed Venture Partners, Almaz Capital Partners, Altimeter Capital</t>
  </si>
  <si>
    <t>Mynt</t>
  </si>
  <si>
    <t>Philippines</t>
  </si>
  <si>
    <t>Insight Partners, Warburg Pincus, Ayala Corporation</t>
  </si>
  <si>
    <t>Everlaw</t>
  </si>
  <si>
    <t>K9 Ventures, Menlo Ventures, Andreessen Horowitz</t>
  </si>
  <si>
    <t>Zilch</t>
  </si>
  <si>
    <t>Gauss Ventures, Ventura Capital, dmg ventures</t>
  </si>
  <si>
    <t>StarkWare</t>
  </si>
  <si>
    <t>Sequoia Capital, Paradigm, Pantera Capital</t>
  </si>
  <si>
    <t>Netlify</t>
  </si>
  <si>
    <t>Andreessen Horowitz, Kleiner Perkins Caufield &amp; Byers, EQT Ventures</t>
  </si>
  <si>
    <t>Deliverr</t>
  </si>
  <si>
    <t>8VC, Activant Capital, GLP Capital Partners</t>
  </si>
  <si>
    <t>SWORD Health</t>
  </si>
  <si>
    <t>Khosla Ventures, Green Innovations, Founders Fund</t>
  </si>
  <si>
    <t>LTK</t>
  </si>
  <si>
    <t>SoftBank Group, Maverick Capital</t>
  </si>
  <si>
    <t>Fenbi Education</t>
  </si>
  <si>
    <t>Trustbridge Partners, Hony Capital, IDG Capital</t>
  </si>
  <si>
    <t>Starling Bank</t>
  </si>
  <si>
    <t>JTC Group, Qatar Investment Authority, Fidelity Investment</t>
  </si>
  <si>
    <t>Rokt</t>
  </si>
  <si>
    <t>Square Peg Capital, TDM Growth Partners, Tiger Global Management</t>
  </si>
  <si>
    <t>InVision</t>
  </si>
  <si>
    <t>FirstMark Capital, Tiger Global Management, ICONIQ Capital</t>
  </si>
  <si>
    <t>eDaili</t>
  </si>
  <si>
    <t>K2VC, Lightspeed China Partners, Sky9 Capital</t>
  </si>
  <si>
    <t>MX Technologies</t>
  </si>
  <si>
    <t>Point72 Ventures, Pelion Venture Partners, Commerce Ventures</t>
  </si>
  <si>
    <t>Aledade</t>
  </si>
  <si>
    <t>Venrock, CVF Capital Partners, ARCH Venture Partners</t>
  </si>
  <si>
    <t>CoinSwitch Kuber</t>
  </si>
  <si>
    <t>ENOVATE</t>
  </si>
  <si>
    <t>Automobile Industry Guidance Fund</t>
  </si>
  <si>
    <t>CFGI</t>
  </si>
  <si>
    <t>The Carlyle Group, CVC Capital Partners</t>
  </si>
  <si>
    <t>Retool</t>
  </si>
  <si>
    <t>Automattic</t>
  </si>
  <si>
    <t>Insight Venture Partners, Lowercase Capital, Polaris Partners</t>
  </si>
  <si>
    <t>ZocDoc</t>
  </si>
  <si>
    <t>Founders Fund, Khosla Ventures, Goldman Sachs</t>
  </si>
  <si>
    <t>Lightricks</t>
  </si>
  <si>
    <t>Viola Ventures, Insight Partners, ClalTech, Goldman Sachs</t>
  </si>
  <si>
    <t>Orca Security</t>
  </si>
  <si>
    <t>YL Ventures, Redpoint Ventures, GGV Capital</t>
  </si>
  <si>
    <t>Diamond Foundry</t>
  </si>
  <si>
    <t>Fashion Tech Lab, Fidelity Investments, Vast Ventures</t>
  </si>
  <si>
    <t>FullStory</t>
  </si>
  <si>
    <t>Google Ventures, Kleiner Perkins Caufield &amp; Byers, Stripes Group</t>
  </si>
  <si>
    <t>Opentrons</t>
  </si>
  <si>
    <t>SOSV, Khosla Ventures, Lerer Hippeau</t>
  </si>
  <si>
    <t>AIWAYS</t>
  </si>
  <si>
    <t>Jiangsu Sha Steel Group, Shanghai Puyin Industry, Funa Yuanchuang Technology</t>
  </si>
  <si>
    <t>Creditas</t>
  </si>
  <si>
    <t>Kaszek Ventures, Amadeus Capital Partners, Quona Capital</t>
  </si>
  <si>
    <t>Trulioo</t>
  </si>
  <si>
    <t>Blumberg Capital, American Express Ventures, BDC Venture Capital</t>
  </si>
  <si>
    <t>Spinny</t>
  </si>
  <si>
    <t>General Catalyst, Eleation Capital, Avenir Growth Capital</t>
  </si>
  <si>
    <t>Apus Group</t>
  </si>
  <si>
    <t>Redpoint Ventures, QiMing Venture Partners, Chengwei Capital</t>
  </si>
  <si>
    <t>Harry's Razor Company</t>
  </si>
  <si>
    <t>Thrive Capital, Tiger Global Management, Temasek</t>
  </si>
  <si>
    <t>Allbirds</t>
  </si>
  <si>
    <t>Lerer Hippeau Ventures, T. Rowe Price, Tiger Global Management</t>
  </si>
  <si>
    <t>PAX</t>
  </si>
  <si>
    <t>Tao Capital Partners, Global Asset Capital, Tiger Global Management</t>
  </si>
  <si>
    <t>Harness</t>
  </si>
  <si>
    <t>Menlo Ventures, Alkeon Capital Management, Citi Ventures</t>
  </si>
  <si>
    <t>Vestiaire Collective</t>
  </si>
  <si>
    <t>Eurazeo, IDInvest Partners, Balderton Capital</t>
  </si>
  <si>
    <t>DispatchHealth</t>
  </si>
  <si>
    <t>Alta Partners, Questa Capital, Echo Health Venturesl</t>
  </si>
  <si>
    <t>Unite Us</t>
  </si>
  <si>
    <t>CircleCI</t>
  </si>
  <si>
    <t>Threshold Ventures, Baseline Ventures, Harrison Metal</t>
  </si>
  <si>
    <t>GoStudent</t>
  </si>
  <si>
    <t>DN Capital, Left Lane Capital, Coatue Management</t>
  </si>
  <si>
    <t>Wave</t>
  </si>
  <si>
    <t>Senegal</t>
  </si>
  <si>
    <t>Stripe, Founders Fund, Partech Partners</t>
  </si>
  <si>
    <t>Dragos</t>
  </si>
  <si>
    <t>DataTribe, Energy Impact Partners, AllegisCyber Capital</t>
  </si>
  <si>
    <t>Reltio</t>
  </si>
  <si>
    <t>Crosslink Capital, .406 Ventures, Sapphire Ventures</t>
  </si>
  <si>
    <t>H2O.ai</t>
  </si>
  <si>
    <t>Nexus Venture Partners, Transamerica Ventures, Crane Venture Partners</t>
  </si>
  <si>
    <t>ZenBusiness</t>
  </si>
  <si>
    <t>Greycroft, Lerer Hippeau, Geekdom Fund</t>
  </si>
  <si>
    <t>Alan</t>
  </si>
  <si>
    <t>Index Ventures, Temasek, Portag3 Ventures</t>
  </si>
  <si>
    <t>wefox</t>
  </si>
  <si>
    <t>Salesforce Ventures, Seedcamp, OMERS Ventures</t>
  </si>
  <si>
    <t>solarisBank</t>
  </si>
  <si>
    <t>Yabeo Capital, SBI Investment, Vulcan Capital</t>
  </si>
  <si>
    <t>Hibob</t>
  </si>
  <si>
    <t>Bessemer Venture Partners, Eight Roads Ventures, Battery Ventures</t>
  </si>
  <si>
    <t>Trader Interactive</t>
  </si>
  <si>
    <t>Carsales</t>
  </si>
  <si>
    <t>Jusfoun Big Data</t>
  </si>
  <si>
    <t>Boxin Capital, DT Capital Partners, IDG Capital</t>
  </si>
  <si>
    <t>Zhubajie</t>
  </si>
  <si>
    <t>Cybernaut Growth Fund, IDG Capital</t>
  </si>
  <si>
    <t>Infinidat</t>
  </si>
  <si>
    <t>TPG Growth, Goldman Sachs</t>
  </si>
  <si>
    <t>Afiniti</t>
  </si>
  <si>
    <t>Bermuda</t>
  </si>
  <si>
    <t>GAM Holding</t>
  </si>
  <si>
    <t>Cao Cao Mobility</t>
  </si>
  <si>
    <t>People Electrical Appliance Group China, Zhongrong International Trust</t>
  </si>
  <si>
    <t>ezCater</t>
  </si>
  <si>
    <t>Insight Venture Partners, ICONIQ Capital, Launchpad Venture Group</t>
  </si>
  <si>
    <t>Verkada</t>
  </si>
  <si>
    <t>next47, First Round Capital, Sequoia Capital</t>
  </si>
  <si>
    <t>ASR Microelectronics</t>
  </si>
  <si>
    <t>Shenzhen Capital Group, Sequoia Capital China, Hillhouse Capital Management</t>
  </si>
  <si>
    <t>Clari</t>
  </si>
  <si>
    <t>Sequoia Capital, Bain Capital Ventures, enaya Capital</t>
  </si>
  <si>
    <t>Tonal</t>
  </si>
  <si>
    <t>Mayfield Fund, Shasta Ventures, L Catterton</t>
  </si>
  <si>
    <t>Skims</t>
  </si>
  <si>
    <t>Thrive Capital, Alliance Consumer Growth, Imaginary Ventures</t>
  </si>
  <si>
    <t>Clio</t>
  </si>
  <si>
    <t>OMERS Private Equity, T. Rowe Price, Technology Crossover Ventures</t>
  </si>
  <si>
    <t>SafetyCulture</t>
  </si>
  <si>
    <t>Blackbird Ventures, IndexVentures, Tiger Global Management</t>
  </si>
  <si>
    <t>Extend</t>
  </si>
  <si>
    <t>GreatPoint Ventures, Meritech Capital Partners, PayPal Ventures</t>
  </si>
  <si>
    <t>Cognite</t>
  </si>
  <si>
    <t>Norway</t>
  </si>
  <si>
    <t>Technology Crossover Ventures, Accel, Aker</t>
  </si>
  <si>
    <t>ASAPP</t>
  </si>
  <si>
    <t>March Capital Partners, HOF Capital, Emergence Capital Partners</t>
  </si>
  <si>
    <t>SmartHR</t>
  </si>
  <si>
    <t>BEENEXT, World Innovation Lab, Light Street Capital</t>
  </si>
  <si>
    <t>Mercury</t>
  </si>
  <si>
    <t>Andreessen Horowitz, Coatue Management, Clocktower Technology Ventures</t>
  </si>
  <si>
    <t>HomeLight</t>
  </si>
  <si>
    <t>Zeev Ventures, Menlo Ventures,Crosslink Capital</t>
  </si>
  <si>
    <t>Truepill</t>
  </si>
  <si>
    <t>Initialized Capital, Sound Ventures, TI Platform Management</t>
  </si>
  <si>
    <t>Promasidor Holdings</t>
  </si>
  <si>
    <t>South Africa</t>
  </si>
  <si>
    <t>IFC, Ajinomoto</t>
  </si>
  <si>
    <t>Baiwang</t>
  </si>
  <si>
    <t>Guozhong Venture Capital Management, Shenzhen Capital Group, Oriental Fortune Capital</t>
  </si>
  <si>
    <t>Iluvatar CoreX</t>
  </si>
  <si>
    <t>Centurium Capital, Cedarlake Capital, Unicom Innovation Venture Capital</t>
  </si>
  <si>
    <t>Wenheyou</t>
  </si>
  <si>
    <t>Sequoia Capital China, Warburg Pincus, IDG Capital</t>
  </si>
  <si>
    <t>Loom</t>
  </si>
  <si>
    <t>Kleiner Perkins Caufield &amp; Byers, Sequoia Capital, General Catalyst</t>
  </si>
  <si>
    <t>Ximalaya FM</t>
  </si>
  <si>
    <t>China Creation Ventures, Sierra Ventures, Xingwang Investment Management</t>
  </si>
  <si>
    <t>Carzone</t>
  </si>
  <si>
    <t>Alibaba Group,Co-Stone Venture Capital, Buhuo Venture Capital</t>
  </si>
  <si>
    <t>Mu Sigma</t>
  </si>
  <si>
    <t>Sequoia Capital, General Atlantic</t>
  </si>
  <si>
    <t>TuJia</t>
  </si>
  <si>
    <t>GGV Capital, QiMing Venture Partnersl</t>
  </si>
  <si>
    <t>Mofang Living</t>
  </si>
  <si>
    <t>Warburg Pincus, Aviation Industry Corporation of China</t>
  </si>
  <si>
    <t>Gett</t>
  </si>
  <si>
    <t>Volkswagen, Access Industries, Vostok New Ventures</t>
  </si>
  <si>
    <t>DT Dream</t>
  </si>
  <si>
    <t>Alibaba Group, China Everbright Investment Management, Yinxinggu Capital</t>
  </si>
  <si>
    <t>Changingedu</t>
  </si>
  <si>
    <t>Trustbridge Partners, IDG Capital, Sequoia Capital China</t>
  </si>
  <si>
    <t>XiaoZhu</t>
  </si>
  <si>
    <t>Morningside Ventures, Capital Today, JOY Capital</t>
  </si>
  <si>
    <t>JOLLY Information Technology</t>
  </si>
  <si>
    <t>Legend Capital, CDH Investments, Sequoia Capital China</t>
  </si>
  <si>
    <t>Yijiupi</t>
  </si>
  <si>
    <t>Source Code Capital, Meituan Dianping, Tencent Holdings</t>
  </si>
  <si>
    <t>Cambridge Mobile Telematics</t>
  </si>
  <si>
    <t>SoftBank Group</t>
  </si>
  <si>
    <t>Collective Health</t>
  </si>
  <si>
    <t>New Enterprise Associates, Founders Fund, Google Ventures</t>
  </si>
  <si>
    <t>Strava</t>
  </si>
  <si>
    <t>Jackson Square Ventures, Madrone Capital Partners, Sequoia Capital</t>
  </si>
  <si>
    <t>Zenoti</t>
  </si>
  <si>
    <t>Norwest Venture Partners, Accel, Tiger Global Management</t>
  </si>
  <si>
    <t>K Health</t>
  </si>
  <si>
    <t>Max Ventures, Mangrove Capital Partners, 14W</t>
  </si>
  <si>
    <t>Uplight</t>
  </si>
  <si>
    <t>Rubicon Technology Partners, Max Ventures, Inclusive Capital Partners</t>
  </si>
  <si>
    <t>ID.me</t>
  </si>
  <si>
    <t>Moonshots Capital, BoxGroup, Blu Venture Investors</t>
  </si>
  <si>
    <t>Pacaso</t>
  </si>
  <si>
    <t>Global Founders Capital, Shea Ventures, Greycroft</t>
  </si>
  <si>
    <t>MOLOCO</t>
  </si>
  <si>
    <t>Smilegate Investment, DSC Investments, KTB Ventures</t>
  </si>
  <si>
    <t>Handshake</t>
  </si>
  <si>
    <t>Kleiner Perkins Caufield &amp; Byers, Lightspeed Venture Partners, True Ventures</t>
  </si>
  <si>
    <t>Snapdocs</t>
  </si>
  <si>
    <t>Sequoia Capital, Y Combinator, F-Prime Capital</t>
  </si>
  <si>
    <t>Ledger</t>
  </si>
  <si>
    <t>Digital Currency Group, Draper Esprit, Korelya Capital</t>
  </si>
  <si>
    <t>Next Silicon</t>
  </si>
  <si>
    <t>Amiti Ventures, Playground Global, Aleph</t>
  </si>
  <si>
    <t>YunQuNa</t>
  </si>
  <si>
    <t>Source Code Capital, Coatue Management, DCM Ventures</t>
  </si>
  <si>
    <t>dbt Labs</t>
  </si>
  <si>
    <t>Andreessen Horowitz, Amplify Partners, Sequoia Capital</t>
  </si>
  <si>
    <t>Impact</t>
  </si>
  <si>
    <t>Redpoint Ventures, Providence Equity Partners, Silversmith Capital Partners</t>
  </si>
  <si>
    <t>OpenSea</t>
  </si>
  <si>
    <t>Andreessen Horowitz, Thirty Five Ventures, Sound Ventures</t>
  </si>
  <si>
    <t>SmartRecruiters</t>
  </si>
  <si>
    <t>Mayfield Fund, Insight Partners, Rembrandt Venture Partners</t>
  </si>
  <si>
    <t>NotCo</t>
  </si>
  <si>
    <t>Chile</t>
  </si>
  <si>
    <t>Artificial Intelligence</t>
  </si>
  <si>
    <t>Kaszek Ventures, SOSV, Tiger Global Management</t>
  </si>
  <si>
    <t>Culture Amp</t>
  </si>
  <si>
    <t>Felicis Ventures, Index Ventures, Blackbird Ventures</t>
  </si>
  <si>
    <t>TaxBit</t>
  </si>
  <si>
    <t>Insight Partners, Coinbase Ventures, PayPal Ventures</t>
  </si>
  <si>
    <t>Solugen</t>
  </si>
  <si>
    <t>Fifty Years Fund, Refactor Capital, Temasek</t>
  </si>
  <si>
    <t>1047 Games</t>
  </si>
  <si>
    <t>VGames, Lakestar, Galaxy Interactive</t>
  </si>
  <si>
    <t>Matillion</t>
  </si>
  <si>
    <t>Scale Venture Partners, Sapphire Ventures, Battery Ventures</t>
  </si>
  <si>
    <t>Persona</t>
  </si>
  <si>
    <t>Coatue Management, Index Ventures, Founders Fund</t>
  </si>
  <si>
    <t>Whatnot</t>
  </si>
  <si>
    <t>Y Combinator, Andreessen Horowitz, Wonder Ventures</t>
  </si>
  <si>
    <t>Ascend Money</t>
  </si>
  <si>
    <t>Thailand</t>
  </si>
  <si>
    <t>Ant Group, Charoen Pokphand Group, Bow Wave Capital</t>
  </si>
  <si>
    <t>Andela</t>
  </si>
  <si>
    <t>Spark Capital, Google Ventures, CRE Venture Capital</t>
  </si>
  <si>
    <t>Built</t>
  </si>
  <si>
    <t>Nyca Partners, Index Ventures, Technology Crossover Ventures</t>
  </si>
  <si>
    <t>CoinList</t>
  </si>
  <si>
    <t>Accomplice, Polychain Capital, GoldenTree Asset Management</t>
  </si>
  <si>
    <t>candy.com</t>
  </si>
  <si>
    <t>Insight Partners, Softbank Group, Connect Ventures</t>
  </si>
  <si>
    <t>Devo</t>
  </si>
  <si>
    <t>Insight Partners, Kibo Ventures, Bessemer Venture Partners</t>
  </si>
  <si>
    <t>Lusha</t>
  </si>
  <si>
    <t>PSG, ION Crossover Partners</t>
  </si>
  <si>
    <t>CureFit</t>
  </si>
  <si>
    <t>Chiratae Ventures, Accel, Kalaari Capital</t>
  </si>
  <si>
    <t>Olist</t>
  </si>
  <si>
    <t>Redpoint e.ventures, Valor Capital Group, SoftBank Latin America Fund</t>
  </si>
  <si>
    <t>Airbyte</t>
  </si>
  <si>
    <t>Accel, Benchmark, SV Angel</t>
  </si>
  <si>
    <t>Paradox</t>
  </si>
  <si>
    <t>Brighton Park Capital, Blue Cloud Ventures, Workday Ventures</t>
  </si>
  <si>
    <t>Yipin Shengxian</t>
  </si>
  <si>
    <t>Eastern Bell Capital, Capital Today, Longzhu Capital</t>
  </si>
  <si>
    <t>Bordrin Motors</t>
  </si>
  <si>
    <t>China Grand Prosperity Investment, CSC Group</t>
  </si>
  <si>
    <t>Coocaa</t>
  </si>
  <si>
    <t>Baidu, Tencent Holdings</t>
  </si>
  <si>
    <t>Juma Peisong</t>
  </si>
  <si>
    <t>Ding Xiang Capital, New Hope Fund, Sino-Ocean Capital</t>
  </si>
  <si>
    <t>Ouyeel</t>
  </si>
  <si>
    <t>Taigang Venture Capital</t>
  </si>
  <si>
    <t>Gymshark</t>
  </si>
  <si>
    <t>Zeta</t>
  </si>
  <si>
    <t>Sodexo Ventures, SoftBank Group</t>
  </si>
  <si>
    <t>M1 Finance</t>
  </si>
  <si>
    <t>Left Lane Capital, Clocktower Technology Ventures, Jump Capital</t>
  </si>
  <si>
    <t>Justworks</t>
  </si>
  <si>
    <t>Index Ventures, Thrive Capital, Bain Capital Ventures</t>
  </si>
  <si>
    <t>SonderMind</t>
  </si>
  <si>
    <t>Kickstart Fund, General Catalyst, Drive Capital</t>
  </si>
  <si>
    <t>Koudai</t>
  </si>
  <si>
    <t>New Enterprise Associates, Tiger Global management, Tencent</t>
  </si>
  <si>
    <t>Symphony</t>
  </si>
  <si>
    <t>BNP Paribas, Goldman Sachs, Google</t>
  </si>
  <si>
    <t>Yidian Zixun</t>
  </si>
  <si>
    <t>Phoenix New Media, Tianjin Haihe Industry Fund</t>
  </si>
  <si>
    <t>Cabify</t>
  </si>
  <si>
    <t>Seaya Ventures, Otter Rock Capital, Rakuten</t>
  </si>
  <si>
    <t>Hive Box</t>
  </si>
  <si>
    <t>Eastern Bell Capital, SF Holding Co, STO Express</t>
  </si>
  <si>
    <t>Deezer</t>
  </si>
  <si>
    <t>Orange Digital Ventures, Access Industries</t>
  </si>
  <si>
    <t>Away</t>
  </si>
  <si>
    <t>Global Founders Capital, Comcast Ventures, Forerunner Ventures</t>
  </si>
  <si>
    <t>Kong</t>
  </si>
  <si>
    <t>New Enterprise Associates, CRV, Index Ventures</t>
  </si>
  <si>
    <t>Stash</t>
  </si>
  <si>
    <t>Goodwater Capital, Entree Capital, Valar Ventures</t>
  </si>
  <si>
    <t>Epidemic Sound</t>
  </si>
  <si>
    <t>EQT Partners, Blackstone</t>
  </si>
  <si>
    <t>Yotpo</t>
  </si>
  <si>
    <t>Bessemer Venture Partners, Vintage Investment Partners, Blumberg Capital</t>
  </si>
  <si>
    <t>Five Star Business Finance</t>
  </si>
  <si>
    <t>Sequoia Capital India, Tiger Global Management, Tencent</t>
  </si>
  <si>
    <t>Phenom People</t>
  </si>
  <si>
    <t>Sierra Ventures, AXA Venture Partners, Sigma Prime Ventures</t>
  </si>
  <si>
    <t>GupShup</t>
  </si>
  <si>
    <t>Helion Venture Partners, Tiger Global management, CRV</t>
  </si>
  <si>
    <t>Degreed</t>
  </si>
  <si>
    <t>Signal Peak Ventures, Owl Ventures, Jump Capital</t>
  </si>
  <si>
    <t>Astranis Space Technologies</t>
  </si>
  <si>
    <t>Refactor Capital, Andreessen Horowitz, Fifty Years Fund</t>
  </si>
  <si>
    <t>ChargeBee Technologies</t>
  </si>
  <si>
    <t>Insight Partners, Tiger Global Management, Accel</t>
  </si>
  <si>
    <t>Scalable Capital</t>
  </si>
  <si>
    <t>BlackRock, Tengelmann Ventures, Holtzbrinck Ventures</t>
  </si>
  <si>
    <t>Coda</t>
  </si>
  <si>
    <t>Greylock Partners, General Catalyst, Khosla Ventures</t>
  </si>
  <si>
    <t>Rebel Foods</t>
  </si>
  <si>
    <t>Sequoia Capital India, Lightbox Ventures, Coatue Management</t>
  </si>
  <si>
    <t>VideoAmp</t>
  </si>
  <si>
    <t>Simon Equity Partners, Wavemaker Partners, Anthem Venture Partners</t>
  </si>
  <si>
    <t>Papa</t>
  </si>
  <si>
    <t>Initialized Capital, Canaan Partners, Sound Ventures</t>
  </si>
  <si>
    <t>Panther Labs</t>
  </si>
  <si>
    <t>Innovation Endeavors, s28 Capital, Lightspeed Venture Partners</t>
  </si>
  <si>
    <t>Pristyn Care</t>
  </si>
  <si>
    <t>Sequoia Capital India, Hummingbird Ventures, Epiq Capital</t>
  </si>
  <si>
    <t>Figment</t>
  </si>
  <si>
    <t>Bonfire Ventures, Two Sigma Ventures, FJ Labs</t>
  </si>
  <si>
    <t>Veepee</t>
  </si>
  <si>
    <t>Summit Partners, Qatar Holding</t>
  </si>
  <si>
    <t>DeepBlue Technology</t>
  </si>
  <si>
    <t>DESUN Capital, Yunfeng Capital, Meridian Capital</t>
  </si>
  <si>
    <t>Klook</t>
  </si>
  <si>
    <t>Sequoia Capital China, Goldman Sachs, Matrix Partners China</t>
  </si>
  <si>
    <t>Yaoshibang</t>
  </si>
  <si>
    <t>Green Pine Capital Partners, Ivy Capital, DCM Ventures</t>
  </si>
  <si>
    <t>At-Bay</t>
  </si>
  <si>
    <t>Lightspeed Venture Partners, Khosla Ventures, Munich Re Ventures</t>
  </si>
  <si>
    <t>Alloy</t>
  </si>
  <si>
    <t>Bessemer Venture Partners, Eniac Ventures, Canapi Ventures</t>
  </si>
  <si>
    <t>Signifyd</t>
  </si>
  <si>
    <t>Menlo Ventures, Resolute Ventures, IA Ventures</t>
  </si>
  <si>
    <t>Motorway</t>
  </si>
  <si>
    <t>Marchmont Ventures, BMW i Ventures, Index Ventures</t>
  </si>
  <si>
    <t>Flipboard</t>
  </si>
  <si>
    <t>Kleiner Perkins Caufield &amp; Byers, Comcast Ventures, Insight Partners</t>
  </si>
  <si>
    <t>GPclub</t>
  </si>
  <si>
    <t>Goldman Sachs</t>
  </si>
  <si>
    <t>Tongdun Technology</t>
  </si>
  <si>
    <t>Advantech Capital, Temasek Holdings Ltd., Tiantu Capital Co.</t>
  </si>
  <si>
    <t>Grove Collaborative</t>
  </si>
  <si>
    <t>MHS Capital, NextView Ventures, Mayfield Fund</t>
  </si>
  <si>
    <t>Alzheon</t>
  </si>
  <si>
    <t>ARCH Venture Partners, Ally Bridge Group</t>
  </si>
  <si>
    <t>HeartFlow</t>
  </si>
  <si>
    <t>BlueCross BlueShield Venture Partners, US Venture Partners</t>
  </si>
  <si>
    <t>Sonder</t>
  </si>
  <si>
    <t>Structure Capital, Spark Capital, Greylock Partners</t>
  </si>
  <si>
    <t>Trax</t>
  </si>
  <si>
    <t>Hopu Investment Management, Boyu Capital, DC Thomson Ventures</t>
  </si>
  <si>
    <t>You &amp; Mr Jones</t>
  </si>
  <si>
    <t>InSightec</t>
  </si>
  <si>
    <t>York Capital Management, GE Healthcare, Koch Disruptive Technologies</t>
  </si>
  <si>
    <t>Everly Health</t>
  </si>
  <si>
    <t>Highland Capital Partners, Next Coast Ventures, SoGal Ventures</t>
  </si>
  <si>
    <t>Manner</t>
  </si>
  <si>
    <t>Coatue Management, H Capital, Capital Today</t>
  </si>
  <si>
    <t>TalkingData</t>
  </si>
  <si>
    <t>N5 Capital, CR Capital Mgmt, JD Digits</t>
  </si>
  <si>
    <t>Cava Group</t>
  </si>
  <si>
    <t>SWaN &amp; Legend Ventures, Revolution Growth, Invus Group</t>
  </si>
  <si>
    <t>Carsome</t>
  </si>
  <si>
    <t>Malaysia</t>
  </si>
  <si>
    <t>Gobi Partners, 500 Startups, Ondine Capital</t>
  </si>
  <si>
    <t>DistroKid</t>
  </si>
  <si>
    <t>Insight Partners, Silversmith Capital Partners, Spotify</t>
  </si>
  <si>
    <t>Konfio</t>
  </si>
  <si>
    <t>Kaszek Ventures, QED Investors, International Finance Corporation</t>
  </si>
  <si>
    <t>Betterment</t>
  </si>
  <si>
    <t>Bessemer Venture Partners, Menlo Ventures, Anthermis</t>
  </si>
  <si>
    <t>Flock Freight</t>
  </si>
  <si>
    <t>SignalFire, GLP Capital Partners, Google Ventures</t>
  </si>
  <si>
    <t>YugaByte</t>
  </si>
  <si>
    <t>Lightspeed Venture Partners, Dell Technologies Capital, Wipro Ventures</t>
  </si>
  <si>
    <t>Starry</t>
  </si>
  <si>
    <t>Social Capital, Bessemer Venture Partners</t>
  </si>
  <si>
    <t>Intercom</t>
  </si>
  <si>
    <t>FirstMark Capital, Tiger Global Management</t>
  </si>
  <si>
    <t>OVO Energy</t>
  </si>
  <si>
    <t>Mitsubishi Corporation, Mayfair Equity Partners</t>
  </si>
  <si>
    <t>Huisuanzhang</t>
  </si>
  <si>
    <t>IDG Capital, Gaocheng Capital, Chuanrong Capital</t>
  </si>
  <si>
    <t>WTOIP</t>
  </si>
  <si>
    <t>Dark Horse Technology Group, Hopu Investment Management, Kefa Capital</t>
  </si>
  <si>
    <t>Kuaikan Manhua</t>
  </si>
  <si>
    <t>Sequoia Capital China, CMC Capital Partners, Tencent Holdings</t>
  </si>
  <si>
    <t>BigID</t>
  </si>
  <si>
    <t>BOLDstart Ventures, SAP.iO Fund, Scale Venture Partners</t>
  </si>
  <si>
    <t>Marshmallow</t>
  </si>
  <si>
    <t>Passion Capital, Hedosophia, Outrun Ventures</t>
  </si>
  <si>
    <t>Honor Technology</t>
  </si>
  <si>
    <t>Andreessen Horowitz, Prosus Ventures, Thrive Capital</t>
  </si>
  <si>
    <t>Mythical Games</t>
  </si>
  <si>
    <t>Javelin Venture Partners, Struck Capital, Alumni Ventures Group</t>
  </si>
  <si>
    <t>Incode Technologies</t>
  </si>
  <si>
    <t>Dila Capital, Framework Ventures, 3L</t>
  </si>
  <si>
    <t>Tackle.io</t>
  </si>
  <si>
    <t>Andreessen Horowitz, Bessemer Venture Partners, Coatue Management</t>
  </si>
  <si>
    <t>BrewDog</t>
  </si>
  <si>
    <t>TSG Consumer Partners, Crowdcube</t>
  </si>
  <si>
    <t>Enflame</t>
  </si>
  <si>
    <t>Tencent Holdings, Delta Capital, Redpoint Ventures China</t>
  </si>
  <si>
    <t>EQRx</t>
  </si>
  <si>
    <t>Nextech Invest, Casdin Capital, Google Ventures</t>
  </si>
  <si>
    <t>Nexii</t>
  </si>
  <si>
    <t>Trane Technologies, Honeywell</t>
  </si>
  <si>
    <t>BlockDaemon</t>
  </si>
  <si>
    <t>BOLDstart Ventures, Lerer Hippeau, Kenetic Capital</t>
  </si>
  <si>
    <t>GalaxySpace</t>
  </si>
  <si>
    <t>Shunwei Capital Partners, 5Y Capital, Legend Capital</t>
  </si>
  <si>
    <t>Spiber</t>
  </si>
  <si>
    <t>Cool Japan Fund, JAFCO, The Carlyle Group</t>
  </si>
  <si>
    <t>Yiguo</t>
  </si>
  <si>
    <t>Alibaba Group, KKR, Goldman Sachs</t>
  </si>
  <si>
    <t>Fair</t>
  </si>
  <si>
    <t>CreditEase Fintech Investment Fund, BMW i Ventures, SoftBank Group</t>
  </si>
  <si>
    <t>Glossier</t>
  </si>
  <si>
    <t>Forerunner Ventures, Institutional Venture Partners, Thrive Capital</t>
  </si>
  <si>
    <t>Workhuman</t>
  </si>
  <si>
    <t>ICG</t>
  </si>
  <si>
    <t>Qumulo</t>
  </si>
  <si>
    <t>Madrona Venture Group, Kleiner Perkins Caufield &amp; Byers, Highland Capital Partners</t>
  </si>
  <si>
    <t>Starburst</t>
  </si>
  <si>
    <t>Index Ventures, Coatue Management, Andreessen Horowitz</t>
  </si>
  <si>
    <t>Tealium</t>
  </si>
  <si>
    <t>Georgian Partners, Silver Lake, Presidio Ventures</t>
  </si>
  <si>
    <t>Public</t>
  </si>
  <si>
    <t>Accel, Greycroft, Advancit Capital</t>
  </si>
  <si>
    <t>Axonius</t>
  </si>
  <si>
    <t>Vertex Ventures Israel, Bessemer Venture Partners, Emerge</t>
  </si>
  <si>
    <t>Savage X Fenty</t>
  </si>
  <si>
    <t>Pipa Coding</t>
  </si>
  <si>
    <t>Source Code Capital, XVC Venture Capital, Hillhouse Capital Management</t>
  </si>
  <si>
    <t>Pilot.com</t>
  </si>
  <si>
    <t>Index Ventures, Sequoia Capital, Bezos Expeditions</t>
  </si>
  <si>
    <t>Aibee</t>
  </si>
  <si>
    <t>Sequoia Capital China, Lenovo Capital and Incubator, Group GSR Ventures</t>
  </si>
  <si>
    <t>Vectra Networks</t>
  </si>
  <si>
    <t>IA Ventures, Khosla Ventures, AME Cloud Ventures</t>
  </si>
  <si>
    <t>Ada Support</t>
  </si>
  <si>
    <t>Version One Ventures, Bessemer Venture Partners, FirstMark Capital</t>
  </si>
  <si>
    <t>Inari</t>
  </si>
  <si>
    <t>Flagship Pioneering, Alexandria Venture Investments, Investment Corporation of Dubai</t>
  </si>
  <si>
    <t>DailyPay</t>
  </si>
  <si>
    <t>RPM Ventures, Inspiration Ventures, Carrick Capital Partners</t>
  </si>
  <si>
    <t>Project44</t>
  </si>
  <si>
    <t>Emergence Capital Partners, 8VC, Chicago Ventures</t>
  </si>
  <si>
    <t>Oda</t>
  </si>
  <si>
    <t>Kinnevik, Softbank Group, Prosus Ventures</t>
  </si>
  <si>
    <t>Alation</t>
  </si>
  <si>
    <t>Costanoa Ventures, Data Collective, Salesforce Ventures</t>
  </si>
  <si>
    <t>Forto</t>
  </si>
  <si>
    <t>Cherry Ventures, Northzone Ventures, Global Founders Capital</t>
  </si>
  <si>
    <t>SmartMore</t>
  </si>
  <si>
    <t>IDG Capital, ZhenFund, Sequoia Capital China</t>
  </si>
  <si>
    <t>Rohlik</t>
  </si>
  <si>
    <t>Czech Republic</t>
  </si>
  <si>
    <t>Partech Partners, Index Ventures, Quadrille Capital</t>
  </si>
  <si>
    <t>Prime Medicine</t>
  </si>
  <si>
    <t>Newpath Partners, Google Ventures, F-Prime Capital</t>
  </si>
  <si>
    <t>FloQast</t>
  </si>
  <si>
    <t>Polaris Partners, Insight Partners, Norwest Venture Partners</t>
  </si>
  <si>
    <t>MindTickle</t>
  </si>
  <si>
    <t>Qualcomm Ventures, Accel, Canaan Partners</t>
  </si>
  <si>
    <t>UpGrad</t>
  </si>
  <si>
    <t>Offchain Labs</t>
  </si>
  <si>
    <t>Pantera Capital, Polychain Capital, Lightspeed Venture Partners</t>
  </si>
  <si>
    <t>Copado</t>
  </si>
  <si>
    <t>Insight Partners, Salesforce Ventures, Perpetual Investors</t>
  </si>
  <si>
    <t>GrubMarket</t>
  </si>
  <si>
    <t>GGV Capital, BlackRock, ACE &amp; Company</t>
  </si>
  <si>
    <t>Gem</t>
  </si>
  <si>
    <t>Accel, Greylock Partners, Meritech Capital Partners</t>
  </si>
  <si>
    <t>CarDekho</t>
  </si>
  <si>
    <t>Sequoia Capital India, Hillhouse Capital Management, Sunley House Capital Management</t>
  </si>
  <si>
    <t>MyGlamm</t>
  </si>
  <si>
    <t>L'Occitane, Trifecta Capital, Bessemer Venture Partners</t>
  </si>
  <si>
    <t>Jokr</t>
  </si>
  <si>
    <t>GGV Capital, Tiger Global Management, Greycroft</t>
  </si>
  <si>
    <t>AgentSync</t>
  </si>
  <si>
    <t>Craft Ventures, Caffeinated Capital, Operator Collective</t>
  </si>
  <si>
    <t>Merama</t>
  </si>
  <si>
    <t>SoftBank Latin America Fund, Advent International, Balderton Capital</t>
  </si>
  <si>
    <t>L&amp;P Cosmetic</t>
  </si>
  <si>
    <t>CDIB Capital</t>
  </si>
  <si>
    <t>Unisound</t>
  </si>
  <si>
    <t>Qiming Venture Partners, China Internet Investment Fund, Qualcomm Ventures</t>
  </si>
  <si>
    <t>Mininglamp Technology</t>
  </si>
  <si>
    <t>Russia-China Investment Fund, Tencent Holdings, Sequoia Capital China</t>
  </si>
  <si>
    <t>Luoji Siwei</t>
  </si>
  <si>
    <t>Yimidida</t>
  </si>
  <si>
    <t>Source Code Capital, Global Logistic Properties, K2VC</t>
  </si>
  <si>
    <t>Modern Health</t>
  </si>
  <si>
    <t>Kleiner Perkins Caufield &amp; Byers, Afore Capital, Founders Fund</t>
  </si>
  <si>
    <t>IRL</t>
  </si>
  <si>
    <t>Goodwater Capital, Floodgate, Founders Fund</t>
  </si>
  <si>
    <t>Tuhu</t>
  </si>
  <si>
    <t>Qiming Venture Partners, Yaxia Automobile, Far East Horizon</t>
  </si>
  <si>
    <t>SVOLT Energy</t>
  </si>
  <si>
    <t>IDG Capital, Bank Of China Group Investment,, SDIC CMC Investment Management</t>
  </si>
  <si>
    <t>LifeMiles</t>
  </si>
  <si>
    <t>Advent International</t>
  </si>
  <si>
    <t>Venafi</t>
  </si>
  <si>
    <t>Pelion Venture Partners, Foundation Capital, Thoma Bravo</t>
  </si>
  <si>
    <t>Guideline</t>
  </si>
  <si>
    <t>Rebellion Defense</t>
  </si>
  <si>
    <t>Venrock, Innovation Endeavors, Insights Partners</t>
  </si>
  <si>
    <t>Elemy</t>
  </si>
  <si>
    <t>General Catalyst, Bling Capital, Felicis Ventures</t>
  </si>
  <si>
    <t>CloudBees</t>
  </si>
  <si>
    <t>Matrix Partners, Lightspeed Venture Partners, Verizon Ventures</t>
  </si>
  <si>
    <t>Doctolib</t>
  </si>
  <si>
    <t>BPI France, Kerala Ventures, Accel</t>
  </si>
  <si>
    <t>STORD</t>
  </si>
  <si>
    <t>Dynamo VC, Susa Ventures, Founders Fund</t>
  </si>
  <si>
    <t>TELD</t>
  </si>
  <si>
    <t>China Reform Fund, Gaopeng Capital, Jinhui Xingye</t>
  </si>
  <si>
    <t>TangoMe</t>
  </si>
  <si>
    <t>Draper Fisher Jurtson, Qualcomm Ventures, Alibaba Group</t>
  </si>
  <si>
    <t>AppDirect</t>
  </si>
  <si>
    <t>Mithril, iNovia Capital, Foundry Group</t>
  </si>
  <si>
    <t>Juanpi</t>
  </si>
  <si>
    <t>Tiantu Capital, SAIF Partners China, Newsion Venture Capital</t>
  </si>
  <si>
    <t>OVH</t>
  </si>
  <si>
    <t>KKR, TowerBrook Capital Partners</t>
  </si>
  <si>
    <t>Eat Just</t>
  </si>
  <si>
    <t>Khosla Ventures, Horizons Ventures, Founders Fund</t>
  </si>
  <si>
    <t>GetYourGuide</t>
  </si>
  <si>
    <t>Spark Capital, Highland Europe, Sunstone Capital</t>
  </si>
  <si>
    <t>Ivalua</t>
  </si>
  <si>
    <t>Ardian, Tiger Global Management, KKR</t>
  </si>
  <si>
    <t>Sisense</t>
  </si>
  <si>
    <t>Opus Capital, Genesis Partners, Battery Ventures</t>
  </si>
  <si>
    <t>Pharmapacks</t>
  </si>
  <si>
    <t>The Carlyle Group</t>
  </si>
  <si>
    <t>Sennder</t>
  </si>
  <si>
    <t>Accelm Scania Growth Capital, Lakestar</t>
  </si>
  <si>
    <t>Nexthink</t>
  </si>
  <si>
    <t>Auriga, Galeo Ventures, Highland Europe</t>
  </si>
  <si>
    <t>Zego</t>
  </si>
  <si>
    <t>LocalGlobe, Balderton Capital, Target Global</t>
  </si>
  <si>
    <t>Rightway</t>
  </si>
  <si>
    <t>Thrive Capital, Khosla Ventures, Tiger Global Management</t>
  </si>
  <si>
    <t>HoneyBook</t>
  </si>
  <si>
    <t>Norwest Venture Partners, Hillsven Capital, Aleph</t>
  </si>
  <si>
    <t>Sunbit</t>
  </si>
  <si>
    <t>Zeev Ventures, Group11, Chicago Ventures</t>
  </si>
  <si>
    <t>Qingting FM</t>
  </si>
  <si>
    <t>China Culture Industrial Investment Fund, We Capital, China Minsheng Investment Group</t>
  </si>
  <si>
    <t>Amber Group</t>
  </si>
  <si>
    <t>Tiger Global Management, Tiger Brokers, DCM Ventures</t>
  </si>
  <si>
    <t>G2</t>
  </si>
  <si>
    <t>Pritzker Group Venture Capital, Accel, Hyde Park Venture Partners</t>
  </si>
  <si>
    <t>CoinDCX</t>
  </si>
  <si>
    <t>Polychain Capital, Coinbase Ventures, Jump Capital</t>
  </si>
  <si>
    <t>People.ai</t>
  </si>
  <si>
    <t>GGV Capital, Lightspeed Venture Partners, ICONIQ Capital</t>
  </si>
  <si>
    <t>Carousell</t>
  </si>
  <si>
    <t>500 Global, Rakuten Ventures, Golden Gate Ventures</t>
  </si>
  <si>
    <t>apna</t>
  </si>
  <si>
    <t>Sequoia Capital India, Rocketship.vc, Lightspeed India Partners</t>
  </si>
  <si>
    <t>Karat</t>
  </si>
  <si>
    <t>8VC, Norwest Venture Partners, Tiger Global Management</t>
  </si>
  <si>
    <t>Enpal</t>
  </si>
  <si>
    <t>HV Capital, Softbank Group, BlackRock</t>
  </si>
  <si>
    <t>Acko General Insurance</t>
  </si>
  <si>
    <t>Intact Ventures, Munich Re Ventures, General Atlantic</t>
  </si>
  <si>
    <t>Daily Harvest</t>
  </si>
  <si>
    <t>M13, Lightspeed Venture Partners, Lone Pine Capital</t>
  </si>
  <si>
    <t>The Bank of London</t>
  </si>
  <si>
    <t>Mangrove Capital Partners,14W. ForgeLight</t>
  </si>
  <si>
    <t>Fundbox</t>
  </si>
  <si>
    <t>Khosla Ventures, General Catalyst, Blumberg Capital</t>
  </si>
  <si>
    <t>Turing</t>
  </si>
  <si>
    <t>Foundation Capital, Frontier Ventures, AltaIR Capital</t>
  </si>
  <si>
    <t>GlobalBees</t>
  </si>
  <si>
    <t>Chiratae Ventures, SoftBank Group, Trifecta Capital</t>
  </si>
  <si>
    <t>Nxin</t>
  </si>
  <si>
    <t>Beijing Juneng Hesheng Industry Investment Fund, Beijing Shuju Xinrong Fund</t>
  </si>
  <si>
    <t>UISEE Technology</t>
  </si>
  <si>
    <t>Shenzhen Capital Group, Robert Bosch Venture Capital, SeptWolves Ventures</t>
  </si>
  <si>
    <t>56PINGTAI</t>
  </si>
  <si>
    <t>QF Capital, QC Capital, Unicom Innovation Venture Capital</t>
  </si>
  <si>
    <t>Rubicon Global</t>
  </si>
  <si>
    <t>Goldman Sachs, Leonardo DiCaprio, Promecap</t>
  </si>
  <si>
    <t>Radius Payment Solutions</t>
  </si>
  <si>
    <t>Inflexion Private Equity</t>
  </si>
  <si>
    <t>Rivigo</t>
  </si>
  <si>
    <t>SAIF Partners India, Warburg Pincus, Trifecta Capital Advisors</t>
  </si>
  <si>
    <t>Mamaearth</t>
  </si>
  <si>
    <t>Fireside Ventures, Sequoia Capital India, Stellaris Venture Partners</t>
  </si>
  <si>
    <t>Jiuxian</t>
  </si>
  <si>
    <t>Sequoia Capital China, Rich Land Capital, Merrysunny Wealth</t>
  </si>
  <si>
    <t>Instabase</t>
  </si>
  <si>
    <t>New Enterprise Associates, Greylock Partners, Andreessen Horowitz</t>
  </si>
  <si>
    <t>Hesai Tech</t>
  </si>
  <si>
    <t>Lightspeed China Partners, Baidu Ventures, Qiming Venture Partners</t>
  </si>
  <si>
    <t>Proterra</t>
  </si>
  <si>
    <t>GM Ventures, VentureSouth, Kleiner Perkins Caufield &amp; Byers</t>
  </si>
  <si>
    <t>Sendbird</t>
  </si>
  <si>
    <t>FundersClub, Y Combinator, Tiger Global Management</t>
  </si>
  <si>
    <t>Density</t>
  </si>
  <si>
    <t>Founders Fund, Upfront Ventures, 01 Advisors</t>
  </si>
  <si>
    <t>Mixpanel</t>
  </si>
  <si>
    <t>Bain Capital Tech Opportunities, Andreessen Horowitz, Sequoia Capital</t>
  </si>
  <si>
    <t>Aprogen</t>
  </si>
  <si>
    <t>Lindeman Asia Investment, Nichi-Iko Pharmaceutical</t>
  </si>
  <si>
    <t>OrCam Technologies</t>
  </si>
  <si>
    <t>Intel Capital, Aviv Venture Capital</t>
  </si>
  <si>
    <t>Leap Motor</t>
  </si>
  <si>
    <t>Sequoia Capital China, Gopher Asset Management, Shanghai Electric Group</t>
  </si>
  <si>
    <t>Grofers</t>
  </si>
  <si>
    <t>Tiger Global Management, Sequoia Capital India, SoftBank Group</t>
  </si>
  <si>
    <t>Lookout</t>
  </si>
  <si>
    <t>Accel Partners, Greylock Partners, Lowercase Capital</t>
  </si>
  <si>
    <t>Snapdeal</t>
  </si>
  <si>
    <t>SoftBankGroup, Blackrock, Alibaba Group</t>
  </si>
  <si>
    <t>TechStyle Fashion Group</t>
  </si>
  <si>
    <t>Matrix Partners, Passport Capital, Rho Ventures</t>
  </si>
  <si>
    <t>InMobi</t>
  </si>
  <si>
    <t>Kleiner Perkins Caufield &amp; Byers, Softbank Corp., Sherpalo Ventures</t>
  </si>
  <si>
    <t>LinkSure Network</t>
  </si>
  <si>
    <t>N/A</t>
  </si>
  <si>
    <t>Red Ventures</t>
  </si>
  <si>
    <t>Silver Lake Partners, General Atlantic</t>
  </si>
  <si>
    <t>BeiBei</t>
  </si>
  <si>
    <t>Banyan Capital, New Horizon Capital, IDG Capital Partners</t>
  </si>
  <si>
    <t>Lamabang</t>
  </si>
  <si>
    <t>5Y Capital, Matrix Partners China, K2VC</t>
  </si>
  <si>
    <t>JimuBox</t>
  </si>
  <si>
    <t>Matrix Partners China, Ventech China, Shunwei Capital Partners</t>
  </si>
  <si>
    <t>BenevolentAI</t>
  </si>
  <si>
    <t>Woodford Investment Management</t>
  </si>
  <si>
    <t>FXiaoKe</t>
  </si>
  <si>
    <t>IDG Capital, Northern Light Venture Capital, DCM Ventures</t>
  </si>
  <si>
    <t>Vox Media</t>
  </si>
  <si>
    <t>Accel Partners, Comcast Ventures, General Atlantic</t>
  </si>
  <si>
    <t>Mia.com</t>
  </si>
  <si>
    <t>Sequoia Capital China, ZhenFund, K2 Ventures</t>
  </si>
  <si>
    <t>58 Daojia</t>
  </si>
  <si>
    <t>KKR, Alibaba Group, Ping An Insurance</t>
  </si>
  <si>
    <t>Womai</t>
  </si>
  <si>
    <t>SAIF Partners China, Baidu, IDG Capital</t>
  </si>
  <si>
    <t>HuJiang</t>
  </si>
  <si>
    <t>China Minsheng Investment, Baidu, Wanxin Media</t>
  </si>
  <si>
    <t>iTutorGroup</t>
  </si>
  <si>
    <t>QiMing Venture Partners, Temasek Holdings, Silverlink Capital</t>
  </si>
  <si>
    <t>MindMaze</t>
  </si>
  <si>
    <t>Hinduja Group</t>
  </si>
  <si>
    <t>iCarbonX</t>
  </si>
  <si>
    <t>Tencent, Vcanbio</t>
  </si>
  <si>
    <t>SMS Assist</t>
  </si>
  <si>
    <t>Goldman Sachs, Insights Venture Partners, Pritzker Group Venture Capital</t>
  </si>
  <si>
    <t>Kendra Scott</t>
  </si>
  <si>
    <t>Berkshire Partners, Norwest Venture Partners</t>
  </si>
  <si>
    <t>Mobvoi</t>
  </si>
  <si>
    <t>Sequoia Capital China, SIG Asia Investments, ZhenFund</t>
  </si>
  <si>
    <t>Zhuan Zhuan</t>
  </si>
  <si>
    <t>58.com, Tencent Holdings</t>
  </si>
  <si>
    <t>Modernizing Medicine</t>
  </si>
  <si>
    <t>Warburg Pincus, Summit Partners, Sands Capital</t>
  </si>
  <si>
    <t>Zhaogang</t>
  </si>
  <si>
    <t>K2 Ventures, Matrix Partners China, IDG Capital</t>
  </si>
  <si>
    <t>DianRong</t>
  </si>
  <si>
    <t>Standard Chartered, FinSight Ventures, Affirma Capital</t>
  </si>
  <si>
    <t>Cell C</t>
  </si>
  <si>
    <t>Blue Label Telecoms, Net1 UEPS Technologies</t>
  </si>
  <si>
    <t>YH Global</t>
  </si>
  <si>
    <t>Co-Energy Finance, Grandland</t>
  </si>
  <si>
    <t>Revolution Precrafted</t>
  </si>
  <si>
    <t>K2 Global, 500 Startups</t>
  </si>
  <si>
    <t>WeLab</t>
  </si>
  <si>
    <t>Sequoia Capital China, ING, Alibaba Entrepreneurs Fund</t>
  </si>
  <si>
    <t>Maimai</t>
  </si>
  <si>
    <t>Morningside Venture Capital, IDG Capital, DCM Ventures</t>
  </si>
  <si>
    <t>Dxy.cn</t>
  </si>
  <si>
    <t>Tencent Holdings, DCM Ventures</t>
  </si>
  <si>
    <t>Orbbec Technology</t>
  </si>
  <si>
    <t>R-Z Capital, Green Pine Capital Partners, SAIF Partners China</t>
  </si>
  <si>
    <t>HMD Global</t>
  </si>
  <si>
    <t>Ginko Ventures</t>
  </si>
  <si>
    <t>Huike Group</t>
  </si>
  <si>
    <t>Fosun RZ Capital, Oceanwide Holdings, Shenzhen Qianhe Capital Management Co.</t>
  </si>
  <si>
    <t>China Cloud</t>
  </si>
  <si>
    <t>V Star Capital, GF Xinde Investment Management Co., Haitong Leading Capital Management</t>
  </si>
  <si>
    <t>LinkDoc Technology</t>
  </si>
  <si>
    <t>China Investment Corporation, New Enterprise Associates</t>
  </si>
  <si>
    <t>MediaMath</t>
  </si>
  <si>
    <t>Silicon Valley Bank, QED Investors, European Founders Fund</t>
  </si>
  <si>
    <t>Movile</t>
  </si>
  <si>
    <t>Innova Capital - FIP, 3G Capital Management, Prosus Ventures</t>
  </si>
  <si>
    <t>Kuaigou Dache</t>
  </si>
  <si>
    <t>Sequoia Capital China, InnoVision Capital, Qianhai Fund of Funds</t>
  </si>
  <si>
    <t>Pat McGrath Labs</t>
  </si>
  <si>
    <t>One Luxury Group, Eurazeo</t>
  </si>
  <si>
    <t>Wacai</t>
  </si>
  <si>
    <t>Qiming Venture Partners, China Broadband Capital, CDH Investments</t>
  </si>
  <si>
    <t>FlashEx</t>
  </si>
  <si>
    <t>Prometheus Capital, Matrix Partners China, JD Capital Management</t>
  </si>
  <si>
    <t>Branch</t>
  </si>
  <si>
    <t>New Enterprise Associates, Pear, Cowboy Ventures</t>
  </si>
  <si>
    <t>Banma Network Technologies</t>
  </si>
  <si>
    <t>Yunfeng Capital, SDIC Innovation Investment Management, Shang Qi Capital</t>
  </si>
  <si>
    <t>Tresata</t>
  </si>
  <si>
    <t>GCP Capital Partners</t>
  </si>
  <si>
    <t>Momenta</t>
  </si>
  <si>
    <t>Sinovation Ventures, Tencent Holdings, Sequoia Capital China</t>
  </si>
  <si>
    <t>Hosjoy</t>
  </si>
  <si>
    <t>U.S.-China Green Fund, Founder H Fund, Richland Equities</t>
  </si>
  <si>
    <t>Omio</t>
  </si>
  <si>
    <t>Lakestar, Battery Ventures, New Enterprise Associates</t>
  </si>
  <si>
    <t>TERMINUS Technology</t>
  </si>
  <si>
    <t>China Everbright Limited, IDG Capital, iFLYTEK</t>
  </si>
  <si>
    <t>BitFury</t>
  </si>
  <si>
    <t>Georgian Co-Investment Fund, iTech Capital, Galaxy Digital</t>
  </si>
  <si>
    <t>iFood</t>
  </si>
  <si>
    <t>Movile, Just Eat, Naspers</t>
  </si>
  <si>
    <t>Geek+</t>
  </si>
  <si>
    <t>Volcanics Ventures, Vertex Ventures China, Warburg Pincus</t>
  </si>
  <si>
    <t>REEF Technology</t>
  </si>
  <si>
    <t>Target Global, UBS Asset Management, Mubadala Capital</t>
  </si>
  <si>
    <t>Globality</t>
  </si>
  <si>
    <t>Ynsect</t>
  </si>
  <si>
    <t>Astanor Ventures, Upfront Ventures, IDInvest Partners</t>
  </si>
  <si>
    <t>Intellifusion</t>
  </si>
  <si>
    <t>BOC International, TopoScend Capital, Hongxiu VC</t>
  </si>
  <si>
    <t>Liquid</t>
  </si>
  <si>
    <t>JAFCO Co, Bitmain Technologies, IDG Capital</t>
  </si>
  <si>
    <t>Poizon</t>
  </si>
  <si>
    <t>DST Global, Sequoia Capital China, Gaorong Capital</t>
  </si>
  <si>
    <t>VTS</t>
  </si>
  <si>
    <t>Trinity Ventures, Fifth Wall Ventures, OpenView Venture Partners</t>
  </si>
  <si>
    <t>SITECH DEV</t>
  </si>
  <si>
    <t>China Prosperity Capital</t>
  </si>
  <si>
    <t>KnowBox</t>
  </si>
  <si>
    <t>TAL Education Group, Legend Star, Alibaba Group</t>
  </si>
  <si>
    <t>Yanolja</t>
  </si>
  <si>
    <t>SBI Investment Korea, Partners Investment, GIC</t>
  </si>
  <si>
    <t>Meero</t>
  </si>
  <si>
    <t>Aglae Ventures, Global Founders Capital, Alven Capital</t>
  </si>
  <si>
    <t>SumUp</t>
  </si>
  <si>
    <t>American Express Ventures, Goldman Sachs, Bain Capital Credit</t>
  </si>
  <si>
    <t>Ibotta</t>
  </si>
  <si>
    <t>Koch Disruptive Technologies, Teamworthy Ventures, GGV Capital</t>
  </si>
  <si>
    <t>C2FO</t>
  </si>
  <si>
    <t>Union Square Ventures, Summerhill Venture Partners, Mithril Capital Management</t>
  </si>
  <si>
    <t>Numbrs</t>
  </si>
  <si>
    <t>Investment Corporation of Dubai, Centralway</t>
  </si>
  <si>
    <t>Dave</t>
  </si>
  <si>
    <t>Section 32, SV Angel, Norwest Venture Partners</t>
  </si>
  <si>
    <t>EBANX</t>
  </si>
  <si>
    <t>FTV Capital, Endeavor</t>
  </si>
  <si>
    <t>Alto Pharmacy</t>
  </si>
  <si>
    <t>Jackson Square Ventures, Greenoaks Capital Management, Softbank Group</t>
  </si>
  <si>
    <t>Hotmart</t>
  </si>
  <si>
    <t>Technology Crossover Ventures, Alkeon Capital Management, General Atlantic</t>
  </si>
  <si>
    <t>o9 Solutions</t>
  </si>
  <si>
    <t>KKR</t>
  </si>
  <si>
    <t>Emerging Markets Property Group</t>
  </si>
  <si>
    <t>OLX Group, KCK Group, EXOR Seeds</t>
  </si>
  <si>
    <t>Quizlet</t>
  </si>
  <si>
    <t>Union Square Ventures, Altos Ventures, Costanoa Ventures</t>
  </si>
  <si>
    <t>Orca Bio</t>
  </si>
  <si>
    <t>Lightspeed Venture Partners, Data Collective, 8VC</t>
  </si>
  <si>
    <t>Newlink Group</t>
  </si>
  <si>
    <t>JOY Capital, NIO Capital, Blueflame Capital</t>
  </si>
  <si>
    <t>Infobip</t>
  </si>
  <si>
    <t>Croatia</t>
  </si>
  <si>
    <t>One Equity Partners</t>
  </si>
  <si>
    <t>Zwift</t>
  </si>
  <si>
    <t>Novator Partners, True, Causeway Media Partners</t>
  </si>
  <si>
    <t>Playco</t>
  </si>
  <si>
    <t>Sozo Ventures, Caffeinated Capital, Sequoia Capital</t>
  </si>
  <si>
    <t>Socar</t>
  </si>
  <si>
    <t>Bain Capital, Altos Ventures, Songhyun Investment</t>
  </si>
  <si>
    <t>Gousto</t>
  </si>
  <si>
    <t>MMC Ventures, BGF Ventures, Unilever Ventures</t>
  </si>
  <si>
    <t>AInnovation</t>
  </si>
  <si>
    <t>CICC ALPHA, Chengwei Capital, Sinovation Ventures</t>
  </si>
  <si>
    <t>Boom Supersonic</t>
  </si>
  <si>
    <t>WRVI Capital, Caffeinated Capital, Y Combinator</t>
  </si>
  <si>
    <t>Qualia</t>
  </si>
  <si>
    <t>8VC, Menlo Ventures, Tiger Global Management</t>
  </si>
  <si>
    <t>DailyHunt</t>
  </si>
  <si>
    <t>Falcon Edge Capital, Omidyar Network, Sequoia Capital India</t>
  </si>
  <si>
    <t>Dremio</t>
  </si>
  <si>
    <t>Lightspeed Venture Partners, Redpoint Ventures, Norwest Venture Partners</t>
  </si>
  <si>
    <t>Quantum Metric</t>
  </si>
  <si>
    <t>Insight Partners, Bain Capital Ventures</t>
  </si>
  <si>
    <t>News Break</t>
  </si>
  <si>
    <t>IDG Capital, Francisco Partners, ZhenFund</t>
  </si>
  <si>
    <t>MadeiraMadeira</t>
  </si>
  <si>
    <t>Flybridge Capital Partners, SoftBank Group, Monashees+</t>
  </si>
  <si>
    <t>PPRO</t>
  </si>
  <si>
    <t>Wellington Management, Eurazeo, Citi Ventures</t>
  </si>
  <si>
    <t>Sidecar Health</t>
  </si>
  <si>
    <t>GreatPoint Ventures, Tiger Global Management, Menlo Ventures</t>
  </si>
  <si>
    <t>Splashtop</t>
  </si>
  <si>
    <t>Storm Ventures, DFJ DragonFund, New Enterprise Associates</t>
  </si>
  <si>
    <t>DriveNets</t>
  </si>
  <si>
    <t>Bessemer Venture Partners, Pitango Venture Capital, D1 Capital Partners</t>
  </si>
  <si>
    <t>Flash Express</t>
  </si>
  <si>
    <t>SCB 10X, Krungsri Finnovate, eWTP Capital</t>
  </si>
  <si>
    <t>Axiom Space</t>
  </si>
  <si>
    <t>C5 Capital, Hemisphere Ventures, The Venture Collective</t>
  </si>
  <si>
    <t>Locus Robotics</t>
  </si>
  <si>
    <t>Scale Venture Partners, Bond, Tiger Global Management</t>
  </si>
  <si>
    <t>Standard Cognition</t>
  </si>
  <si>
    <t>CRV, Y Combinator, Initialized Capital</t>
  </si>
  <si>
    <t>Sentry</t>
  </si>
  <si>
    <t>New Enterprise Associates, Accel, Bond</t>
  </si>
  <si>
    <t>WeBull</t>
  </si>
  <si>
    <t>Bojiang Capital, Hongdao Capital, Mobai Capital</t>
  </si>
  <si>
    <t>Skydio</t>
  </si>
  <si>
    <t>Andreessen Horowitz, Andreessen Horowitz, Institutional Venture Partners, Accel</t>
  </si>
  <si>
    <t>Newsela</t>
  </si>
  <si>
    <t>Owl Ventures, Technology Crossover Ventures, Tao Capital Partners</t>
  </si>
  <si>
    <t>Flutterwave</t>
  </si>
  <si>
    <t>Green Visor Capital, CRE Venture Capital, Greycroft</t>
  </si>
  <si>
    <t>Aqua Security</t>
  </si>
  <si>
    <t>TLV Partners, Lightspeed Venture Partners, M12</t>
  </si>
  <si>
    <t>PatSnap</t>
  </si>
  <si>
    <t>Sequoia Capital China, Shunwei Capital Partners, Qualgro</t>
  </si>
  <si>
    <t>Evidation</t>
  </si>
  <si>
    <t>B Capital Group,, GE Ventures, McKesson Ventures</t>
  </si>
  <si>
    <t>Lattice</t>
  </si>
  <si>
    <t>Khosla Ventures, Thrive Capital, Y Combinator</t>
  </si>
  <si>
    <t>Feedzai</t>
  </si>
  <si>
    <t>Yunxuetang</t>
  </si>
  <si>
    <t>Matrix Partners China, Sequoia Capital China, Hundreds Capital</t>
  </si>
  <si>
    <t>Cameo</t>
  </si>
  <si>
    <t>Lightspeed Venture Partners, Kleiner Perkins Caufield &amp; Byers, Origin Ventures</t>
  </si>
  <si>
    <t>Fetch Rewards</t>
  </si>
  <si>
    <t>Greycroft, Loeb.NYC, DST Global</t>
  </si>
  <si>
    <t>Hyperchain</t>
  </si>
  <si>
    <t>Yinhong Equity Investment Fund, E Fund, Ideal International</t>
  </si>
  <si>
    <t>The Zebra</t>
  </si>
  <si>
    <t>Silverton Partners, Accel, Ballast Point Ventures</t>
  </si>
  <si>
    <t>Clearcover</t>
  </si>
  <si>
    <t>American Family Ventures, Cox Enterprises, OMERS Ventures</t>
  </si>
  <si>
    <t>Groq</t>
  </si>
  <si>
    <t>TDK Ventures, Social Capital, D1 Capital Partners</t>
  </si>
  <si>
    <t>Fiture</t>
  </si>
  <si>
    <t>Bertelsmann Asia Investments, Sequoia Capital China, NIO Capital</t>
  </si>
  <si>
    <t>Injective Protocol</t>
  </si>
  <si>
    <t>Pantera Capital, Cadenza Ventures, BlockTower Capital</t>
  </si>
  <si>
    <t>Sift</t>
  </si>
  <si>
    <t>Union Square Ventures, Insight Partners, Spark Capital</t>
  </si>
  <si>
    <t>SaltPay</t>
  </si>
  <si>
    <t>Tiger Global Management, Hedosophia</t>
  </si>
  <si>
    <t>Capsule</t>
  </si>
  <si>
    <t>Thrive Capital, Durable Capital Partners, G Squared</t>
  </si>
  <si>
    <t>Mux</t>
  </si>
  <si>
    <t>Accel, Cobalt Capital, Andreessen Horowitz</t>
  </si>
  <si>
    <t>Firefly Aerospace</t>
  </si>
  <si>
    <t>XBTO Ventures, Raven One Ventures, SK Ventures</t>
  </si>
  <si>
    <t>Shift Technology</t>
  </si>
  <si>
    <t>Griffin Gaming Partners, Andreessen Horowitz, Battery Ventures</t>
  </si>
  <si>
    <t>TensTorrent</t>
  </si>
  <si>
    <t>Eclipse Ventures, Fidelity Investments, Moore Capital Management</t>
  </si>
  <si>
    <t>Zihaiguo</t>
  </si>
  <si>
    <t>Xingwang Investment Management, China Capital Investment Group, Matrix Partners China</t>
  </si>
  <si>
    <t>Forte Labs</t>
  </si>
  <si>
    <t>Iris Capital, Accel, Elaia Partners</t>
  </si>
  <si>
    <t>Axtria</t>
  </si>
  <si>
    <t>Helion Venture Partners, Bain Capital Tech Opportunities, Sequoia Capital India</t>
  </si>
  <si>
    <t>Amount</t>
  </si>
  <si>
    <t>Invus Group, Hanaco Venture Capital, WestCap Group</t>
  </si>
  <si>
    <t>Moglix</t>
  </si>
  <si>
    <t>Jungle Ventures, Accel, Venture Highway</t>
  </si>
  <si>
    <t>Vise</t>
  </si>
  <si>
    <t>Sequoia Capital, Founders Fund, Bling Capital</t>
  </si>
  <si>
    <t>Printful</t>
  </si>
  <si>
    <t>Bregal Sagemount</t>
  </si>
  <si>
    <t>XForcePlus</t>
  </si>
  <si>
    <t>Eastern Bell Capital, Danhua Capital, MSA Capital</t>
  </si>
  <si>
    <t>Matrixport</t>
  </si>
  <si>
    <t>Dragonfly Captial, Qiming Venture Partners, DST Global</t>
  </si>
  <si>
    <t>Shippo</t>
  </si>
  <si>
    <t>Version One Ventures, Uncork Capital, Bessemer Venture Partners</t>
  </si>
  <si>
    <t>Thirty Madison</t>
  </si>
  <si>
    <t>Northzone Ventures, Maveron, Johnson &amp; Johnson Innovation</t>
  </si>
  <si>
    <t>LetsGetChecked</t>
  </si>
  <si>
    <t>Optum Ventures, Qiming Venture Partners, Transformation Capital</t>
  </si>
  <si>
    <t>Morning Consult</t>
  </si>
  <si>
    <t>Advance Venture Partners, Susquehanna Growth Equity, Lupa Systems</t>
  </si>
  <si>
    <t>EcoFlow</t>
  </si>
  <si>
    <t>Delian Capital, China International Capital Corporation, Sequoia Capital China</t>
  </si>
  <si>
    <t>Carro</t>
  </si>
  <si>
    <t>SingTel Innov8, Alpha JWC Ventures, Golden Gate Ventures</t>
  </si>
  <si>
    <t>Tractable</t>
  </si>
  <si>
    <t>Insight Partners, Ignition Partners, Georgian Partners</t>
  </si>
  <si>
    <t>Bringg</t>
  </si>
  <si>
    <t>Salesforce Ventures, next47, Pereg Ventures</t>
  </si>
  <si>
    <t>Claroty</t>
  </si>
  <si>
    <t>Bessemer Venture Partners, MoreVC, Team8</t>
  </si>
  <si>
    <t>JoyTunes</t>
  </si>
  <si>
    <t>Genesis Partners, Aleph, Insight Partners</t>
  </si>
  <si>
    <t>Hailo</t>
  </si>
  <si>
    <t>Glory Ventures, Maniv Mobility</t>
  </si>
  <si>
    <t>Aircall</t>
  </si>
  <si>
    <t>Balderton Capital, Next World Capital, Draper Esprit</t>
  </si>
  <si>
    <t>SmartAsset</t>
  </si>
  <si>
    <t>Javelin Venture Partners, TTV Capital, Peterson Ventures</t>
  </si>
  <si>
    <t>Visier</t>
  </si>
  <si>
    <t>Foundation Capital, Summit Partners, Adams Street Partners</t>
  </si>
  <si>
    <t>ShipBob</t>
  </si>
  <si>
    <t>Hyde Park Venture Partners, FundersClub. Bain Capital Ventures</t>
  </si>
  <si>
    <t>Dream Games</t>
  </si>
  <si>
    <t>Makers Fund, Index Ventures, Inova Ventures Participacees</t>
  </si>
  <si>
    <t>Kitopi</t>
  </si>
  <si>
    <t>CE-Ventures, BECO Capital, Nordstar</t>
  </si>
  <si>
    <t>bolttech</t>
  </si>
  <si>
    <t>Mundi Ventures, Doqling Capital Partners, Activant Capital</t>
  </si>
  <si>
    <t>MobileCoin</t>
  </si>
  <si>
    <t>General Catalyst, Future Ventures, AU21</t>
  </si>
  <si>
    <t>Lunar</t>
  </si>
  <si>
    <t>SEED Capital, Greyhound Capital, Socii Capital</t>
  </si>
  <si>
    <t>Xiaobing</t>
  </si>
  <si>
    <t>NetEase Capital, Northern Light Venture Capital, Microsoft</t>
  </si>
  <si>
    <t>Amperity</t>
  </si>
  <si>
    <t>Madrona Venture Group, Tiger Global Management, Madera Technology Partners</t>
  </si>
  <si>
    <t>Remote</t>
  </si>
  <si>
    <t>Index Ventures, Sequoia Capital, General Catalyst</t>
  </si>
  <si>
    <t>Pantheon Systems</t>
  </si>
  <si>
    <t>Foundry Group, Scale Venture Partners, SoftBank Group</t>
  </si>
  <si>
    <t>NIUM</t>
  </si>
  <si>
    <t>Vertex Ventures SE Asia, Global Founders Capital, Visa Ventures</t>
  </si>
  <si>
    <t>Carson Group</t>
  </si>
  <si>
    <t>Bain Capital</t>
  </si>
  <si>
    <t>GO1</t>
  </si>
  <si>
    <t>Y Combinator, M12, SEEK</t>
  </si>
  <si>
    <t>Nature's Fynd</t>
  </si>
  <si>
    <t>Danone Manifesto Ventures, 1955 Capital, Breakthrough Energy Ventures</t>
  </si>
  <si>
    <t>Interos</t>
  </si>
  <si>
    <t>Kleiner Perkins Caufield &amp; Byers, NightDragon Security, Venrock</t>
  </si>
  <si>
    <t>BlackBuck</t>
  </si>
  <si>
    <t>Accel, Sands Capital, International Finance Corporation</t>
  </si>
  <si>
    <t>Dunamu</t>
  </si>
  <si>
    <t>Qualcomm Ventures, Woori Investment, Hanwha Investment &amp; Securities</t>
  </si>
  <si>
    <t>Unico</t>
  </si>
  <si>
    <t>Big Bets, General Atlantic, SOFTBANK Latin America Ventures</t>
  </si>
  <si>
    <t>Human Interest</t>
  </si>
  <si>
    <t>Wing Venture Capital, Slow Ventures, Uncork Capital</t>
  </si>
  <si>
    <t>Bluecore</t>
  </si>
  <si>
    <t>FirstMark Capital, Georgian Partners, Norwest Venture Partners</t>
  </si>
  <si>
    <t>Snorkel AI</t>
  </si>
  <si>
    <t>Greylock Partners, Google Ventures, BlackRock</t>
  </si>
  <si>
    <t>Freshbooks</t>
  </si>
  <si>
    <t>Accomplice, Oak Investment Partners, Georgian Partners</t>
  </si>
  <si>
    <t>Gelato</t>
  </si>
  <si>
    <t>Maven Clinic</t>
  </si>
  <si>
    <t>Female Founders Fund, Oak HC/FT Partners, Sequoia Capital</t>
  </si>
  <si>
    <t>Shield AI</t>
  </si>
  <si>
    <t>Andreessen Horowitz, Homebrew, Point72 Ventures</t>
  </si>
  <si>
    <t>PicsArt</t>
  </si>
  <si>
    <t>Sequoia Capital, DCM Ventures, Insight Partners</t>
  </si>
  <si>
    <t>1KMXC</t>
  </si>
  <si>
    <t>Goldman Sachs Asset Management, SDP Investment, Alibaba Group</t>
  </si>
  <si>
    <t>Berlin Brands Group</t>
  </si>
  <si>
    <t>Ardian, Bain Capital</t>
  </si>
  <si>
    <t>Cider</t>
  </si>
  <si>
    <t>Andreessen Horowitz, DST Global, IDG Capital</t>
  </si>
  <si>
    <t>Agile Robots</t>
  </si>
  <si>
    <t>Hillhouse Capital Management, Sequoia Capital China, Linear Venture</t>
  </si>
  <si>
    <t>Mammoth Biosciences</t>
  </si>
  <si>
    <t>NFX, Plum Alley, Mayfield</t>
  </si>
  <si>
    <t>Orchard</t>
  </si>
  <si>
    <t>Accomplice, Juxtapose, FirstMark Capital</t>
  </si>
  <si>
    <t>Xendit</t>
  </si>
  <si>
    <t>Accel, Y Combinator, Amasia</t>
  </si>
  <si>
    <t>Keenon Robotics</t>
  </si>
  <si>
    <t>Yunqi Partners, SoftBank Group, iVision Ventures</t>
  </si>
  <si>
    <t>TrueLayer</t>
  </si>
  <si>
    <t>Anthemis, Connect Ventures, Northzone Ventures</t>
  </si>
  <si>
    <t>Assembly</t>
  </si>
  <si>
    <t>Advent International, PSG, Providence Equity Partners</t>
  </si>
  <si>
    <t>PandaDoc</t>
  </si>
  <si>
    <t>Rembrandt Venture Partners, M12, Altos Ventures</t>
  </si>
  <si>
    <t>HAYDON</t>
  </si>
  <si>
    <t>Tencent Holdings, Hillhouse Capital Management</t>
  </si>
  <si>
    <t>Ninja Van</t>
  </si>
  <si>
    <t>B Capital Group, Monk's Hill Ventures, Dynamic Parcel Distribution</t>
  </si>
  <si>
    <t>Vedantu</t>
  </si>
  <si>
    <t>Accel, Tiger Global Management, Omidyar Network</t>
  </si>
  <si>
    <t>TrialSpark</t>
  </si>
  <si>
    <t>United States,</t>
  </si>
  <si>
    <t>Sequoia Capital, Thrive Capital, Sound Ventures</t>
  </si>
  <si>
    <t>Ajaib</t>
  </si>
  <si>
    <t>Indonesia,</t>
  </si>
  <si>
    <t>Softbank Ventures Asia, Alpha JWC Ventures, Insignia Ventures Partners</t>
  </si>
  <si>
    <t>Licious</t>
  </si>
  <si>
    <t>3one4 Capital Partners, Bertelsmann India Investments, Vertex Ventures SE Asia</t>
  </si>
  <si>
    <t>Masterworks</t>
  </si>
  <si>
    <t>Left Lane Capital, Galaxy Interactive, Tru Arrow Partners</t>
  </si>
  <si>
    <t>Chronosphere</t>
  </si>
  <si>
    <t>Greylock Partners, Lux Capital, General Atlantic</t>
  </si>
  <si>
    <t>Solo.io</t>
  </si>
  <si>
    <t>True Ventures, Altimeter Capital, Redpoint Ventures</t>
  </si>
  <si>
    <t>Swile</t>
  </si>
  <si>
    <t>Index Ventures, IDInvest Partners, Daphni</t>
  </si>
  <si>
    <t>MobiKwik</t>
  </si>
  <si>
    <t>Sequoia Capital India, The Times Group, GMO VenturePartners</t>
  </si>
  <si>
    <t>Zopa</t>
  </si>
  <si>
    <t>IAG Capital Partners, Augmentum Fintech, Northzone Ventures</t>
  </si>
  <si>
    <t>Dental Monitoring</t>
  </si>
  <si>
    <t>Vitruvian Partners, Merieux Equity Partners, Straumann</t>
  </si>
  <si>
    <t>CargoX</t>
  </si>
  <si>
    <t>Valor Capital Group, Lightrock, Softbank Group</t>
  </si>
  <si>
    <t>Fabric</t>
  </si>
  <si>
    <t>Innovation Endeavors, Aleph, Temasek</t>
  </si>
  <si>
    <t>Augury</t>
  </si>
  <si>
    <t>Lerer Hippeau, Munich Re Ventures, Eclipse Ventures</t>
  </si>
  <si>
    <t>Moka</t>
  </si>
  <si>
    <t>GGV Capital, GSR Ventures, FreesFund</t>
  </si>
  <si>
    <t>Tezign</t>
  </si>
  <si>
    <t>Sequoia Capital China, Linear Venture, Hearst Ventures</t>
  </si>
  <si>
    <t>Vagaro</t>
  </si>
  <si>
    <t>FTV Capital</t>
  </si>
  <si>
    <t>Drata</t>
  </si>
  <si>
    <t>Cowboy Ventures, Leaders Fund, GGV Capital</t>
  </si>
  <si>
    <t>Razor</t>
  </si>
  <si>
    <t>Global Founders Capital, 468 Capital, Redalpine Venture Partners</t>
  </si>
  <si>
    <t>OpenWeb</t>
  </si>
  <si>
    <t>Insight Partners, AltaIR Capital, Norma Investments</t>
  </si>
  <si>
    <t>Contrast Security</t>
  </si>
  <si>
    <t>Acero Capital, General Catalyst, M12</t>
  </si>
  <si>
    <t>Wrapbook</t>
  </si>
  <si>
    <t>Equal Ventures, Uncork Capital, Andreessen Horowitz</t>
  </si>
  <si>
    <t>Gaussian Robotics</t>
  </si>
  <si>
    <t>BlueRun Ventures, Grand Flight Investment, Meituan Dianping</t>
  </si>
  <si>
    <t>Mensa Brands</t>
  </si>
  <si>
    <t>Accel, Falcon Edge Capital, Norwest Venture Partners</t>
  </si>
  <si>
    <t>Heyday</t>
  </si>
  <si>
    <t>Khosla Ventures,General Catalyst, Victory Park Capital</t>
  </si>
  <si>
    <t>PLACE</t>
  </si>
  <si>
    <t>Goldman Sachs Asset Management, 3L</t>
  </si>
  <si>
    <t>Stytch</t>
  </si>
  <si>
    <t>Index Ventures, Benchmark, Thrive Capital</t>
  </si>
  <si>
    <t>Owkin</t>
  </si>
  <si>
    <t>Google Ventures, Cathay Innovation, NJF Capital</t>
  </si>
  <si>
    <t>Expel</t>
  </si>
  <si>
    <t>Paladin Capital Group, Greycroft, Scale Venture Partners</t>
  </si>
  <si>
    <t>NoBroker</t>
  </si>
  <si>
    <t>General Atlantic, Elevation Capital, BEENEXT</t>
  </si>
  <si>
    <t>Slice</t>
  </si>
  <si>
    <t>Gunosy Capital, Blume Ventures, Das Capital</t>
  </si>
  <si>
    <t>Thought Machine</t>
  </si>
  <si>
    <t>British Patient Capital, SEB Venture Capital, IQ Capital</t>
  </si>
  <si>
    <t>Lessen</t>
  </si>
  <si>
    <t>Khosla Ventures, General Catalyst, Navitas Capital</t>
  </si>
  <si>
    <t>Iodine Software</t>
  </si>
  <si>
    <t>Advent International, Bain Capital Ventures, Silversmith Capital Partners</t>
  </si>
  <si>
    <t>ReliaQuest</t>
  </si>
  <si>
    <t>KKR, FTV Capital, Ten Eleven Ventures</t>
  </si>
  <si>
    <t>Clara</t>
  </si>
  <si>
    <t>DST Global, General Catalyst, Monashees+</t>
  </si>
  <si>
    <t>YipitData</t>
  </si>
  <si>
    <t>RRE Ventures+, Highland Capital Partners, The Carlyle Group</t>
  </si>
  <si>
    <t>Anyscale</t>
  </si>
  <si>
    <t>Andreessen Horowitz, Intel Capital, Foundation Capital</t>
  </si>
  <si>
    <t>Pet Circle</t>
  </si>
  <si>
    <t>Prysm Capital, Baillie Gifford &amp; Co., TDM Growth Partners</t>
  </si>
  <si>
    <t>Lydia</t>
  </si>
  <si>
    <t>NewAlpha, XAnge Private Equity, Tencent Holdings</t>
  </si>
  <si>
    <t>ONE</t>
  </si>
  <si>
    <t>Temasek, Guggenheim Investments, Qatar Investment Authority</t>
  </si>
  <si>
    <t>SellerX</t>
  </si>
  <si>
    <t>Cherry Ventures, Felix Capital, 83North</t>
  </si>
  <si>
    <t>SnapLogic</t>
  </si>
  <si>
    <t>Andreessen Horowitz, Triangle Peak Partners, Ignition Partners</t>
  </si>
  <si>
    <t>Cadence</t>
  </si>
  <si>
    <t>Thrive Capital, General Catalyst, Coatue Management</t>
  </si>
  <si>
    <t>Noname Security</t>
  </si>
  <si>
    <t>Insight Partners, Lightspeed Venture Partners, CyberStarts</t>
  </si>
  <si>
    <t>InFarm</t>
  </si>
  <si>
    <t>Atomico, Hanaco Venture Capital, TriplePoint Capital</t>
  </si>
  <si>
    <t>Rothy's</t>
  </si>
  <si>
    <t>Alpargatas, GS Growth, Lightspeed Venture Partners</t>
  </si>
  <si>
    <t>Veho</t>
  </si>
  <si>
    <t>General Catalyst, Origin Ventures, Fontinalis Partners</t>
  </si>
  <si>
    <t>VOI</t>
  </si>
  <si>
    <t>Vostok New Ventures, The Raine Group, Balderton Capital</t>
  </si>
  <si>
    <t>Haomao.AI</t>
  </si>
  <si>
    <t>Qualcomm Ventures, Nine Intelligence Capital, Hillhouse Capital Management</t>
  </si>
  <si>
    <t>Kopi Kenangan</t>
  </si>
  <si>
    <t>Horizons Ventures, Sequoia Capital India, Alpha JWC Ventures</t>
  </si>
  <si>
    <t>Investor</t>
  </si>
  <si>
    <t>Number of Select Investors</t>
  </si>
  <si>
    <t>Inspire creativity, enrich life. ByteDance's content platforms enable people to enjoy content powered by technology. We inform, entertain, and inspire people across language, culture, and geography.</t>
  </si>
  <si>
    <t>Mission Statement</t>
  </si>
  <si>
    <t>SpaceX designs, manufactures, and launches the world’s most advanced rockets and spacecraft. The company was founded in 2002 by Elon Musk to revolutionize space transportation, with the ultimate goal of making life multiplanetary.</t>
  </si>
  <si>
    <t>Our mission is to increase the GDP of the internet. Stripe is a technology company that builds economic infrastructure for the internet. Businesses of every size—from new startups to public companies—use our software to accept payments and manage their businesses online.</t>
  </si>
  <si>
    <t xml:space="preserve">Discrimination Claims? </t>
  </si>
  <si>
    <t>Link of Discrimination Claim</t>
  </si>
  <si>
    <t>https://news.yahoo.com/bytedance-ceo-step-down-amazon-145056867.html?guccounter=1&amp;guce_referrer=aHR0cHM6Ly93d3cuZ29vZ2xlLmNvbS8&amp;guce_referrer_sig=AQAAAAteBjBjVwUWik3dtVCmPe0ybNcGN2uZzDlHc4T48N5NP_VIKLOAJWWdR-kL9wv17NAN2drkNNuT9IAycJ38-df9dP32RHmszDCtxe3_0RW7NM52RE5LH71f19cpHLO0LPu3AO17T6hqpQqwVJ6CFGX8QLyJVSZAVll7Suyr5DOP</t>
  </si>
  <si>
    <t>https://www.cnbc.com/2021/01/28/doj-investigating-spacex-after-hiring-discrimination-complaint-.html</t>
  </si>
  <si>
    <t>https://www.eeoc.gov/newsroom/fanatics-retail-group-fulfillment-pay-322050-settle-eeoc-race-discrimination-harassment</t>
  </si>
  <si>
    <t>https://www.bbc.com/news/business-58284855</t>
  </si>
  <si>
    <t>http://www.workingwa.org/blog/6/2/21/gopuff-workers-letter</t>
  </si>
  <si>
    <t>https://www.finleyemplaw.com/post/juul-labs-sued-sexual-harassment-retaliation</t>
  </si>
  <si>
    <t>Lawsuit link</t>
  </si>
  <si>
    <t>https://www.space.com/spacex-sexual-harassment-allegations-lawsuits</t>
  </si>
  <si>
    <t>https://www.indiatimes.com/news/india/oyo-rooms-apologises-for-denying-room-to-kashmiri-man-in-delhi-over-whatsapp-text-from-govt-374109.html</t>
  </si>
  <si>
    <t>https://caselaw.findlaw.com/us-5th-circuit/1881619.html</t>
  </si>
  <si>
    <t>https://techcrunch.com/2020/09/10/ola-is-facing-a-drivers-legal-challenge-over-data-access-rights-and-algorithmic-management/</t>
  </si>
  <si>
    <t>https://techcrunch.com/2020/07/21/cartas-former-marketing-vp-who-spearheaded-its-report-on-pay-inequality-is-suing-over-gender-discrimination/</t>
  </si>
  <si>
    <t>https://www.theguardian.com/media/2018/feb/13/vice-media-sued-pay-discrimination-claim-elizabeth-rose</t>
  </si>
  <si>
    <t>https://www.washingtonpost.com/technology/2021/12/28/tiktok-moderator-lawsuit-violent-content-ptsd/</t>
  </si>
  <si>
    <t>https://micky.com.au/epic-games-employee-to-get-sued-after-alleged-source-of-fortnite-leaks/</t>
  </si>
  <si>
    <t>https://www.classaction.org/news/class-action-alleges-instacart-delivery-drivers-misclassified-as-independent-contractors-owed-unpaid-wages</t>
  </si>
  <si>
    <t>https://www.ft.com/content/7cbc0246-bfc1-45ed-9b8d-7caa7567a7c2</t>
  </si>
  <si>
    <t>https://footwearnews.com/2020/business/legal-news/fanatics-class-action-lawsuit-layoffs-warn-act-1203052632/</t>
  </si>
  <si>
    <t>https://www.forbes.com/sites/kenrickcai/2019/12/03/juul-sexual-harassment-lawsuit/?sh=56fa8ec87e72</t>
  </si>
  <si>
    <t>https://finance.yahoo.com/news/bitmain-rival-founder-arrested-war-055038718.html</t>
  </si>
  <si>
    <t>https://www.datacenterdynamics.com/en/news/court-dismisses-s24m-global-switch-lawsuit-against-consultant-engineers-over-data-center-power-outage/</t>
  </si>
  <si>
    <t>https://www.firstpost.com/tech/news-analysis/oyo-rooms-accused-of-questionable-practices-toxic-culture-and-fraud-by-former-employees-hotel-partners-7854821.html</t>
  </si>
  <si>
    <t>https://www.cnbc.com/2020/08/13/german-digital-bank-n26-faces-outcry-from-staff-over-management.html</t>
  </si>
  <si>
    <t>https://www.businessinsider.com/tanium-wiz-lawsuit-court-texts-hindawi-cybersecurity-2021-7</t>
  </si>
  <si>
    <t>https://news.bloomberglaw.com/employee-benefits/health-data-startup-tempus-accused-of-poaching-top-executive?context=search&amp;index=8</t>
  </si>
  <si>
    <t>https://www.calcalistech.com/ctech/articles/0,7340,L-3910671,00.html</t>
  </si>
  <si>
    <t>Litigation involving Employees</t>
  </si>
  <si>
    <t>https://inc42.com/flash-feed/uber-sues-ola/</t>
  </si>
  <si>
    <t>https://www.crn.com/news/security/bitglass-accuses-ex-exec-of-taking-trade-secrets-to-netskope</t>
  </si>
  <si>
    <t>https://trellis.law/ruling/20CV372730/Tiffany-Dreyer-v-Automation-Anywhere-Inc-et-al/202105274a9024</t>
  </si>
  <si>
    <t>https://therealdeal.com/national/2020/11/20/better-com-ceo-vishal-garg-accused-of-fraud-hostile-workplace/</t>
  </si>
  <si>
    <t>https://newsnationusa.com/news/finance/banking/bro-who-would-stay-texts-from-former-tanium-employees-surface-as-the-9-billion-startup-sues-them-and-the-firm-that-poached-them/</t>
  </si>
  <si>
    <t>We are Klarna. A global tech bank on a mission to make payments and shopping as smoooth as possible.</t>
  </si>
  <si>
    <t>Epic Games is in the business of creating fun games we want to play and building the art and tools we need to bring those games to life.</t>
  </si>
  <si>
    <t>Empowering the world to design Launched in 2013, Canva is an online design and publishing tool with a mission to empower everyone in the world to design anything and publish anywhere.</t>
  </si>
  <si>
    <t>Our mission is to create a world where everyone has access to the food they love and more time to enjoy it together.</t>
  </si>
  <si>
    <t>Databricks’ mission is to accelerate innovation for its customers by unifying Data Science, Engineering and Business. Databricks provides a Unified Analytics Platform powered by Apache Spark for data science teams to collaborate with data engineering and lines of business to build data products.</t>
  </si>
  <si>
    <t>We created Chime because we believe everyone deserves financial peace of mind. We’re building a new kind of online bank account that helps members get ahead by making managing money easy. It’s your money. It’s your life. Chime in.</t>
  </si>
  <si>
    <t>Our mission is for FTX.US to grow the digital currency ecosystem, offer US traders a platform that inspires their loyalty, and become a market leading US cryptocurrency exchange over the next two years.</t>
  </si>
  <si>
    <t>Our aim is to become one of the most preferred education technology platforms across the globe.</t>
  </si>
  <si>
    <t>Become the most trusted online company. Inspire Lives. Result Focus, Judgement, Trust, Leadership.</t>
  </si>
  <si>
    <t xml:space="preserve">To significantly realize a more practical and efficient online business. To effectively encourage the development of our business partners to be bigger and stronger.
</t>
  </si>
  <si>
    <t>We amplify pride and create connections for all fans.</t>
  </si>
  <si>
    <t xml:space="preserve">Yuanfudao has accomplished its mission of reducing the burden of students in accomplishing school assignments easily and conveniently. </t>
  </si>
  <si>
    <t>to be 'a technology company that continues to promote human progress,' and to be 'a pioneer in the era of space intelligence. ' The dronemaker also states as part of their mission that they strive to let the 'beauty of technology exceed imagination</t>
  </si>
  <si>
    <t>SHEIN aims to provide the highest value trendy pieces while also being dedicated to quality, value and service. It all starts when an idea, or a thought, is conceived by the designer.</t>
  </si>
  <si>
    <t>To build the connected finance businesses deserve.</t>
  </si>
  <si>
    <t>Genki Forest's vision is to serve a global market and build a next generation beverage platform focused on a customer-first strategy. It was created with an emphasis on a growth mindset, and effective R&amp;D to drive high performance.</t>
  </si>
  <si>
    <t>Gopuff's mission is to make daily life effortless. Gopuff provides the modern-day consumer's go-to solution for immediate everyday needs.</t>
  </si>
  <si>
    <t>Our mission at Plaid is to unlock financial freedom for everyone. Our technology provides an easy way for you to connect your bank account and other financial accounts to software applications that can help you do things like save for retirement, manage your spending, streamline credit applications, or transfer money.</t>
  </si>
  <si>
    <t>Grammarly's mission is to improve lives by improving communication. Its digital writing assistant helps more than 20 million people write more clearly and effectively every day, providing feedback on correctness, clarity, engagement, and delivery.</t>
  </si>
  <si>
    <t>Our mission is to build a health care plan that treats every member like they were one of our own family.</t>
  </si>
  <si>
    <t>Our mission is to help independent entrepreneurs chase their dreams, from the artisan candlemaker hoping to grow her business to the enterprising shopkeeper stocking his shelves with unique goods for his community.</t>
  </si>
  <si>
    <t>Our mission is to reimagine financial systems so every growing company can realize their full potential.</t>
  </si>
  <si>
    <t>our mission is to transition the world's billion adult smokers away from combustible cigarettes, eliminate their use, and combat underage usage of our products. The goal is that simple.</t>
  </si>
  <si>
    <t>Bitmain is focused on computing chips with a vision of realizing a even more beautiful digital world. It has design capabilities for different chip processes, including the state-of-the-art 5 nanometer process.</t>
  </si>
  <si>
    <t>Biosplice's mission is to restore health by delivering first-in-class therapies that harness alternative splicing. Our scientific platform is based on biological discoveries that govern tissue specialization and enable us to selectively eliminate harmful proteins using small molecules.</t>
  </si>
  <si>
    <t>GoodLeap has an ambitious mission: to connect a world in which everyone can live sustainably. GoodLeap provides frictionless, point-of-sale technology for countless mission-driven professionals and millions of people who seek to live a more sustainable lifestyle.</t>
  </si>
  <si>
    <t>Airtable's mission is to democratize software creation. We believe that software stands to be the single most impactful way anyone can bring their ideas to life, yet that few people can actually access it as a creative medium. Airtable enables everyone to experience the power of creating, not just using, software.</t>
  </si>
  <si>
    <t>ZongmuTech is committed to providing consumers with such safer and more convenient autonomousnomous-driving experiences as assisted driving and unmanned parking, thus meeting the ever-upgrading demands of consumers.</t>
  </si>
  <si>
    <t>AT GLOBAL SWITCH WE ARE COMMITTED TO REDUCING THE IMPACT OF OUR DATA CENTRES ON THE ENVIRONMENT THROUGH USING ENERGY EFFICIENTLY, REDUCING OUR CARBON EMISSIONS AND PROVIDING GREEN ENERGY SOLUTIONS.</t>
  </si>
  <si>
    <t>We envision a world where companies can achieve sustainable growth and build better future for all. Our technology empowers customers to reduce unnecessary waste, streamline work, and improve operational efficiency. We’ve also taken action to increase technology access by introducing Celonis Snap, a free version of our product that makes Process Discovery tools available to everyone. And through our Academic Alliance program, we partner with educational institutions to bring valuable technology skills to the next generation of leaders around the world.</t>
  </si>
  <si>
    <t>Gusto’s mission is to create a world where work empowers a better life. By making the most complicated business tasks simple and personal, Gusto is reimagining payroll, benefits and human resources for modern companies.</t>
  </si>
  <si>
    <t>On Reddit, users can be themselves, learn about the world around them, and be entertained by the content created and shared by our global community.</t>
  </si>
  <si>
    <t xml:space="preserve">We offer a better way for organizations to unlock the promise and potential of great customer experience.
</t>
  </si>
  <si>
    <t>Our mission is to make delivery fast and simple for businesses.</t>
  </si>
  <si>
    <t>Instantly move money to all corners of the world.</t>
  </si>
  <si>
    <t>To leverage the latest in computer science and the expertise of invaluable thinkers and doers to make technology widely accessible and usable by all.</t>
  </si>
  <si>
    <t>make design accessible to everyone.</t>
  </si>
  <si>
    <t>Our mission is to reimagine how the world’s most loved products become accessible to everyone.</t>
  </si>
  <si>
    <t>Our mission is to accelerate the development of a better financial system. We build and support bitcoin and blockchain companies by leveraging our insights, network, and access to capital.</t>
  </si>
  <si>
    <t>OYO's mission is to upgrade all forms of real estate, and thereby provide quality living spaces to travellers around the world.</t>
  </si>
  <si>
    <t>Our mission is to support the growth of our users and provide a creative environment to help developers transform their ideas into apps. At the same time, the conversations in this online space inspires us to develop a better product that fits the needs of all OutSystems users.</t>
  </si>
  <si>
    <t>ServiceTitan is a mobile, cloud-based software platform that helps home service companies streamline operations, improve customer service, and grow their business. ServiceTitan’s end-to-end solution for the multi-billion dollar residential home service industry includes CRM, intelligent dispatch, comprehensive reporting, marketing management tools, mobile connectivity for field techs, and Quickbooks integration. ServiceTitan brings a fully operational modern SaaS infrastructure to an industry traditionally underserved by software.</t>
  </si>
  <si>
    <t>Heytea is dedicated to exploring more possibilities for tea drinking.</t>
  </si>
  <si>
    <t>Their vision was to transform the way you manage your money with the latest technology and the best minds from around the globe, in order to change banking for the better.</t>
  </si>
  <si>
    <t>We strive to offer the best personalized experiences, infinitely scalable customer infrastructure, expert guidance, and complete ownership of data and relationships.</t>
  </si>
  <si>
    <t xml:space="preserve">Manufacturing with clean energy, our mission is to deliver batteries with an 80% lower carbon footprint compared to those made using coal energy. And we’re building them into solutions to make the world a better, cleaner place.
</t>
  </si>
  <si>
    <t>Our mission is to solve the IT challenges keeping the world's largest companies and government organizations awake at night.</t>
  </si>
  <si>
    <t>Shelves, and check the vehicle condition before the transaction is transferred</t>
  </si>
  <si>
    <t>Niantic's mission is to use emerging technology to enrich our experiences as human beings in the physical world. We build products that inspire movement, exploration, and face-to-face social interaction.</t>
  </si>
  <si>
    <t>on a mission to enable easy and fast financial transactions across the globe.</t>
  </si>
  <si>
    <t>The company's mission is to simplify and elevate the car ownership experience in Latin America.</t>
  </si>
  <si>
    <t>our mission is to accelerate the benefits of robotics for everyday life. More efficient use of our resources, our time, and our attention.</t>
  </si>
  <si>
    <t>We are on a mission to make the digital world a safer place.</t>
  </si>
  <si>
    <t>Liberate Finance from the Payables Workload</t>
  </si>
  <si>
    <t>We perform innovative research for cloud security by; delivering excellence in efficacy, provide protection and intelligence for our customers, and are a contributing force to the security community at large.</t>
  </si>
  <si>
    <t>to provide the necessary tools to usher in an era of precision medicine.</t>
  </si>
  <si>
    <t>make fantasy sports a part of every sports fan's life</t>
  </si>
  <si>
    <t>Developer of an eCommerce platform designed to provide food and household products for consumers. The company provides groceries to consumers through its online platform as well as the pre-sale model and convenience stores, enabling consumers to procure food items and pantry products easily and conveniently.</t>
  </si>
  <si>
    <t xml:space="preserve"> Enable every business to easily and securely support digital assets and cryptocurrencies.</t>
  </si>
  <si>
    <t xml:space="preserve"> to help improve the lives of as many people as possible.</t>
  </si>
  <si>
    <t>our mission is to provide a safe, sustainable, and accessible way for people to host and attend events by building the best all-in-one events platform in the world.</t>
  </si>
  <si>
    <t>Dapper Labs uses the power of play to deliver blockchain-based experiences and digital collectibles that are made for you and ready for the real world.</t>
  </si>
  <si>
    <t xml:space="preserve"> to build mobility for a billion people.</t>
  </si>
  <si>
    <t xml:space="preserve">We help the world’s largest organizations take full advantage of the cloud and web without sacrificing security. </t>
  </si>
  <si>
    <t>Razorpay aims to revolutionize money management for online businesses by providing clean, developer-friendly APIs and hassle-free integration.</t>
  </si>
  <si>
    <t>We deliver thousands of everyday items to wherever you wish, day and night, within minutes!
Minutes matter. We are here to make your lives easier.</t>
  </si>
  <si>
    <t xml:space="preserve">to uphold ethical principals and maintain professional integrity in the temporary and permanent placement industries. </t>
  </si>
  <si>
    <t>to create owners and replace stock markets</t>
  </si>
  <si>
    <t>to accelerate the development of AI applications. To enable teams to make faster progress, we began with data - the foundation of all AI applications.</t>
  </si>
  <si>
    <t>Deliver exceptional and efficient travel experiences for everyone.</t>
  </si>
  <si>
    <t>Create a world where anyone
can get around safely and easily</t>
  </si>
  <si>
    <t>unlock reality to help people and companies reach their full potential.</t>
  </si>
  <si>
    <t>To provide our partners with an UNRIVALED CUSTOMER EXPERIENCE through exceptional service, reliable product quality and trusted expertise.</t>
  </si>
  <si>
    <t>not getting medical care and being healthy and healthy</t>
  </si>
  <si>
    <t>Our mission is to build an easy-to-use communication service that gives people a place to talk, build relationships, and belong.</t>
  </si>
  <si>
    <t xml:space="preserve">The mission of Automation Anywhere University (AAU), and at its core, Automation Anywhere, is to provide access to learning RPA and AI technology through free online education of a platform that was designed for anyone to use, even if they have not had technical training. Accessibility of technology and education is the cornerstone that this company has been built on. </t>
  </si>
  <si>
    <t>creating quality rental living</t>
  </si>
  <si>
    <t>to improve the financial wellbeing of people at large through a committed approach to offer investment products that suits varied needs of people.</t>
  </si>
  <si>
    <t>to free smart people to work on hard problems</t>
  </si>
  <si>
    <t xml:space="preserve"> to become the most-loved PSP in Europe by simplifying complex financial services.</t>
  </si>
  <si>
    <t xml:space="preserve"> to change the way businesses all over the world make their most important decisions.</t>
  </si>
  <si>
    <t>Enabling better organizations. our mission is to help HR focus on what matters most: people.</t>
  </si>
  <si>
    <t xml:space="preserve">Our goal is to offer our users more value and a better experience than they receive from their traditional bank. </t>
  </si>
  <si>
    <t>Our mission is to improve the lives of people suffering from chronic pain — starting with musculoskeletal conditions like back and joint pain.</t>
  </si>
  <si>
    <t>Our mission is to accelerate life science for the benefit of humanity.</t>
  </si>
  <si>
    <t xml:space="preserve">A new American startup is creating history by receiving the largest investment ever for an African American lead technology startup in the nation </t>
  </si>
  <si>
    <t>mission is to transform the way people experience and interact with the world.</t>
  </si>
  <si>
    <t>We’re making homeownership simpler, faster — and most importantly, more accessible for all Americans.</t>
  </si>
  <si>
    <t>To offer the ideal combination of financial and insurance services to meet clients’ needs, creating remarkable experiences.</t>
  </si>
  <si>
    <t>to power the world's alternative investment marketplace</t>
  </si>
  <si>
    <t>We're building a future where transportation is fast and electric</t>
  </si>
  <si>
    <t>Attentive empowers the most innovative brands to create meaningful interactions through personalized text messaging</t>
  </si>
  <si>
    <t>to provide customers access to household goods and services that enhance the quality of their lives.</t>
  </si>
  <si>
    <t>we provide comparatively stable fluidity support for real estate businesses</t>
  </si>
  <si>
    <t>Coming to you from around the world, VICE Digital’s team strives to capture the people at the heart of stories, and focus on the ideas, issues, and context that other outlets miss.</t>
  </si>
  <si>
    <t xml:space="preserve">Let the world fall in love with Chinese flavors. </t>
  </si>
  <si>
    <t>Our mission now is to help our customers improve their financial health, empower them to have more control, and promote financial cohesion across the communities in which we operate.</t>
  </si>
  <si>
    <t>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</si>
</sst>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6" formatCode="&quot;$&quot;#,##0_);[Red]\(&quot;$&quot;#,##0\)"/>
    <numFmt numFmtId="8" formatCode="&quot;$&quot;#,##0.00_);[Red]\(&quot;$&quot;#,##0.00\)"/>
  </numFmts>
  <fonts count="8" x14ac:knownFonts="1">
    <font>
      <sz val="12"/>
      <color theme="1"/>
      <name val="Calibri"/>
      <family val="2"/>
      <scheme val="minor"/>
    </font>
    <font>
      <b/>
      <sz val="12"/>
      <color theme="1"/>
      <name val="Calibri"/>
      <family val="2"/>
      <scheme val="minor"/>
    </font>
    <font>
      <b/>
      <sz val="11"/>
      <color theme="1"/>
      <name val="Arial"/>
      <family val="2"/>
    </font>
    <font>
      <sz val="11"/>
      <color theme="1"/>
      <name val="Arial"/>
      <family val="2"/>
    </font>
    <font>
      <sz val="10"/>
      <color theme="1"/>
      <name val="Arial"/>
      <family val="2"/>
    </font>
    <font>
      <sz val="13"/>
      <color rgb="FF333333"/>
      <name val="Arial"/>
      <family val="2"/>
    </font>
    <font>
      <sz val="12"/>
      <color rgb="FF333333"/>
      <name val="Calibri"/>
      <family val="2"/>
      <scheme val="minor"/>
    </font>
    <font>
      <sz val="12"/>
      <color rgb="FF595959"/>
      <name val="Calibri"/>
      <family val="2"/>
      <scheme val="minor"/>
    </font>
  </fonts>
  <fills count="2">
    <fill>
      <patternFill patternType="none"/>
    </fill>
    <fill>
      <patternFill patternType="gray125"/>
    </fill>
  </fills>
  <borders count="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23">
    <xf numFmtId="0" fontId="0" fillId="0" borderId="0" xfId="0"/>
    <xf numFmtId="0" fontId="2" fillId="0" borderId="1" xfId="0" applyFont="1" applyBorder="1" applyAlignment="1">
      <alignment wrapText="1"/>
    </xf>
    <xf numFmtId="0" fontId="2" fillId="0" borderId="2" xfId="0" applyFont="1" applyBorder="1" applyAlignment="1">
      <alignment horizontal="left"/>
    </xf>
    <xf numFmtId="0" fontId="2" fillId="0" borderId="2" xfId="0" applyFont="1" applyBorder="1"/>
    <xf numFmtId="0" fontId="2" fillId="0" borderId="3" xfId="0" applyFont="1" applyBorder="1" applyAlignment="1">
      <alignment wrapText="1"/>
    </xf>
    <xf numFmtId="0" fontId="3" fillId="0" borderId="4" xfId="0" applyFont="1" applyBorder="1"/>
    <xf numFmtId="8" fontId="3" fillId="0" borderId="0" xfId="0" applyNumberFormat="1" applyFont="1" applyAlignment="1">
      <alignment horizontal="center"/>
    </xf>
    <xf numFmtId="14" fontId="3" fillId="0" borderId="0" xfId="0" applyNumberFormat="1" applyFont="1" applyAlignment="1">
      <alignment horizontal="center"/>
    </xf>
    <xf numFmtId="6" fontId="3" fillId="0" borderId="0" xfId="0" applyNumberFormat="1" applyFont="1" applyAlignment="1">
      <alignment horizontal="left"/>
    </xf>
    <xf numFmtId="0" fontId="3" fillId="0" borderId="5" xfId="0" applyFont="1" applyBorder="1"/>
    <xf numFmtId="8" fontId="3" fillId="0" borderId="0" xfId="0" applyNumberFormat="1" applyFont="1" applyAlignment="1">
      <alignment horizontal="left"/>
    </xf>
    <xf numFmtId="0" fontId="4" fillId="0" borderId="0" xfId="0" applyFont="1"/>
    <xf numFmtId="0" fontId="3" fillId="0" borderId="6" xfId="0" applyFont="1" applyBorder="1"/>
    <xf numFmtId="8" fontId="3" fillId="0" borderId="7" xfId="0" applyNumberFormat="1" applyFont="1" applyBorder="1" applyAlignment="1">
      <alignment horizontal="center"/>
    </xf>
    <xf numFmtId="14" fontId="3" fillId="0" borderId="7" xfId="0" applyNumberFormat="1" applyFont="1" applyBorder="1" applyAlignment="1">
      <alignment horizontal="center"/>
    </xf>
    <xf numFmtId="6" fontId="3" fillId="0" borderId="7" xfId="0" applyNumberFormat="1" applyFont="1" applyBorder="1" applyAlignment="1">
      <alignment horizontal="left"/>
    </xf>
    <xf numFmtId="0" fontId="3" fillId="0" borderId="8" xfId="0" applyFont="1" applyBorder="1"/>
    <xf numFmtId="0" fontId="0" fillId="0" borderId="0" xfId="0" applyAlignment="1"/>
    <xf numFmtId="0" fontId="5" fillId="0" borderId="0" xfId="0" applyFont="1"/>
    <xf numFmtId="0" fontId="1" fillId="0" borderId="0" xfId="0" applyFont="1"/>
    <xf numFmtId="0" fontId="6" fillId="0" borderId="0" xfId="0" applyFont="1"/>
    <xf numFmtId="0" fontId="7" fillId="0" borderId="0" xfId="0" applyFont="1"/>
    <xf numFmtId="1" fontId="3" fillId="0" borderId="0" xfId="0" applyNumberFormat="1"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www.cbinsights.com/company/airbyt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7607C1-4858-BA4E-BFB4-47CEDDB0CC47}">
  <dimension ref="A1:N960"/>
  <sheetViews>
    <sheetView tabSelected="1" workbookViewId="0">
      <selection activeCell="N5" sqref="N5"/>
    </sheetView>
  </sheetViews>
  <sheetFormatPr baseColWidth="10" defaultRowHeight="16" x14ac:dyDescent="0.2"/>
  <cols>
    <col min="1" max="1" width="29.6640625" bestFit="1" customWidth="1"/>
    <col min="8" max="8" width="42.6640625" bestFit="1" customWidth="1"/>
    <col min="9" max="9" width="23.83203125" bestFit="1" customWidth="1"/>
    <col min="10" max="12" width="27.6640625" customWidth="1"/>
    <col min="13" max="13" width="20.6640625" bestFit="1" customWidth="1"/>
    <col min="14" max="14" width="24.33203125" bestFit="1" customWidth="1"/>
  </cols>
  <sheetData>
    <row r="1" spans="1:14" ht="31" x14ac:dyDescent="0.2">
      <c r="A1" s="1" t="s">
        <v>0</v>
      </c>
      <c r="B1" s="2" t="s">
        <v>1</v>
      </c>
      <c r="C1" s="3" t="s">
        <v>2</v>
      </c>
      <c r="D1" s="3" t="s">
        <v>2108</v>
      </c>
      <c r="E1" s="3" t="s">
        <v>3</v>
      </c>
      <c r="F1" s="2" t="s">
        <v>4</v>
      </c>
      <c r="G1" s="4" t="s">
        <v>5</v>
      </c>
      <c r="H1" s="19" t="s">
        <v>1971</v>
      </c>
      <c r="I1" s="19" t="s">
        <v>1972</v>
      </c>
      <c r="J1" s="19" t="s">
        <v>1974</v>
      </c>
      <c r="K1" s="19" t="s">
        <v>2005</v>
      </c>
      <c r="L1" s="19" t="s">
        <v>1985</v>
      </c>
      <c r="M1" s="19" t="s">
        <v>1977</v>
      </c>
      <c r="N1" s="19" t="s">
        <v>1978</v>
      </c>
    </row>
    <row r="2" spans="1:14" x14ac:dyDescent="0.2">
      <c r="A2" s="5" t="s">
        <v>6</v>
      </c>
      <c r="B2" s="6">
        <v>140</v>
      </c>
      <c r="C2" s="7">
        <v>42832</v>
      </c>
      <c r="D2" s="22">
        <f>YEAR(C2)</f>
        <v>2017</v>
      </c>
      <c r="E2" s="8" t="s">
        <v>7</v>
      </c>
      <c r="F2" s="8" t="s">
        <v>8</v>
      </c>
      <c r="G2" s="9" t="s">
        <v>9</v>
      </c>
      <c r="H2" t="str">
        <f>LEFT(G2, FIND(",", G2,1)-1)</f>
        <v>Sequoia Capital China</v>
      </c>
      <c r="I2">
        <f>LEN(G2)-LEN(SUBSTITUTE(G2,",",""))+1</f>
        <v>4</v>
      </c>
      <c r="J2" t="s">
        <v>1973</v>
      </c>
      <c r="K2">
        <v>1</v>
      </c>
      <c r="L2" t="s">
        <v>1992</v>
      </c>
      <c r="M2">
        <v>1</v>
      </c>
      <c r="N2" t="s">
        <v>1979</v>
      </c>
    </row>
    <row r="3" spans="1:14" x14ac:dyDescent="0.2">
      <c r="A3" s="5" t="s">
        <v>10</v>
      </c>
      <c r="B3" s="6">
        <v>100.3</v>
      </c>
      <c r="C3" s="7">
        <v>41244</v>
      </c>
      <c r="D3" s="22">
        <f t="shared" ref="D3:D66" si="0">YEAR(C3)</f>
        <v>2012</v>
      </c>
      <c r="E3" s="8" t="s">
        <v>11</v>
      </c>
      <c r="F3" s="8" t="s">
        <v>12</v>
      </c>
      <c r="G3" s="9" t="s">
        <v>13</v>
      </c>
      <c r="H3" t="str">
        <f t="shared" ref="H3:H66" si="1">LEFT(G3, FIND(",", G3,1)-1)</f>
        <v>Founders Fund</v>
      </c>
      <c r="I3">
        <f t="shared" ref="I3:I66" si="2">LEN(G3)-LEN(SUBSTITUTE(G3,",",""))+1</f>
        <v>3</v>
      </c>
      <c r="J3" t="s">
        <v>1975</v>
      </c>
      <c r="K3">
        <v>1</v>
      </c>
      <c r="L3" t="s">
        <v>1986</v>
      </c>
      <c r="M3">
        <v>1</v>
      </c>
      <c r="N3" t="s">
        <v>1980</v>
      </c>
    </row>
    <row r="4" spans="1:14" x14ac:dyDescent="0.2">
      <c r="A4" s="5" t="s">
        <v>14</v>
      </c>
      <c r="B4" s="6">
        <v>95</v>
      </c>
      <c r="C4" s="7">
        <v>41662</v>
      </c>
      <c r="D4" s="22">
        <f t="shared" si="0"/>
        <v>2014</v>
      </c>
      <c r="E4" s="8" t="s">
        <v>11</v>
      </c>
      <c r="F4" s="8" t="s">
        <v>15</v>
      </c>
      <c r="G4" s="9" t="s">
        <v>16</v>
      </c>
      <c r="H4" t="str">
        <f t="shared" si="1"/>
        <v>Khosla Ventures</v>
      </c>
      <c r="I4">
        <f t="shared" si="2"/>
        <v>3</v>
      </c>
      <c r="J4" t="s">
        <v>1976</v>
      </c>
      <c r="K4">
        <v>0</v>
      </c>
      <c r="M4">
        <v>0</v>
      </c>
    </row>
    <row r="5" spans="1:14" x14ac:dyDescent="0.2">
      <c r="A5" s="5" t="s">
        <v>17</v>
      </c>
      <c r="B5" s="6">
        <v>45.6</v>
      </c>
      <c r="C5" s="7">
        <v>40889</v>
      </c>
      <c r="D5" s="22">
        <f t="shared" si="0"/>
        <v>2011</v>
      </c>
      <c r="E5" s="8" t="s">
        <v>18</v>
      </c>
      <c r="F5" s="8" t="s">
        <v>15</v>
      </c>
      <c r="G5" s="9" t="s">
        <v>19</v>
      </c>
      <c r="H5" t="str">
        <f t="shared" si="1"/>
        <v>Institutional Venture Partners</v>
      </c>
      <c r="I5">
        <f t="shared" si="2"/>
        <v>3</v>
      </c>
      <c r="J5" t="s">
        <v>2011</v>
      </c>
      <c r="K5">
        <v>0</v>
      </c>
      <c r="M5">
        <v>0</v>
      </c>
    </row>
    <row r="6" spans="1:14" x14ac:dyDescent="0.2">
      <c r="A6" s="5" t="s">
        <v>20</v>
      </c>
      <c r="B6" s="6">
        <v>42</v>
      </c>
      <c r="C6" s="7">
        <v>43399</v>
      </c>
      <c r="D6" s="22">
        <f t="shared" si="0"/>
        <v>2018</v>
      </c>
      <c r="E6" s="8" t="s">
        <v>11</v>
      </c>
      <c r="F6" s="8" t="s">
        <v>12</v>
      </c>
      <c r="G6" s="9" t="s">
        <v>21</v>
      </c>
      <c r="H6" t="str">
        <f t="shared" si="1"/>
        <v>Tencent Holdings</v>
      </c>
      <c r="I6">
        <f t="shared" si="2"/>
        <v>3</v>
      </c>
      <c r="J6" t="s">
        <v>2012</v>
      </c>
      <c r="K6">
        <v>1</v>
      </c>
      <c r="L6" t="s">
        <v>1993</v>
      </c>
      <c r="M6">
        <v>0</v>
      </c>
    </row>
    <row r="7" spans="1:14" x14ac:dyDescent="0.2">
      <c r="A7" s="5" t="s">
        <v>22</v>
      </c>
      <c r="B7" s="6">
        <v>40</v>
      </c>
      <c r="C7" s="7">
        <v>43108</v>
      </c>
      <c r="D7" s="22">
        <f t="shared" si="0"/>
        <v>2018</v>
      </c>
      <c r="E7" s="8" t="s">
        <v>23</v>
      </c>
      <c r="F7" s="8" t="s">
        <v>24</v>
      </c>
      <c r="G7" s="9" t="s">
        <v>25</v>
      </c>
      <c r="H7" t="str">
        <f t="shared" si="1"/>
        <v>Sequoia Capital China</v>
      </c>
      <c r="I7">
        <f t="shared" si="2"/>
        <v>3</v>
      </c>
      <c r="J7" t="s">
        <v>2013</v>
      </c>
      <c r="K7">
        <v>0</v>
      </c>
      <c r="M7">
        <v>0</v>
      </c>
    </row>
    <row r="8" spans="1:14" x14ac:dyDescent="0.2">
      <c r="A8" s="5" t="s">
        <v>26</v>
      </c>
      <c r="B8" s="6">
        <v>39</v>
      </c>
      <c r="C8" s="7">
        <v>42003</v>
      </c>
      <c r="D8" s="22">
        <f t="shared" si="0"/>
        <v>2014</v>
      </c>
      <c r="E8" s="8" t="s">
        <v>11</v>
      </c>
      <c r="F8" s="8" t="s">
        <v>27</v>
      </c>
      <c r="G8" s="9" t="s">
        <v>28</v>
      </c>
      <c r="H8" t="str">
        <f t="shared" si="1"/>
        <v>Khosla Ventures</v>
      </c>
      <c r="I8">
        <f t="shared" si="2"/>
        <v>3</v>
      </c>
      <c r="J8" t="s">
        <v>2014</v>
      </c>
      <c r="K8">
        <v>1</v>
      </c>
      <c r="L8" t="s">
        <v>1994</v>
      </c>
      <c r="M8">
        <v>0</v>
      </c>
    </row>
    <row r="9" spans="1:14" x14ac:dyDescent="0.2">
      <c r="A9" s="5" t="s">
        <v>29</v>
      </c>
      <c r="B9" s="6">
        <v>38</v>
      </c>
      <c r="C9" s="7">
        <v>43501</v>
      </c>
      <c r="D9" s="22">
        <f t="shared" si="0"/>
        <v>2019</v>
      </c>
      <c r="E9" s="8" t="s">
        <v>11</v>
      </c>
      <c r="F9" s="8" t="s">
        <v>30</v>
      </c>
      <c r="G9" s="9" t="s">
        <v>31</v>
      </c>
      <c r="H9" t="str">
        <f t="shared" si="1"/>
        <v>Andreessen Horowitz</v>
      </c>
      <c r="I9">
        <f t="shared" si="2"/>
        <v>3</v>
      </c>
      <c r="J9" t="s">
        <v>2015</v>
      </c>
      <c r="K9">
        <v>0</v>
      </c>
      <c r="M9">
        <v>0</v>
      </c>
    </row>
    <row r="10" spans="1:14" x14ac:dyDescent="0.2">
      <c r="A10" s="5" t="s">
        <v>32</v>
      </c>
      <c r="B10" s="6">
        <v>33</v>
      </c>
      <c r="C10" s="7">
        <v>43216</v>
      </c>
      <c r="D10" s="22">
        <f t="shared" si="0"/>
        <v>2018</v>
      </c>
      <c r="E10" s="8" t="s">
        <v>33</v>
      </c>
      <c r="F10" s="8" t="s">
        <v>15</v>
      </c>
      <c r="G10" s="9" t="s">
        <v>34</v>
      </c>
      <c r="H10" t="str">
        <f t="shared" si="1"/>
        <v>index Ventures</v>
      </c>
      <c r="I10">
        <f t="shared" si="2"/>
        <v>3</v>
      </c>
      <c r="J10" s="21" t="s">
        <v>2107</v>
      </c>
      <c r="K10">
        <v>1</v>
      </c>
      <c r="L10" t="s">
        <v>1995</v>
      </c>
      <c r="M10">
        <v>0</v>
      </c>
    </row>
    <row r="11" spans="1:14" x14ac:dyDescent="0.2">
      <c r="A11" s="5" t="s">
        <v>35</v>
      </c>
      <c r="B11" s="6">
        <v>25</v>
      </c>
      <c r="C11" s="7">
        <v>43529</v>
      </c>
      <c r="D11" s="22">
        <f t="shared" si="0"/>
        <v>2019</v>
      </c>
      <c r="E11" s="8" t="s">
        <v>11</v>
      </c>
      <c r="F11" s="8" t="s">
        <v>15</v>
      </c>
      <c r="G11" s="9" t="s">
        <v>36</v>
      </c>
      <c r="H11" t="str">
        <f t="shared" si="1"/>
        <v>Forerunner Ventures</v>
      </c>
      <c r="I11">
        <f t="shared" si="2"/>
        <v>3</v>
      </c>
      <c r="J11" t="s">
        <v>2016</v>
      </c>
      <c r="K11">
        <v>0</v>
      </c>
      <c r="M11">
        <v>0</v>
      </c>
    </row>
    <row r="12" spans="1:14" x14ac:dyDescent="0.2">
      <c r="A12" s="5" t="s">
        <v>37</v>
      </c>
      <c r="B12" s="6">
        <v>25</v>
      </c>
      <c r="C12" s="7">
        <v>44397</v>
      </c>
      <c r="D12" s="22">
        <f t="shared" si="0"/>
        <v>2021</v>
      </c>
      <c r="E12" s="8" t="s">
        <v>38</v>
      </c>
      <c r="F12" s="8" t="s">
        <v>15</v>
      </c>
      <c r="G12" s="9" t="s">
        <v>39</v>
      </c>
      <c r="H12" t="str">
        <f t="shared" si="1"/>
        <v>Sequoia Capital</v>
      </c>
      <c r="I12">
        <f t="shared" si="2"/>
        <v>3</v>
      </c>
      <c r="J12" t="s">
        <v>2017</v>
      </c>
      <c r="K12">
        <v>0</v>
      </c>
      <c r="M12">
        <v>0</v>
      </c>
    </row>
    <row r="13" spans="1:14" x14ac:dyDescent="0.2">
      <c r="A13" s="5" t="s">
        <v>40</v>
      </c>
      <c r="B13" s="6">
        <v>21</v>
      </c>
      <c r="C13" s="7">
        <v>42941</v>
      </c>
      <c r="D13" s="22">
        <f t="shared" si="0"/>
        <v>2017</v>
      </c>
      <c r="E13" s="8" t="s">
        <v>41</v>
      </c>
      <c r="F13" s="8" t="s">
        <v>42</v>
      </c>
      <c r="G13" s="9" t="s">
        <v>43</v>
      </c>
      <c r="H13" t="str">
        <f t="shared" si="1"/>
        <v>Tencent Holdings</v>
      </c>
      <c r="I13">
        <f t="shared" si="2"/>
        <v>3</v>
      </c>
      <c r="J13" t="s">
        <v>2018</v>
      </c>
      <c r="K13">
        <v>0</v>
      </c>
      <c r="M13">
        <v>0</v>
      </c>
    </row>
    <row r="14" spans="1:14" x14ac:dyDescent="0.2">
      <c r="A14" s="5" t="s">
        <v>44</v>
      </c>
      <c r="B14" s="6">
        <v>20</v>
      </c>
      <c r="C14" s="7">
        <v>42460</v>
      </c>
      <c r="D14" s="22">
        <f t="shared" si="0"/>
        <v>2016</v>
      </c>
      <c r="E14" s="8" t="s">
        <v>7</v>
      </c>
      <c r="F14" s="8" t="s">
        <v>45</v>
      </c>
      <c r="G14" s="9" t="s">
        <v>46</v>
      </c>
      <c r="H14" t="str">
        <f t="shared" si="1"/>
        <v>GGV Capital</v>
      </c>
      <c r="I14">
        <f t="shared" si="2"/>
        <v>3</v>
      </c>
      <c r="J14" t="s">
        <v>2019</v>
      </c>
      <c r="K14">
        <v>0</v>
      </c>
      <c r="M14">
        <v>0</v>
      </c>
    </row>
    <row r="15" spans="1:14" ht="19" customHeight="1" x14ac:dyDescent="0.2">
      <c r="A15" s="5" t="s">
        <v>47</v>
      </c>
      <c r="B15" s="6">
        <v>20</v>
      </c>
      <c r="C15" s="7">
        <v>44293</v>
      </c>
      <c r="D15" s="22">
        <f t="shared" si="0"/>
        <v>2021</v>
      </c>
      <c r="E15" s="8" t="s">
        <v>48</v>
      </c>
      <c r="F15" s="8" t="s">
        <v>27</v>
      </c>
      <c r="G15" s="9" t="s">
        <v>49</v>
      </c>
      <c r="H15" t="str">
        <f t="shared" si="1"/>
        <v>Hillhouse Capital Management</v>
      </c>
      <c r="I15">
        <f t="shared" si="2"/>
        <v>3</v>
      </c>
      <c r="J15" s="17" t="s">
        <v>2020</v>
      </c>
      <c r="K15">
        <v>0</v>
      </c>
      <c r="M15">
        <v>0</v>
      </c>
    </row>
    <row r="16" spans="1:14" x14ac:dyDescent="0.2">
      <c r="A16" s="5" t="s">
        <v>50</v>
      </c>
      <c r="B16" s="6">
        <v>18</v>
      </c>
      <c r="C16" s="7">
        <v>41066</v>
      </c>
      <c r="D16" s="22">
        <f t="shared" si="0"/>
        <v>2012</v>
      </c>
      <c r="E16" s="8" t="s">
        <v>11</v>
      </c>
      <c r="F16" s="8" t="s">
        <v>45</v>
      </c>
      <c r="G16" s="9" t="s">
        <v>51</v>
      </c>
      <c r="H16" t="str">
        <f t="shared" si="1"/>
        <v>SoftBank Group</v>
      </c>
      <c r="I16">
        <f t="shared" si="2"/>
        <v>3</v>
      </c>
      <c r="J16" t="s">
        <v>2021</v>
      </c>
      <c r="K16">
        <v>1</v>
      </c>
      <c r="L16" t="s">
        <v>1996</v>
      </c>
      <c r="M16">
        <v>1</v>
      </c>
      <c r="N16" t="s">
        <v>1981</v>
      </c>
    </row>
    <row r="17" spans="1:14" x14ac:dyDescent="0.2">
      <c r="A17" s="5" t="s">
        <v>52</v>
      </c>
      <c r="B17" s="6">
        <v>15.5</v>
      </c>
      <c r="C17" s="7">
        <v>42886</v>
      </c>
      <c r="D17" s="22">
        <f t="shared" si="0"/>
        <v>2017</v>
      </c>
      <c r="E17" s="8" t="s">
        <v>7</v>
      </c>
      <c r="F17" s="8" t="s">
        <v>42</v>
      </c>
      <c r="G17" s="9" t="s">
        <v>53</v>
      </c>
      <c r="H17" t="str">
        <f t="shared" si="1"/>
        <v>Tencent Holdings</v>
      </c>
      <c r="I17">
        <f t="shared" si="2"/>
        <v>3</v>
      </c>
      <c r="J17" t="s">
        <v>2022</v>
      </c>
      <c r="K17">
        <v>0</v>
      </c>
      <c r="M17">
        <v>0</v>
      </c>
    </row>
    <row r="18" spans="1:14" x14ac:dyDescent="0.2">
      <c r="A18" s="5" t="s">
        <v>54</v>
      </c>
      <c r="B18" s="6">
        <v>15</v>
      </c>
      <c r="C18" s="7">
        <v>42027</v>
      </c>
      <c r="D18" s="22">
        <f t="shared" si="0"/>
        <v>2015</v>
      </c>
      <c r="E18" s="8" t="s">
        <v>7</v>
      </c>
      <c r="F18" s="8" t="s">
        <v>55</v>
      </c>
      <c r="G18" s="9" t="s">
        <v>56</v>
      </c>
      <c r="H18" t="str">
        <f t="shared" si="1"/>
        <v>Accel Partners</v>
      </c>
      <c r="I18">
        <f t="shared" si="2"/>
        <v>2</v>
      </c>
      <c r="J18" t="s">
        <v>2023</v>
      </c>
      <c r="K18">
        <v>0</v>
      </c>
      <c r="M18">
        <v>0</v>
      </c>
    </row>
    <row r="19" spans="1:14" x14ac:dyDescent="0.2">
      <c r="A19" s="5" t="s">
        <v>57</v>
      </c>
      <c r="B19" s="6">
        <v>15</v>
      </c>
      <c r="C19" s="7">
        <v>43284</v>
      </c>
      <c r="D19" s="22">
        <f t="shared" si="0"/>
        <v>2018</v>
      </c>
      <c r="E19" s="8" t="s">
        <v>7</v>
      </c>
      <c r="F19" s="8" t="s">
        <v>45</v>
      </c>
      <c r="G19" s="9" t="s">
        <v>58</v>
      </c>
      <c r="H19" t="str">
        <f t="shared" si="1"/>
        <v>Tiger Global Management</v>
      </c>
      <c r="I19">
        <f t="shared" si="2"/>
        <v>3</v>
      </c>
      <c r="J19" t="s">
        <v>2024</v>
      </c>
      <c r="K19">
        <v>1</v>
      </c>
      <c r="L19" t="s">
        <v>1982</v>
      </c>
      <c r="M19">
        <v>1</v>
      </c>
      <c r="N19" t="s">
        <v>1982</v>
      </c>
    </row>
    <row r="20" spans="1:14" x14ac:dyDescent="0.2">
      <c r="A20" s="5" t="s">
        <v>59</v>
      </c>
      <c r="B20" s="6">
        <v>15</v>
      </c>
      <c r="C20" s="7">
        <v>43587</v>
      </c>
      <c r="D20" s="22">
        <f t="shared" si="0"/>
        <v>2019</v>
      </c>
      <c r="E20" s="8" t="s">
        <v>33</v>
      </c>
      <c r="F20" s="8" t="s">
        <v>15</v>
      </c>
      <c r="G20" s="9" t="s">
        <v>60</v>
      </c>
      <c r="H20" t="str">
        <f t="shared" si="1"/>
        <v>Tiger Global Management</v>
      </c>
      <c r="I20">
        <f t="shared" si="2"/>
        <v>3</v>
      </c>
      <c r="J20" t="s">
        <v>2025</v>
      </c>
      <c r="K20">
        <v>0</v>
      </c>
      <c r="M20">
        <v>0</v>
      </c>
    </row>
    <row r="21" spans="1:14" x14ac:dyDescent="0.2">
      <c r="A21" s="5" t="s">
        <v>61</v>
      </c>
      <c r="B21" s="6">
        <v>15</v>
      </c>
      <c r="C21" s="7">
        <v>43891</v>
      </c>
      <c r="D21" s="22">
        <f t="shared" si="0"/>
        <v>2020</v>
      </c>
      <c r="E21" s="8" t="s">
        <v>7</v>
      </c>
      <c r="F21" s="8" t="s">
        <v>62</v>
      </c>
      <c r="G21" s="9" t="s">
        <v>63</v>
      </c>
      <c r="H21" t="str">
        <f t="shared" si="1"/>
        <v>Sequoia Capital China</v>
      </c>
      <c r="I21">
        <f t="shared" si="2"/>
        <v>3</v>
      </c>
      <c r="J21" t="s">
        <v>2026</v>
      </c>
      <c r="K21">
        <v>0</v>
      </c>
      <c r="M21">
        <v>0</v>
      </c>
    </row>
    <row r="22" spans="1:14" x14ac:dyDescent="0.2">
      <c r="A22" s="5" t="s">
        <v>64</v>
      </c>
      <c r="B22" s="6">
        <v>15</v>
      </c>
      <c r="C22" s="7">
        <v>44112</v>
      </c>
      <c r="D22" s="22">
        <f t="shared" si="0"/>
        <v>2020</v>
      </c>
      <c r="E22" s="8" t="s">
        <v>11</v>
      </c>
      <c r="F22" s="8" t="s">
        <v>45</v>
      </c>
      <c r="G22" s="9" t="s">
        <v>65</v>
      </c>
      <c r="H22" t="str">
        <f t="shared" si="1"/>
        <v>Accel</v>
      </c>
      <c r="I22">
        <f t="shared" si="2"/>
        <v>3</v>
      </c>
      <c r="J22" t="s">
        <v>2027</v>
      </c>
      <c r="K22">
        <v>1</v>
      </c>
      <c r="L22" t="s">
        <v>1983</v>
      </c>
      <c r="M22">
        <v>1</v>
      </c>
      <c r="N22" t="s">
        <v>1983</v>
      </c>
    </row>
    <row r="23" spans="1:14" x14ac:dyDescent="0.2">
      <c r="A23" s="5" t="s">
        <v>66</v>
      </c>
      <c r="B23" s="6">
        <v>13.4</v>
      </c>
      <c r="C23" s="7">
        <v>43445</v>
      </c>
      <c r="D23" s="22">
        <f t="shared" si="0"/>
        <v>2018</v>
      </c>
      <c r="E23" s="8" t="s">
        <v>11</v>
      </c>
      <c r="F23" s="8" t="s">
        <v>15</v>
      </c>
      <c r="G23" s="9" t="s">
        <v>67</v>
      </c>
      <c r="H23" t="str">
        <f t="shared" si="1"/>
        <v>New Enterprise Associates</v>
      </c>
      <c r="I23">
        <f t="shared" si="2"/>
        <v>3</v>
      </c>
      <c r="J23" t="s">
        <v>2028</v>
      </c>
      <c r="K23">
        <v>0</v>
      </c>
      <c r="M23">
        <v>0</v>
      </c>
    </row>
    <row r="24" spans="1:14" x14ac:dyDescent="0.2">
      <c r="A24" s="5" t="s">
        <v>68</v>
      </c>
      <c r="B24" s="6">
        <v>13</v>
      </c>
      <c r="C24" s="7">
        <v>43748</v>
      </c>
      <c r="D24" s="22">
        <f t="shared" si="0"/>
        <v>2019</v>
      </c>
      <c r="E24" s="8" t="s">
        <v>11</v>
      </c>
      <c r="F24" s="8" t="s">
        <v>24</v>
      </c>
      <c r="G24" s="9" t="s">
        <v>69</v>
      </c>
      <c r="H24" t="str">
        <f t="shared" si="1"/>
        <v>General Catalyst</v>
      </c>
      <c r="I24">
        <f t="shared" si="2"/>
        <v>3</v>
      </c>
      <c r="J24" t="s">
        <v>2029</v>
      </c>
      <c r="K24">
        <v>0</v>
      </c>
      <c r="M24">
        <v>0</v>
      </c>
    </row>
    <row r="25" spans="1:14" x14ac:dyDescent="0.2">
      <c r="A25" s="5" t="s">
        <v>70</v>
      </c>
      <c r="B25" s="6">
        <v>12.6</v>
      </c>
      <c r="C25" s="7">
        <v>43389</v>
      </c>
      <c r="D25" s="22">
        <f t="shared" si="0"/>
        <v>2018</v>
      </c>
      <c r="E25" s="8" t="s">
        <v>11</v>
      </c>
      <c r="F25" s="8" t="s">
        <v>71</v>
      </c>
      <c r="G25" s="9" t="s">
        <v>72</v>
      </c>
      <c r="H25" t="str">
        <f t="shared" si="1"/>
        <v>Andreessen Horowitz</v>
      </c>
      <c r="I25">
        <f t="shared" si="2"/>
        <v>3</v>
      </c>
      <c r="J25" t="s">
        <v>2030</v>
      </c>
      <c r="K25">
        <v>0</v>
      </c>
      <c r="M25">
        <v>0</v>
      </c>
    </row>
    <row r="26" spans="1:14" x14ac:dyDescent="0.2">
      <c r="A26" s="5" t="s">
        <v>73</v>
      </c>
      <c r="B26" s="6">
        <v>12.4</v>
      </c>
      <c r="C26" s="7">
        <v>43768</v>
      </c>
      <c r="D26" s="22">
        <f t="shared" si="0"/>
        <v>2019</v>
      </c>
      <c r="E26" s="8" t="s">
        <v>11</v>
      </c>
      <c r="F26" s="8" t="s">
        <v>8</v>
      </c>
      <c r="G26" s="9" t="s">
        <v>74</v>
      </c>
      <c r="H26" t="str">
        <f t="shared" si="1"/>
        <v>Khosla Ventures</v>
      </c>
      <c r="I26">
        <f t="shared" si="2"/>
        <v>3</v>
      </c>
      <c r="J26" s="20" t="s">
        <v>2031</v>
      </c>
      <c r="K26">
        <v>0</v>
      </c>
      <c r="M26">
        <v>0</v>
      </c>
    </row>
    <row r="27" spans="1:14" x14ac:dyDescent="0.2">
      <c r="A27" s="5" t="s">
        <v>75</v>
      </c>
      <c r="B27" s="6">
        <v>12.3</v>
      </c>
      <c r="C27" s="7">
        <v>43378</v>
      </c>
      <c r="D27" s="22">
        <f t="shared" si="0"/>
        <v>2018</v>
      </c>
      <c r="E27" s="8" t="s">
        <v>11</v>
      </c>
      <c r="F27" s="8" t="s">
        <v>15</v>
      </c>
      <c r="G27" s="9" t="s">
        <v>76</v>
      </c>
      <c r="H27" t="str">
        <f t="shared" si="1"/>
        <v>DST Global</v>
      </c>
      <c r="I27">
        <f t="shared" si="2"/>
        <v>3</v>
      </c>
      <c r="J27" t="s">
        <v>2032</v>
      </c>
      <c r="K27">
        <v>0</v>
      </c>
      <c r="M27">
        <v>0</v>
      </c>
    </row>
    <row r="28" spans="1:14" x14ac:dyDescent="0.2">
      <c r="A28" s="5" t="s">
        <v>77</v>
      </c>
      <c r="B28" s="6">
        <v>12</v>
      </c>
      <c r="C28" s="7">
        <v>43089</v>
      </c>
      <c r="D28" s="22">
        <f t="shared" si="0"/>
        <v>2017</v>
      </c>
      <c r="E28" s="8" t="s">
        <v>11</v>
      </c>
      <c r="F28" s="8" t="s">
        <v>62</v>
      </c>
      <c r="G28" s="9" t="s">
        <v>78</v>
      </c>
      <c r="H28" s="9" t="s">
        <v>78</v>
      </c>
      <c r="I28">
        <f t="shared" si="2"/>
        <v>1</v>
      </c>
      <c r="J28" t="s">
        <v>2033</v>
      </c>
      <c r="K28">
        <v>1</v>
      </c>
      <c r="L28" t="s">
        <v>1997</v>
      </c>
      <c r="M28">
        <v>1</v>
      </c>
      <c r="N28" t="s">
        <v>1984</v>
      </c>
    </row>
    <row r="29" spans="1:14" x14ac:dyDescent="0.2">
      <c r="A29" s="5" t="s">
        <v>79</v>
      </c>
      <c r="B29" s="6">
        <v>12</v>
      </c>
      <c r="C29" s="7">
        <v>43287</v>
      </c>
      <c r="D29" s="22">
        <f t="shared" si="0"/>
        <v>2018</v>
      </c>
      <c r="E29" s="8" t="s">
        <v>7</v>
      </c>
      <c r="F29" s="8" t="s">
        <v>55</v>
      </c>
      <c r="G29" s="9" t="s">
        <v>80</v>
      </c>
      <c r="H29" t="str">
        <f t="shared" si="1"/>
        <v>Coatue Management</v>
      </c>
      <c r="I29">
        <f t="shared" si="2"/>
        <v>3</v>
      </c>
      <c r="J29" t="s">
        <v>2034</v>
      </c>
      <c r="K29">
        <v>1</v>
      </c>
      <c r="L29" t="s">
        <v>1998</v>
      </c>
      <c r="M29">
        <v>0</v>
      </c>
    </row>
    <row r="30" spans="1:14" x14ac:dyDescent="0.2">
      <c r="A30" s="5" t="s">
        <v>81</v>
      </c>
      <c r="B30" s="6">
        <v>12</v>
      </c>
      <c r="C30" s="7">
        <v>43318</v>
      </c>
      <c r="D30" s="22">
        <f t="shared" si="0"/>
        <v>2018</v>
      </c>
      <c r="E30" s="8" t="s">
        <v>11</v>
      </c>
      <c r="F30" s="8" t="s">
        <v>71</v>
      </c>
      <c r="G30" s="9" t="s">
        <v>82</v>
      </c>
      <c r="H30" t="str">
        <f t="shared" si="1"/>
        <v>Vickers Venture Partners</v>
      </c>
      <c r="I30">
        <f t="shared" si="2"/>
        <v>2</v>
      </c>
      <c r="J30" t="s">
        <v>2035</v>
      </c>
      <c r="K30">
        <v>0</v>
      </c>
      <c r="M30">
        <v>0</v>
      </c>
    </row>
    <row r="31" spans="1:14" x14ac:dyDescent="0.2">
      <c r="A31" s="5" t="s">
        <v>83</v>
      </c>
      <c r="B31" s="6">
        <v>12</v>
      </c>
      <c r="C31" s="7">
        <v>44482</v>
      </c>
      <c r="D31" s="22">
        <f t="shared" si="0"/>
        <v>2021</v>
      </c>
      <c r="E31" s="8" t="s">
        <v>11</v>
      </c>
      <c r="F31" s="8" t="s">
        <v>24</v>
      </c>
      <c r="G31" s="9" t="s">
        <v>84</v>
      </c>
      <c r="H31" t="str">
        <f t="shared" si="1"/>
        <v>New Enterprise Associates</v>
      </c>
      <c r="I31">
        <f t="shared" si="2"/>
        <v>3</v>
      </c>
      <c r="J31" t="s">
        <v>2036</v>
      </c>
      <c r="K31">
        <v>0</v>
      </c>
      <c r="M31">
        <v>0</v>
      </c>
    </row>
    <row r="32" spans="1:14" x14ac:dyDescent="0.2">
      <c r="A32" s="5" t="s">
        <v>85</v>
      </c>
      <c r="B32" s="6">
        <v>11.7</v>
      </c>
      <c r="C32" s="7">
        <v>43419</v>
      </c>
      <c r="D32" s="22">
        <f t="shared" si="0"/>
        <v>2018</v>
      </c>
      <c r="E32" s="8" t="s">
        <v>11</v>
      </c>
      <c r="F32" s="8" t="s">
        <v>24</v>
      </c>
      <c r="G32" s="9" t="s">
        <v>86</v>
      </c>
      <c r="H32" t="str">
        <f t="shared" si="1"/>
        <v>Caffeinated Capital</v>
      </c>
      <c r="I32">
        <f t="shared" si="2"/>
        <v>3</v>
      </c>
      <c r="J32" t="s">
        <v>2037</v>
      </c>
      <c r="K32">
        <v>0</v>
      </c>
      <c r="M32">
        <v>0</v>
      </c>
    </row>
    <row r="33" spans="1:14" x14ac:dyDescent="0.2">
      <c r="A33" s="5" t="s">
        <v>87</v>
      </c>
      <c r="B33" s="6">
        <v>11.4</v>
      </c>
      <c r="C33" s="7">
        <v>44350</v>
      </c>
      <c r="D33" s="22">
        <f t="shared" si="0"/>
        <v>2021</v>
      </c>
      <c r="E33" s="8" t="s">
        <v>7</v>
      </c>
      <c r="F33" s="8" t="s">
        <v>88</v>
      </c>
      <c r="G33" s="9" t="s">
        <v>89</v>
      </c>
      <c r="H33" t="str">
        <f t="shared" si="1"/>
        <v>LTW Capital</v>
      </c>
      <c r="I33">
        <f t="shared" si="2"/>
        <v>3</v>
      </c>
      <c r="J33" t="s">
        <v>2038</v>
      </c>
      <c r="K33">
        <v>0</v>
      </c>
      <c r="M33">
        <v>0</v>
      </c>
    </row>
    <row r="34" spans="1:14" x14ac:dyDescent="0.2">
      <c r="A34" s="5" t="s">
        <v>90</v>
      </c>
      <c r="B34" s="6">
        <v>11.1</v>
      </c>
      <c r="C34" s="7">
        <v>42726</v>
      </c>
      <c r="D34" s="22">
        <f t="shared" si="0"/>
        <v>2016</v>
      </c>
      <c r="E34" s="8" t="s">
        <v>33</v>
      </c>
      <c r="F34" s="8" t="s">
        <v>55</v>
      </c>
      <c r="G34" s="9" t="s">
        <v>91</v>
      </c>
      <c r="H34" t="str">
        <f t="shared" si="1"/>
        <v>Aviation Industry Corporation of China</v>
      </c>
      <c r="I34">
        <f t="shared" si="2"/>
        <v>3</v>
      </c>
      <c r="J34" t="s">
        <v>2039</v>
      </c>
      <c r="K34">
        <v>1</v>
      </c>
      <c r="L34" t="s">
        <v>1999</v>
      </c>
      <c r="M34">
        <v>0</v>
      </c>
    </row>
    <row r="35" spans="1:14" x14ac:dyDescent="0.2">
      <c r="A35" s="5" t="s">
        <v>92</v>
      </c>
      <c r="B35" s="6">
        <v>11</v>
      </c>
      <c r="C35" s="7">
        <v>43277</v>
      </c>
      <c r="D35" s="22">
        <f t="shared" si="0"/>
        <v>2018</v>
      </c>
      <c r="E35" s="8" t="s">
        <v>93</v>
      </c>
      <c r="F35" s="8" t="s">
        <v>30</v>
      </c>
      <c r="G35" s="9" t="s">
        <v>94</v>
      </c>
      <c r="H35" t="str">
        <f t="shared" si="1"/>
        <v>Accel</v>
      </c>
      <c r="I35">
        <f t="shared" si="2"/>
        <v>2</v>
      </c>
      <c r="J35" t="s">
        <v>2040</v>
      </c>
      <c r="K35">
        <v>0</v>
      </c>
      <c r="M35">
        <v>0</v>
      </c>
    </row>
    <row r="36" spans="1:14" x14ac:dyDescent="0.2">
      <c r="A36" s="5" t="s">
        <v>95</v>
      </c>
      <c r="B36" s="6">
        <v>10.88</v>
      </c>
      <c r="C36" s="7">
        <v>44324</v>
      </c>
      <c r="D36" s="22">
        <f t="shared" si="0"/>
        <v>2021</v>
      </c>
      <c r="E36" s="8" t="s">
        <v>7</v>
      </c>
      <c r="F36" s="8" t="s">
        <v>62</v>
      </c>
      <c r="G36" s="9" t="s">
        <v>96</v>
      </c>
      <c r="H36" t="str">
        <f t="shared" si="1"/>
        <v>Tencent Holdings</v>
      </c>
      <c r="I36">
        <f t="shared" si="2"/>
        <v>3</v>
      </c>
      <c r="J36" t="s">
        <v>2106</v>
      </c>
      <c r="K36">
        <v>0</v>
      </c>
      <c r="M36">
        <v>0</v>
      </c>
    </row>
    <row r="37" spans="1:14" x14ac:dyDescent="0.2">
      <c r="A37" s="5" t="s">
        <v>97</v>
      </c>
      <c r="B37" s="6">
        <v>10</v>
      </c>
      <c r="C37" s="7">
        <v>42356</v>
      </c>
      <c r="D37" s="22">
        <f t="shared" si="0"/>
        <v>2015</v>
      </c>
      <c r="E37" s="8" t="s">
        <v>11</v>
      </c>
      <c r="F37" s="8" t="s">
        <v>15</v>
      </c>
      <c r="G37" s="9" t="s">
        <v>98</v>
      </c>
      <c r="H37" t="str">
        <f t="shared" si="1"/>
        <v>General Catalyst Partners</v>
      </c>
      <c r="I37">
        <f t="shared" si="2"/>
        <v>3</v>
      </c>
      <c r="J37" t="s">
        <v>2041</v>
      </c>
      <c r="K37">
        <v>0</v>
      </c>
      <c r="M37">
        <v>0</v>
      </c>
    </row>
    <row r="38" spans="1:14" x14ac:dyDescent="0.2">
      <c r="A38" s="5" t="s">
        <v>99</v>
      </c>
      <c r="B38" s="6">
        <v>10</v>
      </c>
      <c r="C38" s="7">
        <v>42947</v>
      </c>
      <c r="D38" s="22">
        <f t="shared" si="0"/>
        <v>2017</v>
      </c>
      <c r="E38" s="8" t="s">
        <v>11</v>
      </c>
      <c r="F38" s="8" t="s">
        <v>24</v>
      </c>
      <c r="G38" s="9" t="s">
        <v>100</v>
      </c>
      <c r="H38" t="str">
        <f t="shared" si="1"/>
        <v>Y Combinator</v>
      </c>
      <c r="I38">
        <f t="shared" si="2"/>
        <v>3</v>
      </c>
      <c r="J38" t="s">
        <v>2042</v>
      </c>
      <c r="K38">
        <v>0</v>
      </c>
      <c r="M38">
        <v>0</v>
      </c>
    </row>
    <row r="39" spans="1:14" x14ac:dyDescent="0.2">
      <c r="A39" s="5" t="s">
        <v>101</v>
      </c>
      <c r="B39" s="6">
        <v>10</v>
      </c>
      <c r="C39" s="7">
        <v>43376</v>
      </c>
      <c r="D39" s="22">
        <f t="shared" si="0"/>
        <v>2018</v>
      </c>
      <c r="E39" s="8" t="s">
        <v>11</v>
      </c>
      <c r="F39" s="8" t="s">
        <v>24</v>
      </c>
      <c r="G39" s="9" t="s">
        <v>102</v>
      </c>
      <c r="H39" t="str">
        <f t="shared" si="1"/>
        <v>DJF</v>
      </c>
      <c r="I39">
        <f t="shared" si="2"/>
        <v>3</v>
      </c>
      <c r="J39" s="17" t="s">
        <v>2043</v>
      </c>
      <c r="K39">
        <v>0</v>
      </c>
      <c r="M39">
        <v>0</v>
      </c>
    </row>
    <row r="40" spans="1:14" x14ac:dyDescent="0.2">
      <c r="A40" s="5" t="s">
        <v>103</v>
      </c>
      <c r="B40" s="6">
        <v>10</v>
      </c>
      <c r="C40" s="7">
        <v>43517</v>
      </c>
      <c r="D40" s="22">
        <f t="shared" si="0"/>
        <v>2019</v>
      </c>
      <c r="E40" s="8" t="s">
        <v>38</v>
      </c>
      <c r="F40" s="8" t="s">
        <v>27</v>
      </c>
      <c r="G40" s="9" t="s">
        <v>104</v>
      </c>
      <c r="H40" t="str">
        <f t="shared" si="1"/>
        <v>MindWorks Ventures</v>
      </c>
      <c r="I40">
        <f t="shared" si="2"/>
        <v>3</v>
      </c>
      <c r="J40" s="17" t="s">
        <v>2044</v>
      </c>
      <c r="K40">
        <v>0</v>
      </c>
      <c r="M40">
        <v>0</v>
      </c>
    </row>
    <row r="41" spans="1:14" ht="17" x14ac:dyDescent="0.2">
      <c r="A41" s="5" t="s">
        <v>105</v>
      </c>
      <c r="B41" s="6">
        <v>10</v>
      </c>
      <c r="C41" s="7">
        <v>43819</v>
      </c>
      <c r="D41" s="22">
        <f t="shared" si="0"/>
        <v>2019</v>
      </c>
      <c r="E41" s="8" t="s">
        <v>11</v>
      </c>
      <c r="F41" s="8" t="s">
        <v>15</v>
      </c>
      <c r="G41" s="9" t="s">
        <v>106</v>
      </c>
      <c r="H41" t="str">
        <f t="shared" si="1"/>
        <v>IDG Capital</v>
      </c>
      <c r="I41">
        <f t="shared" si="2"/>
        <v>3</v>
      </c>
      <c r="J41" s="18" t="s">
        <v>2045</v>
      </c>
      <c r="K41">
        <v>0</v>
      </c>
      <c r="M41">
        <v>0</v>
      </c>
    </row>
    <row r="42" spans="1:14" x14ac:dyDescent="0.2">
      <c r="A42" s="5" t="s">
        <v>107</v>
      </c>
      <c r="B42" s="6">
        <v>10</v>
      </c>
      <c r="C42" s="7">
        <v>43922</v>
      </c>
      <c r="D42" s="22">
        <f t="shared" si="0"/>
        <v>2020</v>
      </c>
      <c r="E42" s="8" t="s">
        <v>11</v>
      </c>
      <c r="F42" s="8" t="s">
        <v>24</v>
      </c>
      <c r="G42" s="9" t="s">
        <v>108</v>
      </c>
      <c r="H42" t="str">
        <f t="shared" si="1"/>
        <v>Index Ventures</v>
      </c>
      <c r="I42">
        <f t="shared" si="2"/>
        <v>3</v>
      </c>
      <c r="J42" s="17" t="s">
        <v>2046</v>
      </c>
      <c r="K42">
        <v>0</v>
      </c>
      <c r="M42">
        <v>0</v>
      </c>
    </row>
    <row r="43" spans="1:14" x14ac:dyDescent="0.2">
      <c r="A43" s="5" t="s">
        <v>109</v>
      </c>
      <c r="B43" s="6">
        <v>10</v>
      </c>
      <c r="C43" s="7">
        <v>43951</v>
      </c>
      <c r="D43" s="22">
        <f t="shared" si="0"/>
        <v>2020</v>
      </c>
      <c r="E43" s="8" t="s">
        <v>11</v>
      </c>
      <c r="F43" s="8" t="s">
        <v>24</v>
      </c>
      <c r="G43" s="9" t="s">
        <v>110</v>
      </c>
      <c r="H43" t="str">
        <f t="shared" si="1"/>
        <v>Index Ventures</v>
      </c>
      <c r="I43">
        <f t="shared" si="2"/>
        <v>3</v>
      </c>
      <c r="J43" s="17" t="s">
        <v>2047</v>
      </c>
      <c r="K43">
        <v>0</v>
      </c>
      <c r="M43">
        <v>0</v>
      </c>
    </row>
    <row r="44" spans="1:14" x14ac:dyDescent="0.2">
      <c r="A44" s="5" t="s">
        <v>111</v>
      </c>
      <c r="B44" s="6">
        <v>10</v>
      </c>
      <c r="C44" s="7">
        <v>44027</v>
      </c>
      <c r="D44" s="22">
        <f t="shared" si="0"/>
        <v>2020</v>
      </c>
      <c r="E44" s="8" t="s">
        <v>11</v>
      </c>
      <c r="F44" s="8" t="s">
        <v>12</v>
      </c>
      <c r="G44" s="9" t="s">
        <v>112</v>
      </c>
      <c r="H44" t="str">
        <f t="shared" si="1"/>
        <v>Upper90</v>
      </c>
      <c r="I44">
        <f t="shared" si="2"/>
        <v>3</v>
      </c>
      <c r="J44" s="17" t="s">
        <v>2048</v>
      </c>
      <c r="K44">
        <v>0</v>
      </c>
      <c r="M44">
        <v>0</v>
      </c>
    </row>
    <row r="45" spans="1:14" x14ac:dyDescent="0.2">
      <c r="A45" s="5" t="s">
        <v>113</v>
      </c>
      <c r="B45" s="6">
        <v>10</v>
      </c>
      <c r="C45" s="7">
        <v>44501</v>
      </c>
      <c r="D45" s="22">
        <f t="shared" si="0"/>
        <v>2021</v>
      </c>
      <c r="E45" s="8" t="s">
        <v>11</v>
      </c>
      <c r="F45" s="8" t="s">
        <v>114</v>
      </c>
      <c r="G45" s="9" t="s">
        <v>115</v>
      </c>
      <c r="H45" t="str">
        <f t="shared" si="1"/>
        <v>Ribbit Capital</v>
      </c>
      <c r="I45">
        <f t="shared" si="2"/>
        <v>3</v>
      </c>
      <c r="J45" s="17" t="s">
        <v>2049</v>
      </c>
      <c r="K45">
        <v>0</v>
      </c>
      <c r="M45">
        <v>0</v>
      </c>
    </row>
    <row r="46" spans="1:14" x14ac:dyDescent="0.2">
      <c r="A46" s="5" t="s">
        <v>116</v>
      </c>
      <c r="B46" s="6">
        <v>9.6</v>
      </c>
      <c r="C46" s="7">
        <v>43368</v>
      </c>
      <c r="D46" s="22">
        <f t="shared" si="0"/>
        <v>2018</v>
      </c>
      <c r="E46" s="8" t="s">
        <v>41</v>
      </c>
      <c r="F46" s="8" t="s">
        <v>117</v>
      </c>
      <c r="G46" s="9" t="s">
        <v>118</v>
      </c>
      <c r="H46" t="str">
        <f t="shared" si="1"/>
        <v>SoftBank Group</v>
      </c>
      <c r="I46">
        <f t="shared" si="2"/>
        <v>3</v>
      </c>
      <c r="J46" s="17" t="s">
        <v>2050</v>
      </c>
      <c r="K46">
        <v>1</v>
      </c>
      <c r="L46" t="s">
        <v>2000</v>
      </c>
      <c r="M46">
        <v>1</v>
      </c>
      <c r="N46" t="s">
        <v>1987</v>
      </c>
    </row>
    <row r="47" spans="1:14" x14ac:dyDescent="0.2">
      <c r="A47" s="5" t="s">
        <v>119</v>
      </c>
      <c r="B47" s="6">
        <v>9.5</v>
      </c>
      <c r="C47" s="7">
        <v>43256</v>
      </c>
      <c r="D47" s="22">
        <f t="shared" si="0"/>
        <v>2018</v>
      </c>
      <c r="E47" s="8" t="s">
        <v>11</v>
      </c>
      <c r="F47" s="8" t="s">
        <v>24</v>
      </c>
      <c r="G47" s="9" t="s">
        <v>120</v>
      </c>
      <c r="H47" t="str">
        <f t="shared" si="1"/>
        <v>KKR</v>
      </c>
      <c r="I47">
        <f t="shared" si="2"/>
        <v>3</v>
      </c>
      <c r="J47" s="17" t="s">
        <v>2051</v>
      </c>
      <c r="K47">
        <v>0</v>
      </c>
      <c r="M47">
        <v>0</v>
      </c>
    </row>
    <row r="48" spans="1:14" x14ac:dyDescent="0.2">
      <c r="A48" s="5" t="s">
        <v>121</v>
      </c>
      <c r="B48" s="6">
        <v>9.5</v>
      </c>
      <c r="C48" s="7">
        <v>43418</v>
      </c>
      <c r="D48" s="22">
        <f t="shared" si="0"/>
        <v>2018</v>
      </c>
      <c r="E48" s="8" t="s">
        <v>11</v>
      </c>
      <c r="F48" s="8" t="s">
        <v>24</v>
      </c>
      <c r="G48" s="9" t="s">
        <v>122</v>
      </c>
      <c r="H48" t="str">
        <f t="shared" si="1"/>
        <v>Bessemer Venture Partners</v>
      </c>
      <c r="I48">
        <f t="shared" si="2"/>
        <v>3</v>
      </c>
      <c r="J48" s="17" t="s">
        <v>2052</v>
      </c>
      <c r="K48">
        <v>0</v>
      </c>
      <c r="M48">
        <v>0</v>
      </c>
    </row>
    <row r="49" spans="1:13" x14ac:dyDescent="0.2">
      <c r="A49" s="5" t="s">
        <v>123</v>
      </c>
      <c r="B49" s="6">
        <v>9.2799999999999994</v>
      </c>
      <c r="C49" s="7">
        <v>43647</v>
      </c>
      <c r="D49" s="22">
        <f t="shared" si="0"/>
        <v>2019</v>
      </c>
      <c r="E49" s="8" t="s">
        <v>7</v>
      </c>
      <c r="F49" s="8" t="s">
        <v>12</v>
      </c>
      <c r="G49" s="9" t="s">
        <v>124</v>
      </c>
      <c r="H49" t="str">
        <f t="shared" si="1"/>
        <v>Sequoia Capital China</v>
      </c>
      <c r="I49">
        <f t="shared" si="2"/>
        <v>3</v>
      </c>
      <c r="J49" s="17" t="s">
        <v>2053</v>
      </c>
      <c r="K49">
        <v>0</v>
      </c>
      <c r="M49">
        <v>0</v>
      </c>
    </row>
    <row r="50" spans="1:13" x14ac:dyDescent="0.2">
      <c r="A50" s="5" t="s">
        <v>125</v>
      </c>
      <c r="B50" s="6">
        <v>9.23</v>
      </c>
      <c r="C50" s="7">
        <v>43475</v>
      </c>
      <c r="D50" s="22">
        <f t="shared" si="0"/>
        <v>2019</v>
      </c>
      <c r="E50" s="8" t="s">
        <v>93</v>
      </c>
      <c r="F50" s="8" t="s">
        <v>15</v>
      </c>
      <c r="G50" s="9" t="s">
        <v>126</v>
      </c>
      <c r="H50" t="str">
        <f t="shared" si="1"/>
        <v>Redalpine Venture Partners</v>
      </c>
      <c r="I50">
        <f t="shared" si="2"/>
        <v>3</v>
      </c>
      <c r="J50" s="17" t="s">
        <v>2054</v>
      </c>
      <c r="K50">
        <v>1</v>
      </c>
      <c r="L50" t="s">
        <v>2001</v>
      </c>
      <c r="M50">
        <v>0</v>
      </c>
    </row>
    <row r="51" spans="1:13" x14ac:dyDescent="0.2">
      <c r="A51" s="5" t="s">
        <v>127</v>
      </c>
      <c r="B51" s="6">
        <v>9.1999999999999993</v>
      </c>
      <c r="C51" s="7">
        <v>44152</v>
      </c>
      <c r="D51" s="22">
        <f t="shared" si="0"/>
        <v>2020</v>
      </c>
      <c r="E51" s="8" t="s">
        <v>11</v>
      </c>
      <c r="F51" s="8" t="s">
        <v>24</v>
      </c>
      <c r="G51" s="9" t="s">
        <v>128</v>
      </c>
      <c r="H51" t="str">
        <f t="shared" si="1"/>
        <v>Summit Partners</v>
      </c>
      <c r="I51">
        <f t="shared" si="2"/>
        <v>3</v>
      </c>
      <c r="J51" s="17" t="s">
        <v>2055</v>
      </c>
      <c r="K51">
        <v>0</v>
      </c>
      <c r="M51">
        <v>0</v>
      </c>
    </row>
    <row r="52" spans="1:13" x14ac:dyDescent="0.2">
      <c r="A52" s="5" t="s">
        <v>129</v>
      </c>
      <c r="B52" s="6">
        <v>9.08</v>
      </c>
      <c r="C52" s="7">
        <v>43628</v>
      </c>
      <c r="D52" s="22">
        <f t="shared" si="0"/>
        <v>2019</v>
      </c>
      <c r="E52" s="8" t="s">
        <v>18</v>
      </c>
      <c r="F52" s="8" t="s">
        <v>12</v>
      </c>
      <c r="G52" s="9" t="s">
        <v>130</v>
      </c>
      <c r="H52" t="str">
        <f t="shared" si="1"/>
        <v>Vattenfall</v>
      </c>
      <c r="I52">
        <f t="shared" si="2"/>
        <v>3</v>
      </c>
      <c r="J52" s="17" t="s">
        <v>2056</v>
      </c>
      <c r="K52">
        <v>0</v>
      </c>
      <c r="M52">
        <v>0</v>
      </c>
    </row>
    <row r="53" spans="1:13" x14ac:dyDescent="0.2">
      <c r="A53" s="5" t="s">
        <v>131</v>
      </c>
      <c r="B53" s="6">
        <v>9</v>
      </c>
      <c r="C53" s="7">
        <v>42094</v>
      </c>
      <c r="D53" s="22">
        <f t="shared" si="0"/>
        <v>2015</v>
      </c>
      <c r="E53" s="8" t="s">
        <v>11</v>
      </c>
      <c r="F53" s="8" t="s">
        <v>132</v>
      </c>
      <c r="G53" s="9" t="s">
        <v>133</v>
      </c>
      <c r="H53" t="str">
        <f t="shared" si="1"/>
        <v>Andreessen Horowitz</v>
      </c>
      <c r="I53">
        <f t="shared" si="2"/>
        <v>3</v>
      </c>
      <c r="J53" s="17" t="s">
        <v>2057</v>
      </c>
      <c r="K53">
        <v>1</v>
      </c>
      <c r="L53" t="s">
        <v>2002</v>
      </c>
      <c r="M53">
        <v>0</v>
      </c>
    </row>
    <row r="54" spans="1:13" x14ac:dyDescent="0.2">
      <c r="A54" s="5" t="s">
        <v>134</v>
      </c>
      <c r="B54" s="6">
        <v>9</v>
      </c>
      <c r="C54" s="7">
        <v>42441</v>
      </c>
      <c r="D54" s="22">
        <f t="shared" si="0"/>
        <v>2016</v>
      </c>
      <c r="E54" s="8" t="s">
        <v>7</v>
      </c>
      <c r="F54" s="8" t="s">
        <v>45</v>
      </c>
      <c r="G54" s="9" t="s">
        <v>135</v>
      </c>
      <c r="H54" t="str">
        <f t="shared" si="1"/>
        <v>Sequoia Capital China</v>
      </c>
      <c r="I54">
        <f t="shared" si="2"/>
        <v>2</v>
      </c>
      <c r="J54" s="17" t="s">
        <v>2058</v>
      </c>
      <c r="K54">
        <v>0</v>
      </c>
      <c r="M54">
        <v>0</v>
      </c>
    </row>
    <row r="55" spans="1:13" x14ac:dyDescent="0.2">
      <c r="A55" s="5" t="s">
        <v>136</v>
      </c>
      <c r="B55" s="6">
        <v>9</v>
      </c>
      <c r="C55" s="7">
        <v>43063</v>
      </c>
      <c r="D55" s="22">
        <f t="shared" si="0"/>
        <v>2017</v>
      </c>
      <c r="E55" s="8" t="s">
        <v>11</v>
      </c>
      <c r="F55" s="8" t="s">
        <v>137</v>
      </c>
      <c r="G55" s="9" t="s">
        <v>138</v>
      </c>
      <c r="H55" t="str">
        <f t="shared" si="1"/>
        <v>Nintendo</v>
      </c>
      <c r="I55">
        <f t="shared" si="2"/>
        <v>4</v>
      </c>
      <c r="J55" s="17" t="s">
        <v>2059</v>
      </c>
      <c r="K55">
        <v>0</v>
      </c>
      <c r="M55">
        <v>0</v>
      </c>
    </row>
    <row r="56" spans="1:13" x14ac:dyDescent="0.2">
      <c r="A56" s="5" t="s">
        <v>139</v>
      </c>
      <c r="B56" s="6">
        <v>8.75</v>
      </c>
      <c r="C56" s="7">
        <v>43802</v>
      </c>
      <c r="D56" s="22">
        <f t="shared" si="0"/>
        <v>2019</v>
      </c>
      <c r="E56" s="8" t="s">
        <v>33</v>
      </c>
      <c r="F56" s="8" t="s">
        <v>15</v>
      </c>
      <c r="G56" s="9" t="s">
        <v>140</v>
      </c>
      <c r="H56" t="str">
        <f t="shared" si="1"/>
        <v>Target Global</v>
      </c>
      <c r="I56">
        <f t="shared" si="2"/>
        <v>3</v>
      </c>
      <c r="J56" s="17" t="s">
        <v>2060</v>
      </c>
      <c r="K56">
        <v>0</v>
      </c>
      <c r="M56">
        <v>0</v>
      </c>
    </row>
    <row r="57" spans="1:13" x14ac:dyDescent="0.2">
      <c r="A57" s="5" t="s">
        <v>141</v>
      </c>
      <c r="B57" s="6">
        <v>8.6999999999999993</v>
      </c>
      <c r="C57" s="7">
        <v>44105</v>
      </c>
      <c r="D57" s="22">
        <f t="shared" si="0"/>
        <v>2020</v>
      </c>
      <c r="E57" s="8" t="s">
        <v>142</v>
      </c>
      <c r="F57" s="8" t="s">
        <v>45</v>
      </c>
      <c r="G57" s="9" t="s">
        <v>143</v>
      </c>
      <c r="H57" t="str">
        <f t="shared" si="1"/>
        <v>DST Global</v>
      </c>
      <c r="I57">
        <f t="shared" si="2"/>
        <v>3</v>
      </c>
      <c r="J57" s="17" t="s">
        <v>2061</v>
      </c>
      <c r="K57">
        <v>0</v>
      </c>
      <c r="M57">
        <v>0</v>
      </c>
    </row>
    <row r="58" spans="1:13" x14ac:dyDescent="0.2">
      <c r="A58" s="5" t="s">
        <v>144</v>
      </c>
      <c r="B58" s="6">
        <v>8.6</v>
      </c>
      <c r="C58" s="7">
        <v>43507</v>
      </c>
      <c r="D58" s="22">
        <f t="shared" si="0"/>
        <v>2019</v>
      </c>
      <c r="E58" s="8" t="s">
        <v>11</v>
      </c>
      <c r="F58" s="8" t="s">
        <v>88</v>
      </c>
      <c r="G58" s="9" t="s">
        <v>145</v>
      </c>
      <c r="H58" t="str">
        <f t="shared" si="1"/>
        <v>SoftBank Group</v>
      </c>
      <c r="I58">
        <f t="shared" si="2"/>
        <v>3</v>
      </c>
      <c r="J58" s="17" t="s">
        <v>2062</v>
      </c>
      <c r="K58">
        <v>0</v>
      </c>
      <c r="M58">
        <v>0</v>
      </c>
    </row>
    <row r="59" spans="1:13" x14ac:dyDescent="0.2">
      <c r="A59" s="5" t="s">
        <v>146</v>
      </c>
      <c r="B59" s="6">
        <v>8.6</v>
      </c>
      <c r="C59" s="7">
        <v>43851</v>
      </c>
      <c r="D59" s="22">
        <f t="shared" si="0"/>
        <v>2020</v>
      </c>
      <c r="E59" s="8" t="s">
        <v>33</v>
      </c>
      <c r="F59" s="8" t="s">
        <v>132</v>
      </c>
      <c r="G59" s="9" t="s">
        <v>147</v>
      </c>
      <c r="H59" t="str">
        <f t="shared" si="1"/>
        <v>BOLDstart Ventures</v>
      </c>
      <c r="I59">
        <f t="shared" si="2"/>
        <v>3</v>
      </c>
      <c r="J59" s="17" t="s">
        <v>2063</v>
      </c>
      <c r="K59">
        <v>0</v>
      </c>
      <c r="M59">
        <v>0</v>
      </c>
    </row>
    <row r="60" spans="1:13" x14ac:dyDescent="0.2">
      <c r="A60" s="5" t="s">
        <v>148</v>
      </c>
      <c r="B60" s="6">
        <v>8.3000000000000007</v>
      </c>
      <c r="C60" s="7">
        <v>44110</v>
      </c>
      <c r="D60" s="22">
        <f t="shared" si="0"/>
        <v>2020</v>
      </c>
      <c r="E60" s="8" t="s">
        <v>11</v>
      </c>
      <c r="F60" s="8" t="s">
        <v>15</v>
      </c>
      <c r="G60" s="9" t="s">
        <v>149</v>
      </c>
      <c r="H60" t="str">
        <f t="shared" si="1"/>
        <v>01 Advisors</v>
      </c>
      <c r="I60">
        <f t="shared" si="2"/>
        <v>3</v>
      </c>
      <c r="J60" s="17" t="s">
        <v>2064</v>
      </c>
      <c r="K60">
        <v>0</v>
      </c>
      <c r="M60">
        <v>0</v>
      </c>
    </row>
    <row r="61" spans="1:13" x14ac:dyDescent="0.2">
      <c r="A61" s="5" t="s">
        <v>150</v>
      </c>
      <c r="B61" s="6">
        <v>8.3000000000000007</v>
      </c>
      <c r="C61" s="7">
        <v>44203</v>
      </c>
      <c r="D61" s="22">
        <f t="shared" si="0"/>
        <v>2021</v>
      </c>
      <c r="E61" s="8" t="s">
        <v>11</v>
      </c>
      <c r="F61" s="8" t="s">
        <v>132</v>
      </c>
      <c r="G61" s="9" t="s">
        <v>151</v>
      </c>
      <c r="H61" t="str">
        <f t="shared" si="1"/>
        <v>Sutter Hill Ventures</v>
      </c>
      <c r="I61">
        <f t="shared" si="2"/>
        <v>3</v>
      </c>
      <c r="J61" s="17" t="s">
        <v>2065</v>
      </c>
      <c r="K61">
        <v>0</v>
      </c>
      <c r="M61">
        <v>0</v>
      </c>
    </row>
    <row r="62" spans="1:13" x14ac:dyDescent="0.2">
      <c r="A62" s="5" t="s">
        <v>152</v>
      </c>
      <c r="B62" s="6">
        <v>8.1</v>
      </c>
      <c r="C62" s="7">
        <v>43180</v>
      </c>
      <c r="D62" s="22">
        <f t="shared" si="0"/>
        <v>2018</v>
      </c>
      <c r="E62" s="8" t="s">
        <v>11</v>
      </c>
      <c r="F62" s="8" t="s">
        <v>71</v>
      </c>
      <c r="G62" s="9" t="s">
        <v>153</v>
      </c>
      <c r="H62" t="str">
        <f t="shared" si="1"/>
        <v>New Enterprise Associates</v>
      </c>
      <c r="I62">
        <f t="shared" si="2"/>
        <v>3</v>
      </c>
      <c r="J62" s="17" t="s">
        <v>2066</v>
      </c>
      <c r="K62">
        <v>1</v>
      </c>
      <c r="L62" t="s">
        <v>2003</v>
      </c>
      <c r="M62">
        <v>0</v>
      </c>
    </row>
    <row r="63" spans="1:13" x14ac:dyDescent="0.2">
      <c r="A63" s="5" t="s">
        <v>154</v>
      </c>
      <c r="B63" s="6">
        <v>8</v>
      </c>
      <c r="C63" s="7">
        <v>43564</v>
      </c>
      <c r="D63" s="22">
        <f t="shared" si="0"/>
        <v>2019</v>
      </c>
      <c r="E63" s="8" t="s">
        <v>41</v>
      </c>
      <c r="F63" s="8" t="s">
        <v>24</v>
      </c>
      <c r="G63" s="9" t="s">
        <v>155</v>
      </c>
      <c r="H63" t="str">
        <f t="shared" si="1"/>
        <v>Kaalari Capital</v>
      </c>
      <c r="I63">
        <f t="shared" si="2"/>
        <v>3</v>
      </c>
      <c r="J63" s="17" t="s">
        <v>2067</v>
      </c>
      <c r="K63">
        <v>0</v>
      </c>
      <c r="M63">
        <v>0</v>
      </c>
    </row>
    <row r="64" spans="1:13" x14ac:dyDescent="0.2">
      <c r="A64" s="5" t="s">
        <v>156</v>
      </c>
      <c r="B64" s="6">
        <v>8</v>
      </c>
      <c r="C64" s="7">
        <v>44034</v>
      </c>
      <c r="D64" s="22">
        <f t="shared" si="0"/>
        <v>2020</v>
      </c>
      <c r="E64" s="8" t="s">
        <v>7</v>
      </c>
      <c r="F64" s="8" t="s">
        <v>45</v>
      </c>
      <c r="G64" s="9" t="s">
        <v>157</v>
      </c>
      <c r="H64" t="str">
        <f t="shared" si="1"/>
        <v>KKR</v>
      </c>
      <c r="I64">
        <f t="shared" si="2"/>
        <v>3</v>
      </c>
      <c r="J64" s="17" t="s">
        <v>2068</v>
      </c>
      <c r="K64">
        <v>0</v>
      </c>
      <c r="M64">
        <v>0</v>
      </c>
    </row>
    <row r="65" spans="1:14" x14ac:dyDescent="0.2">
      <c r="A65" s="5" t="s">
        <v>158</v>
      </c>
      <c r="B65" s="6">
        <v>8</v>
      </c>
      <c r="C65" s="7">
        <v>44404</v>
      </c>
      <c r="D65" s="22">
        <f t="shared" si="0"/>
        <v>2021</v>
      </c>
      <c r="E65" s="8" t="s">
        <v>11</v>
      </c>
      <c r="F65" s="8" t="s">
        <v>15</v>
      </c>
      <c r="G65" s="9" t="s">
        <v>159</v>
      </c>
      <c r="H65" t="str">
        <f t="shared" si="1"/>
        <v>Tenaya Capital</v>
      </c>
      <c r="I65">
        <f t="shared" si="2"/>
        <v>3</v>
      </c>
      <c r="J65" s="17" t="s">
        <v>2069</v>
      </c>
      <c r="K65">
        <v>1</v>
      </c>
      <c r="L65" t="s">
        <v>2004</v>
      </c>
      <c r="M65">
        <v>0</v>
      </c>
    </row>
    <row r="66" spans="1:14" x14ac:dyDescent="0.2">
      <c r="A66" s="5" t="s">
        <v>160</v>
      </c>
      <c r="B66" s="6">
        <v>7.83</v>
      </c>
      <c r="C66" s="7">
        <v>44333</v>
      </c>
      <c r="D66" s="22">
        <f t="shared" si="0"/>
        <v>2021</v>
      </c>
      <c r="E66" s="8" t="s">
        <v>11</v>
      </c>
      <c r="F66" s="8" t="s">
        <v>71</v>
      </c>
      <c r="G66" s="9" t="s">
        <v>161</v>
      </c>
      <c r="H66" t="str">
        <f t="shared" si="1"/>
        <v>Sixth Street Partners</v>
      </c>
      <c r="I66">
        <f t="shared" si="2"/>
        <v>3</v>
      </c>
      <c r="J66" s="17" t="s">
        <v>2070</v>
      </c>
      <c r="K66">
        <v>1</v>
      </c>
      <c r="L66" t="s">
        <v>1988</v>
      </c>
      <c r="M66">
        <v>1</v>
      </c>
      <c r="N66" t="s">
        <v>1988</v>
      </c>
    </row>
    <row r="67" spans="1:14" x14ac:dyDescent="0.2">
      <c r="A67" s="5" t="s">
        <v>162</v>
      </c>
      <c r="B67" s="6">
        <v>7.75</v>
      </c>
      <c r="C67" s="7">
        <v>44145</v>
      </c>
      <c r="D67" s="22">
        <f t="shared" ref="D67:D130" si="3">YEAR(C67)</f>
        <v>2020</v>
      </c>
      <c r="E67" s="8" t="s">
        <v>33</v>
      </c>
      <c r="F67" s="8" t="s">
        <v>24</v>
      </c>
      <c r="G67" s="9" t="s">
        <v>163</v>
      </c>
      <c r="H67" t="str">
        <f t="shared" ref="H67:H130" si="4">LEFT(G67, FIND(",", G67,1)-1)</f>
        <v>Accel</v>
      </c>
      <c r="I67">
        <f t="shared" ref="I67:I130" si="5">LEN(G67)-LEN(SUBSTITUTE(G67,",",""))+1</f>
        <v>3</v>
      </c>
      <c r="J67" s="17" t="s">
        <v>2071</v>
      </c>
      <c r="K67">
        <v>0</v>
      </c>
      <c r="M67">
        <v>0</v>
      </c>
    </row>
    <row r="68" spans="1:14" x14ac:dyDescent="0.2">
      <c r="A68" s="5" t="s">
        <v>164</v>
      </c>
      <c r="B68" s="6">
        <v>7.6</v>
      </c>
      <c r="C68" s="7">
        <v>44285</v>
      </c>
      <c r="D68" s="22">
        <f t="shared" si="3"/>
        <v>2021</v>
      </c>
      <c r="E68" s="8" t="s">
        <v>165</v>
      </c>
      <c r="F68" s="8" t="s">
        <v>15</v>
      </c>
      <c r="G68" s="9" t="s">
        <v>166</v>
      </c>
      <c r="H68" t="str">
        <f t="shared" si="4"/>
        <v>Union Square Ventures</v>
      </c>
      <c r="I68">
        <f t="shared" si="5"/>
        <v>3</v>
      </c>
      <c r="J68" s="17" t="s">
        <v>2072</v>
      </c>
      <c r="K68">
        <v>0</v>
      </c>
      <c r="M68">
        <v>0</v>
      </c>
    </row>
    <row r="69" spans="1:14" x14ac:dyDescent="0.2">
      <c r="A69" s="5" t="s">
        <v>167</v>
      </c>
      <c r="B69" s="6">
        <v>7.5</v>
      </c>
      <c r="C69" s="7">
        <v>41939</v>
      </c>
      <c r="D69" s="22">
        <f t="shared" si="3"/>
        <v>2014</v>
      </c>
      <c r="E69" s="8" t="s">
        <v>41</v>
      </c>
      <c r="F69" s="8" t="s">
        <v>88</v>
      </c>
      <c r="G69" s="9" t="s">
        <v>168</v>
      </c>
      <c r="H69" t="str">
        <f t="shared" si="4"/>
        <v>Accel Partners</v>
      </c>
      <c r="I69">
        <f t="shared" si="5"/>
        <v>3</v>
      </c>
      <c r="J69" s="17" t="s">
        <v>2073</v>
      </c>
      <c r="K69">
        <v>1</v>
      </c>
      <c r="L69" t="s">
        <v>2006</v>
      </c>
      <c r="M69">
        <v>1</v>
      </c>
      <c r="N69" t="s">
        <v>1989</v>
      </c>
    </row>
    <row r="70" spans="1:14" x14ac:dyDescent="0.2">
      <c r="A70" s="5" t="s">
        <v>169</v>
      </c>
      <c r="B70" s="6">
        <v>7.5</v>
      </c>
      <c r="C70" s="7">
        <v>43417</v>
      </c>
      <c r="D70" s="22">
        <f t="shared" si="3"/>
        <v>2018</v>
      </c>
      <c r="E70" s="8" t="s">
        <v>11</v>
      </c>
      <c r="F70" s="8" t="s">
        <v>132</v>
      </c>
      <c r="G70" s="9" t="s">
        <v>170</v>
      </c>
      <c r="H70" t="str">
        <f t="shared" si="4"/>
        <v>Lightspeed Venture Partners</v>
      </c>
      <c r="I70">
        <f t="shared" si="5"/>
        <v>3</v>
      </c>
      <c r="J70" s="17" t="s">
        <v>2074</v>
      </c>
      <c r="K70">
        <v>1</v>
      </c>
      <c r="L70" t="s">
        <v>2007</v>
      </c>
      <c r="M70">
        <v>0</v>
      </c>
    </row>
    <row r="71" spans="1:14" x14ac:dyDescent="0.2">
      <c r="A71" s="5" t="s">
        <v>171</v>
      </c>
      <c r="B71" s="6">
        <v>7.5</v>
      </c>
      <c r="C71" s="7">
        <v>44115</v>
      </c>
      <c r="D71" s="22">
        <f t="shared" si="3"/>
        <v>2020</v>
      </c>
      <c r="E71" s="8" t="s">
        <v>41</v>
      </c>
      <c r="F71" s="8" t="s">
        <v>15</v>
      </c>
      <c r="G71" s="9" t="s">
        <v>172</v>
      </c>
      <c r="H71" t="str">
        <f t="shared" si="4"/>
        <v>Sequoia Capital India</v>
      </c>
      <c r="I71">
        <f t="shared" si="5"/>
        <v>3</v>
      </c>
      <c r="J71" s="17" t="s">
        <v>2075</v>
      </c>
      <c r="K71">
        <v>0</v>
      </c>
      <c r="M71">
        <v>0</v>
      </c>
    </row>
    <row r="72" spans="1:14" x14ac:dyDescent="0.2">
      <c r="A72" s="5" t="s">
        <v>173</v>
      </c>
      <c r="B72" s="6">
        <v>7.5</v>
      </c>
      <c r="C72" s="7">
        <v>44281</v>
      </c>
      <c r="D72" s="22">
        <f t="shared" si="3"/>
        <v>2021</v>
      </c>
      <c r="E72" s="8" t="s">
        <v>174</v>
      </c>
      <c r="F72" s="8" t="s">
        <v>45</v>
      </c>
      <c r="G72" s="9" t="s">
        <v>175</v>
      </c>
      <c r="H72" t="str">
        <f t="shared" si="4"/>
        <v>Tiger Global Management</v>
      </c>
      <c r="I72">
        <f t="shared" si="5"/>
        <v>3</v>
      </c>
      <c r="J72" s="17" t="s">
        <v>2076</v>
      </c>
      <c r="K72">
        <v>0</v>
      </c>
      <c r="M72">
        <v>0</v>
      </c>
    </row>
    <row r="73" spans="1:14" x14ac:dyDescent="0.2">
      <c r="A73" s="5" t="s">
        <v>176</v>
      </c>
      <c r="B73" s="6">
        <v>7.4</v>
      </c>
      <c r="C73" s="7">
        <v>43443</v>
      </c>
      <c r="D73" s="22">
        <f t="shared" si="3"/>
        <v>2018</v>
      </c>
      <c r="E73" s="8" t="s">
        <v>177</v>
      </c>
      <c r="F73" s="8" t="s">
        <v>15</v>
      </c>
      <c r="G73" s="9" t="s">
        <v>178</v>
      </c>
      <c r="H73" t="str">
        <f t="shared" si="4"/>
        <v>Bessemer Venture Partners</v>
      </c>
      <c r="I73">
        <f t="shared" si="5"/>
        <v>3</v>
      </c>
      <c r="J73" s="17" t="s">
        <v>2077</v>
      </c>
      <c r="K73">
        <v>0</v>
      </c>
      <c r="M73">
        <v>0</v>
      </c>
    </row>
    <row r="74" spans="1:14" x14ac:dyDescent="0.2">
      <c r="A74" s="5" t="s">
        <v>179</v>
      </c>
      <c r="B74" s="6">
        <v>7.4</v>
      </c>
      <c r="C74" s="7">
        <v>43591</v>
      </c>
      <c r="D74" s="22">
        <f t="shared" si="3"/>
        <v>2019</v>
      </c>
      <c r="E74" s="8" t="s">
        <v>11</v>
      </c>
      <c r="F74" s="8" t="s">
        <v>15</v>
      </c>
      <c r="G74" s="9" t="s">
        <v>180</v>
      </c>
      <c r="H74" t="str">
        <f t="shared" si="4"/>
        <v>Menlo Ventures</v>
      </c>
      <c r="I74">
        <f t="shared" si="5"/>
        <v>3</v>
      </c>
      <c r="J74" s="17" t="s">
        <v>2078</v>
      </c>
      <c r="K74">
        <v>1</v>
      </c>
      <c r="L74" t="s">
        <v>1990</v>
      </c>
      <c r="M74">
        <v>1</v>
      </c>
      <c r="N74" t="s">
        <v>1990</v>
      </c>
    </row>
    <row r="75" spans="1:14" x14ac:dyDescent="0.2">
      <c r="A75" s="5" t="s">
        <v>181</v>
      </c>
      <c r="B75" s="6">
        <v>7.3</v>
      </c>
      <c r="C75" s="7">
        <v>43682</v>
      </c>
      <c r="D75" s="22">
        <f t="shared" si="3"/>
        <v>2019</v>
      </c>
      <c r="E75" s="8" t="s">
        <v>11</v>
      </c>
      <c r="F75" s="8" t="s">
        <v>8</v>
      </c>
      <c r="G75" s="9" t="s">
        <v>182</v>
      </c>
      <c r="H75" t="str">
        <f t="shared" si="4"/>
        <v>Accel</v>
      </c>
      <c r="I75">
        <f t="shared" si="5"/>
        <v>3</v>
      </c>
      <c r="J75" s="17" t="s">
        <v>2079</v>
      </c>
      <c r="K75">
        <v>0</v>
      </c>
      <c r="M75">
        <v>0</v>
      </c>
    </row>
    <row r="76" spans="1:14" x14ac:dyDescent="0.2">
      <c r="A76" s="5" t="s">
        <v>183</v>
      </c>
      <c r="B76" s="6">
        <v>7.25</v>
      </c>
      <c r="C76" s="7">
        <v>43412</v>
      </c>
      <c r="D76" s="22">
        <f t="shared" si="3"/>
        <v>2018</v>
      </c>
      <c r="E76" s="8" t="s">
        <v>11</v>
      </c>
      <c r="F76" s="8" t="s">
        <v>117</v>
      </c>
      <c r="G76" s="9" t="s">
        <v>184</v>
      </c>
      <c r="H76" t="str">
        <f t="shared" si="4"/>
        <v>Andreessen Horowitz</v>
      </c>
      <c r="I76">
        <f t="shared" si="5"/>
        <v>3</v>
      </c>
      <c r="J76" s="17" t="s">
        <v>2080</v>
      </c>
      <c r="K76">
        <v>0</v>
      </c>
      <c r="M76">
        <v>0</v>
      </c>
    </row>
    <row r="77" spans="1:14" x14ac:dyDescent="0.2">
      <c r="A77" s="5" t="s">
        <v>185</v>
      </c>
      <c r="B77" s="6">
        <v>7.25</v>
      </c>
      <c r="C77" s="7">
        <v>43658</v>
      </c>
      <c r="D77" s="22">
        <f t="shared" si="3"/>
        <v>2019</v>
      </c>
      <c r="E77" s="8" t="s">
        <v>11</v>
      </c>
      <c r="F77" s="8" t="s">
        <v>8</v>
      </c>
      <c r="G77" s="9" t="s">
        <v>186</v>
      </c>
      <c r="H77" t="str">
        <f t="shared" si="4"/>
        <v>Volkswagen Group</v>
      </c>
      <c r="I77">
        <f t="shared" si="5"/>
        <v>2</v>
      </c>
      <c r="J77" s="17" t="s">
        <v>2081</v>
      </c>
      <c r="K77">
        <v>0</v>
      </c>
      <c r="M77">
        <v>0</v>
      </c>
    </row>
    <row r="78" spans="1:14" x14ac:dyDescent="0.2">
      <c r="A78" s="5" t="s">
        <v>187</v>
      </c>
      <c r="B78" s="6">
        <v>7.25</v>
      </c>
      <c r="C78" s="7">
        <v>44055</v>
      </c>
      <c r="D78" s="22">
        <f t="shared" si="3"/>
        <v>2020</v>
      </c>
      <c r="E78" s="8" t="s">
        <v>11</v>
      </c>
      <c r="F78" s="8" t="s">
        <v>8</v>
      </c>
      <c r="G78" s="9" t="s">
        <v>188</v>
      </c>
      <c r="H78" t="str">
        <f t="shared" si="4"/>
        <v>Norwest Venture Partners</v>
      </c>
      <c r="I78">
        <f t="shared" si="5"/>
        <v>3</v>
      </c>
      <c r="J78" s="17" t="s">
        <v>2082</v>
      </c>
      <c r="K78">
        <v>0</v>
      </c>
      <c r="M78">
        <v>0</v>
      </c>
    </row>
    <row r="79" spans="1:14" x14ac:dyDescent="0.2">
      <c r="A79" s="5" t="s">
        <v>189</v>
      </c>
      <c r="B79" s="6">
        <v>7.1</v>
      </c>
      <c r="C79" s="7">
        <v>44519</v>
      </c>
      <c r="D79" s="22">
        <f t="shared" si="3"/>
        <v>2021</v>
      </c>
      <c r="E79" s="8" t="s">
        <v>11</v>
      </c>
      <c r="F79" s="8" t="s">
        <v>15</v>
      </c>
      <c r="G79" s="9" t="s">
        <v>190</v>
      </c>
      <c r="H79" t="str">
        <f t="shared" si="4"/>
        <v>Morgan Creek Digital</v>
      </c>
      <c r="I79">
        <f t="shared" si="5"/>
        <v>3</v>
      </c>
      <c r="J79" s="17" t="s">
        <v>2083</v>
      </c>
      <c r="K79">
        <v>0</v>
      </c>
      <c r="M79">
        <v>0</v>
      </c>
    </row>
    <row r="80" spans="1:14" x14ac:dyDescent="0.2">
      <c r="A80" s="5" t="s">
        <v>191</v>
      </c>
      <c r="B80" s="6">
        <v>7</v>
      </c>
      <c r="C80" s="7">
        <v>42269</v>
      </c>
      <c r="D80" s="22">
        <f t="shared" si="3"/>
        <v>2015</v>
      </c>
      <c r="E80" s="8" t="s">
        <v>7</v>
      </c>
      <c r="F80" s="8" t="s">
        <v>71</v>
      </c>
      <c r="G80" s="9" t="s">
        <v>192</v>
      </c>
      <c r="H80" t="str">
        <f t="shared" si="4"/>
        <v>Tencent</v>
      </c>
      <c r="I80">
        <f t="shared" si="5"/>
        <v>2</v>
      </c>
      <c r="J80" s="17" t="s">
        <v>2084</v>
      </c>
      <c r="K80">
        <v>0</v>
      </c>
      <c r="M80">
        <v>0</v>
      </c>
    </row>
    <row r="81" spans="1:14" x14ac:dyDescent="0.2">
      <c r="A81" s="5" t="s">
        <v>193</v>
      </c>
      <c r="B81" s="6">
        <v>7</v>
      </c>
      <c r="C81" s="7">
        <v>43210</v>
      </c>
      <c r="D81" s="22">
        <f t="shared" si="3"/>
        <v>2018</v>
      </c>
      <c r="E81" s="8" t="s">
        <v>11</v>
      </c>
      <c r="F81" s="8" t="s">
        <v>24</v>
      </c>
      <c r="G81" s="9" t="s">
        <v>194</v>
      </c>
      <c r="H81" t="str">
        <f t="shared" si="4"/>
        <v>Benchmark</v>
      </c>
      <c r="I81">
        <f t="shared" si="5"/>
        <v>3</v>
      </c>
      <c r="J81" s="17" t="s">
        <v>2085</v>
      </c>
      <c r="K81">
        <v>0</v>
      </c>
      <c r="M81">
        <v>0</v>
      </c>
    </row>
    <row r="82" spans="1:14" x14ac:dyDescent="0.2">
      <c r="A82" s="5" t="s">
        <v>195</v>
      </c>
      <c r="B82" s="6">
        <v>6.8</v>
      </c>
      <c r="C82" s="7">
        <v>43283</v>
      </c>
      <c r="D82" s="22">
        <f t="shared" si="3"/>
        <v>2018</v>
      </c>
      <c r="E82" s="8" t="s">
        <v>11</v>
      </c>
      <c r="F82" s="8" t="s">
        <v>8</v>
      </c>
      <c r="G82" s="9" t="s">
        <v>196</v>
      </c>
      <c r="H82" t="str">
        <f t="shared" si="4"/>
        <v>General Atlantic</v>
      </c>
      <c r="I82">
        <f t="shared" si="5"/>
        <v>3</v>
      </c>
      <c r="J82" s="17" t="s">
        <v>2086</v>
      </c>
      <c r="K82">
        <v>1</v>
      </c>
      <c r="L82" t="s">
        <v>2008</v>
      </c>
      <c r="M82">
        <v>1</v>
      </c>
      <c r="N82" t="s">
        <v>2008</v>
      </c>
    </row>
    <row r="83" spans="1:14" x14ac:dyDescent="0.2">
      <c r="A83" s="5" t="s">
        <v>197</v>
      </c>
      <c r="B83" s="6">
        <v>6.6</v>
      </c>
      <c r="C83" s="7">
        <v>43117</v>
      </c>
      <c r="D83" s="22">
        <f t="shared" si="3"/>
        <v>2018</v>
      </c>
      <c r="E83" s="8" t="s">
        <v>7</v>
      </c>
      <c r="F83" s="8" t="s">
        <v>45</v>
      </c>
      <c r="G83" s="9" t="s">
        <v>198</v>
      </c>
      <c r="H83" t="str">
        <f t="shared" si="4"/>
        <v>Sequoia Capital China</v>
      </c>
      <c r="I83">
        <f t="shared" si="5"/>
        <v>3</v>
      </c>
      <c r="J83" s="17" t="s">
        <v>2087</v>
      </c>
      <c r="K83">
        <v>0</v>
      </c>
      <c r="M83">
        <v>0</v>
      </c>
    </row>
    <row r="84" spans="1:14" x14ac:dyDescent="0.2">
      <c r="A84" s="5" t="s">
        <v>199</v>
      </c>
      <c r="B84" s="6">
        <v>6.5</v>
      </c>
      <c r="C84" s="7">
        <v>44013</v>
      </c>
      <c r="D84" s="22">
        <f t="shared" si="3"/>
        <v>2020</v>
      </c>
      <c r="E84" s="8" t="s">
        <v>41</v>
      </c>
      <c r="F84" s="8" t="s">
        <v>15</v>
      </c>
      <c r="G84" s="9" t="s">
        <v>200</v>
      </c>
      <c r="H84" t="str">
        <f t="shared" si="4"/>
        <v>TA Associates</v>
      </c>
      <c r="I84">
        <f t="shared" si="5"/>
        <v>3</v>
      </c>
      <c r="J84" s="17" t="s">
        <v>2088</v>
      </c>
      <c r="K84">
        <v>0</v>
      </c>
      <c r="M84">
        <v>0</v>
      </c>
    </row>
    <row r="85" spans="1:14" x14ac:dyDescent="0.2">
      <c r="A85" s="5" t="s">
        <v>201</v>
      </c>
      <c r="B85" s="6">
        <v>6.5</v>
      </c>
      <c r="C85" s="7">
        <v>44047</v>
      </c>
      <c r="D85" s="22">
        <f t="shared" si="3"/>
        <v>2020</v>
      </c>
      <c r="E85" s="8" t="s">
        <v>11</v>
      </c>
      <c r="F85" s="8" t="s">
        <v>24</v>
      </c>
      <c r="G85" s="9" t="s">
        <v>202</v>
      </c>
      <c r="H85" t="str">
        <f t="shared" si="4"/>
        <v>Initialized Capital</v>
      </c>
      <c r="I85">
        <f t="shared" si="5"/>
        <v>3</v>
      </c>
      <c r="J85" s="17" t="s">
        <v>2089</v>
      </c>
      <c r="K85">
        <v>0</v>
      </c>
      <c r="M85">
        <v>0</v>
      </c>
    </row>
    <row r="86" spans="1:14" x14ac:dyDescent="0.2">
      <c r="A86" s="5" t="s">
        <v>203</v>
      </c>
      <c r="B86" s="6">
        <v>6.5</v>
      </c>
      <c r="C86" s="7">
        <v>44082</v>
      </c>
      <c r="D86" s="22">
        <f t="shared" si="3"/>
        <v>2020</v>
      </c>
      <c r="E86" s="8" t="s">
        <v>204</v>
      </c>
      <c r="F86" s="8" t="s">
        <v>15</v>
      </c>
      <c r="G86" s="9" t="s">
        <v>205</v>
      </c>
      <c r="H86" s="9" t="s">
        <v>205</v>
      </c>
      <c r="I86">
        <f t="shared" si="5"/>
        <v>1</v>
      </c>
      <c r="J86" s="17" t="s">
        <v>2090</v>
      </c>
      <c r="K86">
        <v>0</v>
      </c>
      <c r="M86">
        <v>0</v>
      </c>
    </row>
    <row r="87" spans="1:14" x14ac:dyDescent="0.2">
      <c r="A87" s="5" t="s">
        <v>206</v>
      </c>
      <c r="B87" s="6">
        <v>6.3</v>
      </c>
      <c r="C87" s="7">
        <v>43675</v>
      </c>
      <c r="D87" s="22">
        <f t="shared" si="3"/>
        <v>2019</v>
      </c>
      <c r="E87" s="8" t="s">
        <v>11</v>
      </c>
      <c r="F87" s="8" t="s">
        <v>8</v>
      </c>
      <c r="G87" s="9" t="s">
        <v>207</v>
      </c>
      <c r="H87" t="str">
        <f t="shared" si="4"/>
        <v>New Enterprise Associates</v>
      </c>
      <c r="I87">
        <f t="shared" si="5"/>
        <v>3</v>
      </c>
      <c r="J87" s="17" t="s">
        <v>2091</v>
      </c>
      <c r="K87">
        <v>0</v>
      </c>
      <c r="M87">
        <v>0</v>
      </c>
    </row>
    <row r="88" spans="1:14" x14ac:dyDescent="0.2">
      <c r="A88" s="5" t="s">
        <v>208</v>
      </c>
      <c r="B88" s="6">
        <v>6.3</v>
      </c>
      <c r="C88" s="7">
        <v>44215</v>
      </c>
      <c r="D88" s="22">
        <f t="shared" si="3"/>
        <v>2021</v>
      </c>
      <c r="E88" s="8" t="s">
        <v>93</v>
      </c>
      <c r="F88" s="8" t="s">
        <v>24</v>
      </c>
      <c r="G88" s="9" t="s">
        <v>209</v>
      </c>
      <c r="H88" t="str">
        <f t="shared" si="4"/>
        <v>Global Founders Capital</v>
      </c>
      <c r="I88">
        <f t="shared" si="5"/>
        <v>3</v>
      </c>
      <c r="J88" s="17" t="s">
        <v>2092</v>
      </c>
      <c r="K88">
        <v>0</v>
      </c>
      <c r="M88">
        <v>0</v>
      </c>
    </row>
    <row r="89" spans="1:14" x14ac:dyDescent="0.2">
      <c r="A89" s="5" t="s">
        <v>210</v>
      </c>
      <c r="B89" s="6">
        <v>6.28</v>
      </c>
      <c r="C89" s="7">
        <v>43143</v>
      </c>
      <c r="D89" s="22">
        <f t="shared" si="3"/>
        <v>2018</v>
      </c>
      <c r="E89" s="8" t="s">
        <v>11</v>
      </c>
      <c r="F89" s="8" t="s">
        <v>15</v>
      </c>
      <c r="G89" s="9" t="s">
        <v>211</v>
      </c>
      <c r="H89" t="str">
        <f t="shared" si="4"/>
        <v>Union Square Ventures</v>
      </c>
      <c r="I89">
        <f t="shared" si="5"/>
        <v>3</v>
      </c>
      <c r="J89" s="17" t="s">
        <v>2093</v>
      </c>
      <c r="K89">
        <v>0</v>
      </c>
      <c r="M89">
        <v>0</v>
      </c>
    </row>
    <row r="90" spans="1:14" x14ac:dyDescent="0.2">
      <c r="A90" s="5" t="s">
        <v>212</v>
      </c>
      <c r="B90" s="6">
        <v>6.2</v>
      </c>
      <c r="C90" s="7">
        <v>44202</v>
      </c>
      <c r="D90" s="22">
        <f t="shared" si="3"/>
        <v>2021</v>
      </c>
      <c r="E90" s="8" t="s">
        <v>11</v>
      </c>
      <c r="F90" s="8" t="s">
        <v>71</v>
      </c>
      <c r="G90" s="9" t="s">
        <v>213</v>
      </c>
      <c r="H90" t="str">
        <f t="shared" si="4"/>
        <v>Atomico</v>
      </c>
      <c r="I90">
        <f t="shared" si="5"/>
        <v>3</v>
      </c>
      <c r="J90" s="17" t="s">
        <v>2094</v>
      </c>
      <c r="K90">
        <v>0</v>
      </c>
      <c r="M90">
        <v>0</v>
      </c>
    </row>
    <row r="91" spans="1:14" x14ac:dyDescent="0.2">
      <c r="A91" s="5" t="s">
        <v>214</v>
      </c>
      <c r="B91" s="6">
        <v>6.1</v>
      </c>
      <c r="C91" s="7">
        <v>44300</v>
      </c>
      <c r="D91" s="22">
        <f t="shared" si="3"/>
        <v>2021</v>
      </c>
      <c r="E91" s="8" t="s">
        <v>11</v>
      </c>
      <c r="F91" s="8" t="s">
        <v>24</v>
      </c>
      <c r="G91" s="9" t="s">
        <v>215</v>
      </c>
      <c r="H91" t="str">
        <f t="shared" si="4"/>
        <v>Thrive Capital</v>
      </c>
      <c r="I91">
        <f t="shared" si="5"/>
        <v>3</v>
      </c>
      <c r="J91" s="17" t="s">
        <v>2095</v>
      </c>
      <c r="K91">
        <v>0</v>
      </c>
      <c r="M91">
        <v>0</v>
      </c>
    </row>
    <row r="92" spans="1:14" x14ac:dyDescent="0.2">
      <c r="A92" s="5" t="s">
        <v>216</v>
      </c>
      <c r="B92" s="6">
        <v>6.1</v>
      </c>
      <c r="C92" s="7">
        <v>44336</v>
      </c>
      <c r="D92" s="22">
        <f t="shared" si="3"/>
        <v>2021</v>
      </c>
      <c r="E92" s="8" t="s">
        <v>11</v>
      </c>
      <c r="F92" s="8" t="s">
        <v>12</v>
      </c>
      <c r="G92" s="9" t="s">
        <v>217</v>
      </c>
      <c r="H92" s="9" t="s">
        <v>217</v>
      </c>
      <c r="I92">
        <f t="shared" si="5"/>
        <v>1</v>
      </c>
      <c r="J92" s="17" t="s">
        <v>2096</v>
      </c>
      <c r="K92">
        <v>0</v>
      </c>
      <c r="M92">
        <v>0</v>
      </c>
    </row>
    <row r="93" spans="1:14" x14ac:dyDescent="0.2">
      <c r="A93" s="5" t="s">
        <v>218</v>
      </c>
      <c r="B93" s="6">
        <v>6</v>
      </c>
      <c r="C93" s="7">
        <v>42234</v>
      </c>
      <c r="D93" s="22">
        <f t="shared" si="3"/>
        <v>2015</v>
      </c>
      <c r="E93" s="8" t="s">
        <v>7</v>
      </c>
      <c r="F93" s="8" t="s">
        <v>55</v>
      </c>
      <c r="G93" s="9" t="s">
        <v>219</v>
      </c>
      <c r="H93" t="str">
        <f t="shared" si="4"/>
        <v>Warmsun Holding</v>
      </c>
      <c r="I93">
        <f t="shared" si="5"/>
        <v>2</v>
      </c>
      <c r="J93" s="17" t="s">
        <v>2097</v>
      </c>
      <c r="K93">
        <v>0</v>
      </c>
      <c r="M93">
        <v>0</v>
      </c>
    </row>
    <row r="94" spans="1:14" x14ac:dyDescent="0.2">
      <c r="A94" s="5" t="s">
        <v>220</v>
      </c>
      <c r="B94" s="6">
        <v>6</v>
      </c>
      <c r="C94" s="7">
        <v>44145</v>
      </c>
      <c r="D94" s="22">
        <f t="shared" si="3"/>
        <v>2020</v>
      </c>
      <c r="E94" s="8" t="s">
        <v>11</v>
      </c>
      <c r="F94" s="8" t="s">
        <v>15</v>
      </c>
      <c r="G94" s="9" t="s">
        <v>221</v>
      </c>
      <c r="H94" t="str">
        <f t="shared" si="4"/>
        <v>Pine Brook</v>
      </c>
      <c r="I94">
        <f t="shared" si="5"/>
        <v>3</v>
      </c>
      <c r="J94" s="17" t="s">
        <v>2098</v>
      </c>
      <c r="K94">
        <v>1</v>
      </c>
      <c r="L94" t="s">
        <v>2009</v>
      </c>
      <c r="M94">
        <v>0</v>
      </c>
    </row>
    <row r="95" spans="1:14" x14ac:dyDescent="0.2">
      <c r="A95" s="5" t="s">
        <v>222</v>
      </c>
      <c r="B95" s="6">
        <v>6</v>
      </c>
      <c r="C95" s="7">
        <v>44272</v>
      </c>
      <c r="D95" s="22">
        <f t="shared" si="3"/>
        <v>2021</v>
      </c>
      <c r="E95" s="8" t="s">
        <v>223</v>
      </c>
      <c r="F95" s="8" t="s">
        <v>132</v>
      </c>
      <c r="G95" s="9" t="s">
        <v>224</v>
      </c>
      <c r="H95" t="str">
        <f t="shared" si="4"/>
        <v>Insight Partners</v>
      </c>
      <c r="I95">
        <f t="shared" si="5"/>
        <v>3</v>
      </c>
      <c r="J95" s="17" t="s">
        <v>2099</v>
      </c>
      <c r="K95">
        <v>1</v>
      </c>
      <c r="L95" t="s">
        <v>2010</v>
      </c>
      <c r="M95">
        <v>0</v>
      </c>
    </row>
    <row r="96" spans="1:14" x14ac:dyDescent="0.2">
      <c r="A96" s="5" t="s">
        <v>225</v>
      </c>
      <c r="B96" s="6">
        <v>6</v>
      </c>
      <c r="C96" s="7">
        <v>44404</v>
      </c>
      <c r="D96" s="22">
        <f t="shared" si="3"/>
        <v>2021</v>
      </c>
      <c r="E96" s="8" t="s">
        <v>11</v>
      </c>
      <c r="F96" s="8" t="s">
        <v>15</v>
      </c>
      <c r="G96" s="9" t="s">
        <v>226</v>
      </c>
      <c r="H96" t="str">
        <f t="shared" si="4"/>
        <v>BlackRock</v>
      </c>
      <c r="I96">
        <f t="shared" si="5"/>
        <v>3</v>
      </c>
      <c r="J96" s="17" t="s">
        <v>2100</v>
      </c>
      <c r="K96">
        <v>0</v>
      </c>
      <c r="M96">
        <v>0</v>
      </c>
    </row>
    <row r="97" spans="1:14" x14ac:dyDescent="0.2">
      <c r="A97" s="5" t="s">
        <v>227</v>
      </c>
      <c r="B97" s="6">
        <v>6</v>
      </c>
      <c r="C97" s="7">
        <v>44477</v>
      </c>
      <c r="D97" s="22">
        <f t="shared" si="3"/>
        <v>2021</v>
      </c>
      <c r="E97" s="8" t="s">
        <v>11</v>
      </c>
      <c r="F97" s="8" t="s">
        <v>15</v>
      </c>
      <c r="G97" s="9" t="s">
        <v>228</v>
      </c>
      <c r="H97" t="str">
        <f t="shared" si="4"/>
        <v>Activant Capital</v>
      </c>
      <c r="I97">
        <f t="shared" si="5"/>
        <v>3</v>
      </c>
      <c r="J97" s="17" t="s">
        <v>2101</v>
      </c>
      <c r="K97">
        <v>0</v>
      </c>
      <c r="M97">
        <v>0</v>
      </c>
    </row>
    <row r="98" spans="1:14" x14ac:dyDescent="0.2">
      <c r="A98" s="5" t="s">
        <v>229</v>
      </c>
      <c r="B98" s="6">
        <v>5.99</v>
      </c>
      <c r="C98" s="7">
        <v>44097</v>
      </c>
      <c r="D98" s="22">
        <f t="shared" si="3"/>
        <v>2020</v>
      </c>
      <c r="E98" s="8" t="s">
        <v>11</v>
      </c>
      <c r="F98" s="8" t="s">
        <v>137</v>
      </c>
      <c r="G98" s="9" t="s">
        <v>230</v>
      </c>
      <c r="H98" t="str">
        <f t="shared" si="4"/>
        <v>NextView Ventures</v>
      </c>
      <c r="I98">
        <f t="shared" si="5"/>
        <v>3</v>
      </c>
      <c r="J98" s="17" t="s">
        <v>2102</v>
      </c>
      <c r="K98">
        <v>0</v>
      </c>
      <c r="M98">
        <v>0</v>
      </c>
    </row>
    <row r="99" spans="1:14" x14ac:dyDescent="0.2">
      <c r="A99" s="5" t="s">
        <v>231</v>
      </c>
      <c r="B99" s="6">
        <v>5.78</v>
      </c>
      <c r="C99" s="7">
        <v>43143</v>
      </c>
      <c r="D99" s="22">
        <f t="shared" si="3"/>
        <v>2018</v>
      </c>
      <c r="E99" s="8" t="s">
        <v>7</v>
      </c>
      <c r="F99" s="8" t="s">
        <v>62</v>
      </c>
      <c r="G99" s="9" t="s">
        <v>232</v>
      </c>
      <c r="H99" t="str">
        <f t="shared" si="4"/>
        <v>Alibaba Group</v>
      </c>
      <c r="I99">
        <f t="shared" si="5"/>
        <v>3</v>
      </c>
      <c r="J99" s="17" t="s">
        <v>2103</v>
      </c>
      <c r="K99">
        <v>0</v>
      </c>
      <c r="M99">
        <v>0</v>
      </c>
    </row>
    <row r="100" spans="1:14" x14ac:dyDescent="0.2">
      <c r="A100" s="5" t="s">
        <v>233</v>
      </c>
      <c r="B100" s="6">
        <v>5.77</v>
      </c>
      <c r="C100" s="7">
        <v>42467</v>
      </c>
      <c r="D100" s="22">
        <f t="shared" si="3"/>
        <v>2016</v>
      </c>
      <c r="E100" s="8" t="s">
        <v>7</v>
      </c>
      <c r="F100" s="8" t="s">
        <v>45</v>
      </c>
      <c r="G100" s="9" t="s">
        <v>234</v>
      </c>
      <c r="H100" t="str">
        <f t="shared" si="4"/>
        <v>Tencent</v>
      </c>
      <c r="I100">
        <f t="shared" si="5"/>
        <v>3</v>
      </c>
      <c r="J100" s="17" t="s">
        <v>2104</v>
      </c>
      <c r="K100">
        <v>0</v>
      </c>
      <c r="M100">
        <v>0</v>
      </c>
    </row>
    <row r="101" spans="1:14" x14ac:dyDescent="0.2">
      <c r="A101" s="5" t="s">
        <v>235</v>
      </c>
      <c r="B101" s="6">
        <v>5.7</v>
      </c>
      <c r="C101" s="7">
        <v>40635</v>
      </c>
      <c r="D101" s="22">
        <f t="shared" si="3"/>
        <v>2011</v>
      </c>
      <c r="E101" s="8" t="s">
        <v>11</v>
      </c>
      <c r="F101" s="8" t="s">
        <v>24</v>
      </c>
      <c r="G101" s="9" t="s">
        <v>236</v>
      </c>
      <c r="H101" t="str">
        <f t="shared" si="4"/>
        <v>Technology Crossover Ventures</v>
      </c>
      <c r="I101">
        <f t="shared" si="5"/>
        <v>2</v>
      </c>
      <c r="J101" s="17" t="s">
        <v>2105</v>
      </c>
      <c r="K101">
        <v>1</v>
      </c>
      <c r="L101" t="s">
        <v>1991</v>
      </c>
      <c r="M101">
        <v>1</v>
      </c>
      <c r="N101" t="s">
        <v>1991</v>
      </c>
    </row>
    <row r="102" spans="1:14" x14ac:dyDescent="0.2">
      <c r="A102" s="5" t="s">
        <v>237</v>
      </c>
      <c r="B102" s="6">
        <v>5.7</v>
      </c>
      <c r="C102" s="7">
        <v>44175</v>
      </c>
      <c r="D102" s="22">
        <f t="shared" si="3"/>
        <v>2020</v>
      </c>
      <c r="E102" s="8" t="s">
        <v>11</v>
      </c>
      <c r="F102" s="8" t="s">
        <v>71</v>
      </c>
      <c r="G102" s="9" t="s">
        <v>238</v>
      </c>
      <c r="H102" t="str">
        <f t="shared" si="4"/>
        <v>Thrive Capital</v>
      </c>
      <c r="I102">
        <f t="shared" si="5"/>
        <v>3</v>
      </c>
    </row>
    <row r="103" spans="1:14" x14ac:dyDescent="0.2">
      <c r="A103" s="5" t="s">
        <v>239</v>
      </c>
      <c r="B103" s="6">
        <v>5.7</v>
      </c>
      <c r="C103" s="7">
        <v>44208</v>
      </c>
      <c r="D103" s="22">
        <f t="shared" si="3"/>
        <v>2021</v>
      </c>
      <c r="E103" s="8" t="s">
        <v>11</v>
      </c>
      <c r="F103" s="8" t="s">
        <v>24</v>
      </c>
      <c r="G103" s="9" t="s">
        <v>240</v>
      </c>
      <c r="H103" t="str">
        <f t="shared" si="4"/>
        <v>Battery Ventures</v>
      </c>
      <c r="I103">
        <f t="shared" si="5"/>
        <v>3</v>
      </c>
    </row>
    <row r="104" spans="1:14" x14ac:dyDescent="0.2">
      <c r="A104" s="5" t="s">
        <v>241</v>
      </c>
      <c r="B104" s="6">
        <v>5.6</v>
      </c>
      <c r="C104" s="7">
        <v>43993</v>
      </c>
      <c r="D104" s="22">
        <f t="shared" si="3"/>
        <v>2020</v>
      </c>
      <c r="E104" s="8" t="s">
        <v>11</v>
      </c>
      <c r="F104" s="8" t="s">
        <v>24</v>
      </c>
      <c r="G104" s="9" t="s">
        <v>242</v>
      </c>
      <c r="H104" t="str">
        <f t="shared" si="4"/>
        <v>Nexus Venture Partners</v>
      </c>
      <c r="I104">
        <f t="shared" si="5"/>
        <v>3</v>
      </c>
    </row>
    <row r="105" spans="1:14" x14ac:dyDescent="0.2">
      <c r="A105" s="5" t="s">
        <v>243</v>
      </c>
      <c r="B105" s="6">
        <v>5.6</v>
      </c>
      <c r="C105" s="7">
        <v>44012</v>
      </c>
      <c r="D105" s="22">
        <f t="shared" si="3"/>
        <v>2020</v>
      </c>
      <c r="E105" s="8" t="s">
        <v>11</v>
      </c>
      <c r="F105" s="8" t="s">
        <v>30</v>
      </c>
      <c r="G105" s="9" t="s">
        <v>244</v>
      </c>
      <c r="H105" t="str">
        <f t="shared" si="4"/>
        <v>Matrix Partners</v>
      </c>
      <c r="I105">
        <f t="shared" si="5"/>
        <v>3</v>
      </c>
    </row>
    <row r="106" spans="1:14" x14ac:dyDescent="0.2">
      <c r="A106" s="5" t="s">
        <v>245</v>
      </c>
      <c r="B106" s="6">
        <v>5.5</v>
      </c>
      <c r="C106" s="7">
        <v>43272</v>
      </c>
      <c r="D106" s="22">
        <f t="shared" si="3"/>
        <v>2018</v>
      </c>
      <c r="E106" s="8" t="s">
        <v>41</v>
      </c>
      <c r="F106" s="8" t="s">
        <v>27</v>
      </c>
      <c r="G106" s="9" t="s">
        <v>246</v>
      </c>
      <c r="H106" t="str">
        <f t="shared" si="4"/>
        <v>Accel India</v>
      </c>
      <c r="I106">
        <f t="shared" si="5"/>
        <v>3</v>
      </c>
    </row>
    <row r="107" spans="1:14" x14ac:dyDescent="0.2">
      <c r="A107" s="5" t="s">
        <v>247</v>
      </c>
      <c r="B107" s="6">
        <v>5.5</v>
      </c>
      <c r="C107" s="7">
        <v>43549</v>
      </c>
      <c r="D107" s="22">
        <f t="shared" si="3"/>
        <v>2019</v>
      </c>
      <c r="E107" s="8" t="s">
        <v>23</v>
      </c>
      <c r="F107" s="8" t="s">
        <v>15</v>
      </c>
      <c r="G107" s="9" t="s">
        <v>248</v>
      </c>
      <c r="H107" t="str">
        <f t="shared" si="4"/>
        <v>DST Global</v>
      </c>
      <c r="I107">
        <f t="shared" si="5"/>
        <v>3</v>
      </c>
    </row>
    <row r="108" spans="1:14" x14ac:dyDescent="0.2">
      <c r="A108" s="5" t="s">
        <v>249</v>
      </c>
      <c r="B108" s="6">
        <v>5.5</v>
      </c>
      <c r="C108" s="7">
        <v>44202</v>
      </c>
      <c r="D108" s="22">
        <f t="shared" si="3"/>
        <v>2021</v>
      </c>
      <c r="E108" s="8" t="s">
        <v>93</v>
      </c>
      <c r="F108" s="8" t="s">
        <v>15</v>
      </c>
      <c r="G108" s="9" t="s">
        <v>250</v>
      </c>
      <c r="H108" t="str">
        <f t="shared" si="4"/>
        <v>Runa Capital</v>
      </c>
      <c r="I108">
        <f t="shared" si="5"/>
        <v>3</v>
      </c>
    </row>
    <row r="109" spans="1:14" x14ac:dyDescent="0.2">
      <c r="A109" s="5" t="s">
        <v>251</v>
      </c>
      <c r="B109" s="6">
        <v>5.5</v>
      </c>
      <c r="C109" s="7">
        <v>44307</v>
      </c>
      <c r="D109" s="22">
        <f t="shared" si="3"/>
        <v>2021</v>
      </c>
      <c r="E109" s="8" t="s">
        <v>11</v>
      </c>
      <c r="F109" s="8" t="s">
        <v>15</v>
      </c>
      <c r="G109" s="9" t="s">
        <v>252</v>
      </c>
      <c r="H109" t="str">
        <f t="shared" si="4"/>
        <v>Andreessen Horowitz</v>
      </c>
      <c r="I109">
        <f t="shared" si="5"/>
        <v>3</v>
      </c>
    </row>
    <row r="110" spans="1:14" x14ac:dyDescent="0.2">
      <c r="A110" s="5" t="s">
        <v>253</v>
      </c>
      <c r="B110" s="6">
        <v>5.3</v>
      </c>
      <c r="C110" s="7">
        <v>43292</v>
      </c>
      <c r="D110" s="22">
        <f t="shared" si="3"/>
        <v>2018</v>
      </c>
      <c r="E110" s="8" t="s">
        <v>11</v>
      </c>
      <c r="F110" s="8" t="s">
        <v>8</v>
      </c>
      <c r="G110" s="9" t="s">
        <v>254</v>
      </c>
      <c r="H110" t="str">
        <f t="shared" si="4"/>
        <v>Sequoia Capital China</v>
      </c>
      <c r="I110">
        <f t="shared" si="5"/>
        <v>3</v>
      </c>
    </row>
    <row r="111" spans="1:14" x14ac:dyDescent="0.2">
      <c r="A111" s="5" t="s">
        <v>255</v>
      </c>
      <c r="B111" s="6">
        <v>5.3</v>
      </c>
      <c r="C111" s="7">
        <v>44336</v>
      </c>
      <c r="D111" s="22">
        <f t="shared" si="3"/>
        <v>2021</v>
      </c>
      <c r="E111" s="8" t="s">
        <v>93</v>
      </c>
      <c r="F111" s="8" t="s">
        <v>15</v>
      </c>
      <c r="G111" s="9" t="s">
        <v>256</v>
      </c>
      <c r="H111" t="str">
        <f t="shared" si="4"/>
        <v>Founders Fund. Accel</v>
      </c>
      <c r="I111">
        <f t="shared" si="5"/>
        <v>2</v>
      </c>
    </row>
    <row r="112" spans="1:14" x14ac:dyDescent="0.2">
      <c r="A112" s="5" t="s">
        <v>257</v>
      </c>
      <c r="B112" s="6">
        <v>5.25</v>
      </c>
      <c r="C112" s="7">
        <v>43343</v>
      </c>
      <c r="D112" s="22">
        <f t="shared" si="3"/>
        <v>2018</v>
      </c>
      <c r="E112" s="8" t="s">
        <v>258</v>
      </c>
      <c r="F112" s="8" t="s">
        <v>27</v>
      </c>
      <c r="G112" s="9" t="s">
        <v>259</v>
      </c>
      <c r="H112" t="str">
        <f t="shared" si="4"/>
        <v>DST Global</v>
      </c>
      <c r="I112">
        <f t="shared" si="5"/>
        <v>4</v>
      </c>
    </row>
    <row r="113" spans="1:9" x14ac:dyDescent="0.2">
      <c r="A113" s="5" t="s">
        <v>260</v>
      </c>
      <c r="B113" s="6">
        <v>5.25</v>
      </c>
      <c r="C113" s="7">
        <v>43494</v>
      </c>
      <c r="D113" s="22">
        <f t="shared" si="3"/>
        <v>2019</v>
      </c>
      <c r="E113" s="8" t="s">
        <v>261</v>
      </c>
      <c r="F113" s="8" t="s">
        <v>30</v>
      </c>
      <c r="G113" s="9" t="s">
        <v>262</v>
      </c>
      <c r="H113" t="str">
        <f t="shared" si="4"/>
        <v>Index Ventures</v>
      </c>
      <c r="I113">
        <f t="shared" si="5"/>
        <v>3</v>
      </c>
    </row>
    <row r="114" spans="1:9" x14ac:dyDescent="0.2">
      <c r="A114" s="5" t="s">
        <v>263</v>
      </c>
      <c r="B114" s="6">
        <v>5.2</v>
      </c>
      <c r="C114" s="7">
        <v>44244</v>
      </c>
      <c r="D114" s="22">
        <f t="shared" si="3"/>
        <v>2021</v>
      </c>
      <c r="E114" s="8" t="s">
        <v>33</v>
      </c>
      <c r="F114" s="8" t="s">
        <v>15</v>
      </c>
      <c r="G114" s="9" t="s">
        <v>264</v>
      </c>
      <c r="H114" t="str">
        <f t="shared" si="4"/>
        <v>Lightspeed Venture Partners</v>
      </c>
      <c r="I114">
        <f t="shared" si="5"/>
        <v>3</v>
      </c>
    </row>
    <row r="115" spans="1:9" x14ac:dyDescent="0.2">
      <c r="A115" s="5" t="s">
        <v>265</v>
      </c>
      <c r="B115" s="6">
        <v>5.0999999999999996</v>
      </c>
      <c r="C115" s="7">
        <v>43657</v>
      </c>
      <c r="D115" s="22">
        <f t="shared" si="3"/>
        <v>2019</v>
      </c>
      <c r="E115" s="8" t="s">
        <v>11</v>
      </c>
      <c r="F115" s="8" t="s">
        <v>24</v>
      </c>
      <c r="G115" s="9" t="s">
        <v>266</v>
      </c>
      <c r="H115" s="9" t="s">
        <v>266</v>
      </c>
      <c r="I115">
        <f t="shared" si="5"/>
        <v>1</v>
      </c>
    </row>
    <row r="116" spans="1:9" x14ac:dyDescent="0.2">
      <c r="A116" s="5" t="s">
        <v>267</v>
      </c>
      <c r="B116" s="6">
        <v>5.0999999999999996</v>
      </c>
      <c r="C116" s="7">
        <v>43717</v>
      </c>
      <c r="D116" s="22">
        <f t="shared" si="3"/>
        <v>2019</v>
      </c>
      <c r="E116" s="8" t="s">
        <v>268</v>
      </c>
      <c r="F116" s="8" t="s">
        <v>45</v>
      </c>
      <c r="G116" s="9" t="s">
        <v>269</v>
      </c>
      <c r="H116" t="str">
        <f t="shared" si="4"/>
        <v>Kaszek Ventures</v>
      </c>
      <c r="I116">
        <f t="shared" si="5"/>
        <v>3</v>
      </c>
    </row>
    <row r="117" spans="1:9" x14ac:dyDescent="0.2">
      <c r="A117" s="5" t="s">
        <v>270</v>
      </c>
      <c r="B117" s="6">
        <v>5.05</v>
      </c>
      <c r="C117" s="7">
        <v>44167</v>
      </c>
      <c r="D117" s="22">
        <f t="shared" si="3"/>
        <v>2020</v>
      </c>
      <c r="E117" s="8" t="s">
        <v>268</v>
      </c>
      <c r="F117" s="8" t="s">
        <v>15</v>
      </c>
      <c r="G117" s="9" t="s">
        <v>271</v>
      </c>
      <c r="H117" s="9" t="s">
        <v>271</v>
      </c>
      <c r="I117">
        <f t="shared" si="5"/>
        <v>1</v>
      </c>
    </row>
    <row r="118" spans="1:9" x14ac:dyDescent="0.2">
      <c r="A118" s="5" t="s">
        <v>272</v>
      </c>
      <c r="B118" s="6">
        <v>5</v>
      </c>
      <c r="C118" s="7">
        <v>42993</v>
      </c>
      <c r="D118" s="22">
        <f t="shared" si="3"/>
        <v>2017</v>
      </c>
      <c r="E118" s="8" t="s">
        <v>7</v>
      </c>
      <c r="F118" s="8" t="s">
        <v>71</v>
      </c>
      <c r="G118" s="9" t="s">
        <v>273</v>
      </c>
      <c r="H118" t="str">
        <f t="shared" si="4"/>
        <v>China Life Insurance</v>
      </c>
      <c r="I118">
        <f t="shared" si="5"/>
        <v>3</v>
      </c>
    </row>
    <row r="119" spans="1:9" x14ac:dyDescent="0.2">
      <c r="A119" s="5" t="s">
        <v>274</v>
      </c>
      <c r="B119" s="6">
        <v>5</v>
      </c>
      <c r="C119" s="7">
        <v>43020</v>
      </c>
      <c r="D119" s="22">
        <f t="shared" si="3"/>
        <v>2017</v>
      </c>
      <c r="E119" s="8" t="s">
        <v>33</v>
      </c>
      <c r="F119" s="8" t="s">
        <v>15</v>
      </c>
      <c r="G119" s="9" t="s">
        <v>275</v>
      </c>
      <c r="H119" t="str">
        <f t="shared" si="4"/>
        <v>Clermont Group</v>
      </c>
      <c r="I119">
        <f t="shared" si="5"/>
        <v>3</v>
      </c>
    </row>
    <row r="120" spans="1:9" x14ac:dyDescent="0.2">
      <c r="A120" s="5" t="s">
        <v>276</v>
      </c>
      <c r="B120" s="6">
        <v>5</v>
      </c>
      <c r="C120" s="7">
        <v>43252</v>
      </c>
      <c r="D120" s="22">
        <f t="shared" si="3"/>
        <v>2018</v>
      </c>
      <c r="E120" s="8" t="s">
        <v>7</v>
      </c>
      <c r="F120" s="8" t="s">
        <v>88</v>
      </c>
      <c r="G120" s="9" t="s">
        <v>277</v>
      </c>
      <c r="H120" t="str">
        <f t="shared" si="4"/>
        <v>Ant Financial Services Group</v>
      </c>
      <c r="I120">
        <f t="shared" si="5"/>
        <v>2</v>
      </c>
    </row>
    <row r="121" spans="1:9" x14ac:dyDescent="0.2">
      <c r="A121" s="5" t="s">
        <v>278</v>
      </c>
      <c r="B121" s="6">
        <v>5</v>
      </c>
      <c r="C121" s="7">
        <v>43523</v>
      </c>
      <c r="D121" s="22">
        <f t="shared" si="3"/>
        <v>2019</v>
      </c>
      <c r="E121" s="8" t="s">
        <v>7</v>
      </c>
      <c r="F121" s="8" t="s">
        <v>8</v>
      </c>
      <c r="G121" s="9" t="s">
        <v>279</v>
      </c>
      <c r="H121" t="str">
        <f t="shared" si="4"/>
        <v>Hillhouse Capital Management</v>
      </c>
      <c r="I121">
        <f t="shared" si="5"/>
        <v>3</v>
      </c>
    </row>
    <row r="122" spans="1:9" x14ac:dyDescent="0.2">
      <c r="A122" s="5" t="s">
        <v>280</v>
      </c>
      <c r="B122" s="6">
        <v>5</v>
      </c>
      <c r="C122" s="7">
        <v>43532</v>
      </c>
      <c r="D122" s="22">
        <f t="shared" si="3"/>
        <v>2019</v>
      </c>
      <c r="E122" s="8" t="s">
        <v>7</v>
      </c>
      <c r="F122" s="8" t="s">
        <v>88</v>
      </c>
      <c r="G122" s="9" t="s">
        <v>281</v>
      </c>
      <c r="H122" t="str">
        <f t="shared" si="4"/>
        <v>Baidu Capital</v>
      </c>
      <c r="I122">
        <f t="shared" si="5"/>
        <v>3</v>
      </c>
    </row>
    <row r="123" spans="1:9" x14ac:dyDescent="0.2">
      <c r="A123" s="5" t="s">
        <v>282</v>
      </c>
      <c r="B123" s="6">
        <v>5</v>
      </c>
      <c r="C123" s="7">
        <v>43856</v>
      </c>
      <c r="D123" s="22">
        <f t="shared" si="3"/>
        <v>2020</v>
      </c>
      <c r="E123" s="8" t="s">
        <v>223</v>
      </c>
      <c r="F123" s="8" t="s">
        <v>137</v>
      </c>
      <c r="G123" s="9" t="s">
        <v>283</v>
      </c>
      <c r="H123" t="str">
        <f t="shared" si="4"/>
        <v>Insight Partners</v>
      </c>
      <c r="I123">
        <f t="shared" si="5"/>
        <v>2</v>
      </c>
    </row>
    <row r="124" spans="1:9" x14ac:dyDescent="0.2">
      <c r="A124" s="5" t="s">
        <v>284</v>
      </c>
      <c r="B124" s="6">
        <v>5</v>
      </c>
      <c r="C124" s="7">
        <v>44039</v>
      </c>
      <c r="D124" s="22">
        <f t="shared" si="3"/>
        <v>2020</v>
      </c>
      <c r="E124" s="8" t="s">
        <v>11</v>
      </c>
      <c r="F124" s="8" t="s">
        <v>71</v>
      </c>
      <c r="G124" s="9" t="s">
        <v>285</v>
      </c>
      <c r="H124" t="str">
        <f t="shared" si="4"/>
        <v>Initialized Capital</v>
      </c>
      <c r="I124">
        <f t="shared" si="5"/>
        <v>3</v>
      </c>
    </row>
    <row r="125" spans="1:9" x14ac:dyDescent="0.2">
      <c r="A125" s="5" t="s">
        <v>286</v>
      </c>
      <c r="B125" s="6">
        <v>5</v>
      </c>
      <c r="C125" s="7">
        <v>44103</v>
      </c>
      <c r="D125" s="22">
        <f t="shared" si="3"/>
        <v>2020</v>
      </c>
      <c r="E125" s="8" t="s">
        <v>33</v>
      </c>
      <c r="F125" s="8" t="s">
        <v>12</v>
      </c>
      <c r="G125" s="9" t="s">
        <v>287</v>
      </c>
      <c r="H125" t="str">
        <f t="shared" si="4"/>
        <v>General Atlantic</v>
      </c>
      <c r="I125">
        <f t="shared" si="5"/>
        <v>3</v>
      </c>
    </row>
    <row r="126" spans="1:9" x14ac:dyDescent="0.2">
      <c r="A126" s="5" t="s">
        <v>288</v>
      </c>
      <c r="B126" s="6">
        <v>5</v>
      </c>
      <c r="C126" s="7">
        <v>44208</v>
      </c>
      <c r="D126" s="22">
        <f t="shared" si="3"/>
        <v>2021</v>
      </c>
      <c r="E126" s="8" t="s">
        <v>11</v>
      </c>
      <c r="F126" s="8" t="s">
        <v>30</v>
      </c>
      <c r="G126" s="9" t="s">
        <v>289</v>
      </c>
      <c r="H126" t="str">
        <f t="shared" si="4"/>
        <v>Google Ventures</v>
      </c>
      <c r="I126">
        <f t="shared" si="5"/>
        <v>3</v>
      </c>
    </row>
    <row r="127" spans="1:9" x14ac:dyDescent="0.2">
      <c r="A127" s="5" t="s">
        <v>290</v>
      </c>
      <c r="B127" s="6">
        <v>5</v>
      </c>
      <c r="C127" s="7">
        <v>44299</v>
      </c>
      <c r="D127" s="22">
        <f t="shared" si="3"/>
        <v>2021</v>
      </c>
      <c r="E127" s="8" t="s">
        <v>11</v>
      </c>
      <c r="F127" s="8" t="s">
        <v>30</v>
      </c>
      <c r="G127" s="9" t="s">
        <v>291</v>
      </c>
      <c r="H127" t="str">
        <f t="shared" si="4"/>
        <v>Walden International</v>
      </c>
      <c r="I127">
        <f t="shared" si="5"/>
        <v>3</v>
      </c>
    </row>
    <row r="128" spans="1:9" x14ac:dyDescent="0.2">
      <c r="A128" s="5" t="s">
        <v>292</v>
      </c>
      <c r="B128" s="6">
        <v>5</v>
      </c>
      <c r="C128" s="7">
        <v>44408</v>
      </c>
      <c r="D128" s="22">
        <f t="shared" si="3"/>
        <v>2021</v>
      </c>
      <c r="E128" s="8" t="s">
        <v>41</v>
      </c>
      <c r="F128" s="8" t="s">
        <v>45</v>
      </c>
      <c r="G128" s="9" t="s">
        <v>293</v>
      </c>
      <c r="H128" t="str">
        <f t="shared" si="4"/>
        <v>Matrix Partners India</v>
      </c>
      <c r="I128">
        <f t="shared" si="5"/>
        <v>3</v>
      </c>
    </row>
    <row r="129" spans="1:9" x14ac:dyDescent="0.2">
      <c r="A129" s="5" t="s">
        <v>294</v>
      </c>
      <c r="B129" s="6">
        <v>5</v>
      </c>
      <c r="C129" s="7">
        <v>44431</v>
      </c>
      <c r="D129" s="22">
        <f t="shared" si="3"/>
        <v>2021</v>
      </c>
      <c r="E129" s="8" t="s">
        <v>33</v>
      </c>
      <c r="F129" s="8" t="s">
        <v>15</v>
      </c>
      <c r="G129" s="9" t="s">
        <v>295</v>
      </c>
      <c r="H129" t="str">
        <f t="shared" si="4"/>
        <v>Accel</v>
      </c>
      <c r="I129">
        <f t="shared" si="5"/>
        <v>3</v>
      </c>
    </row>
    <row r="130" spans="1:9" x14ac:dyDescent="0.2">
      <c r="A130" s="5" t="s">
        <v>296</v>
      </c>
      <c r="B130" s="6">
        <v>4.9000000000000004</v>
      </c>
      <c r="C130" s="7">
        <v>44291</v>
      </c>
      <c r="D130" s="22">
        <f t="shared" si="3"/>
        <v>2021</v>
      </c>
      <c r="E130" s="8" t="s">
        <v>41</v>
      </c>
      <c r="F130" s="8" t="s">
        <v>24</v>
      </c>
      <c r="G130" s="9" t="s">
        <v>297</v>
      </c>
      <c r="H130" t="str">
        <f t="shared" si="4"/>
        <v>Venture Highway</v>
      </c>
      <c r="I130">
        <f t="shared" si="5"/>
        <v>3</v>
      </c>
    </row>
    <row r="131" spans="1:9" x14ac:dyDescent="0.2">
      <c r="A131" s="5" t="s">
        <v>298</v>
      </c>
      <c r="B131" s="6">
        <v>4.8</v>
      </c>
      <c r="C131" s="7">
        <v>44357</v>
      </c>
      <c r="D131" s="22">
        <f t="shared" ref="D131:D194" si="6">YEAR(C131)</f>
        <v>2021</v>
      </c>
      <c r="E131" s="8" t="s">
        <v>11</v>
      </c>
      <c r="F131" s="8" t="s">
        <v>71</v>
      </c>
      <c r="G131" s="9" t="s">
        <v>299</v>
      </c>
      <c r="H131" t="str">
        <f t="shared" ref="H131:H194" si="7">LEFT(G131, FIND(",", G131,1)-1)</f>
        <v>Oak HC/FT Partners</v>
      </c>
      <c r="I131">
        <f t="shared" ref="I131:I194" si="8">LEN(G131)-LEN(SUBSTITUTE(G131,",",""))+1</f>
        <v>3</v>
      </c>
    </row>
    <row r="132" spans="1:9" x14ac:dyDescent="0.2">
      <c r="A132" s="5" t="s">
        <v>227</v>
      </c>
      <c r="B132" s="6">
        <v>4.75</v>
      </c>
      <c r="C132" s="7">
        <v>43249</v>
      </c>
      <c r="D132" s="22">
        <f t="shared" si="6"/>
        <v>2018</v>
      </c>
      <c r="E132" s="8" t="s">
        <v>300</v>
      </c>
      <c r="F132" s="8" t="s">
        <v>88</v>
      </c>
      <c r="G132" s="9" t="s">
        <v>301</v>
      </c>
      <c r="H132" t="str">
        <f t="shared" si="7"/>
        <v>Didi Chuxing</v>
      </c>
      <c r="I132">
        <f t="shared" si="8"/>
        <v>3</v>
      </c>
    </row>
    <row r="133" spans="1:9" x14ac:dyDescent="0.2">
      <c r="A133" s="5" t="s">
        <v>302</v>
      </c>
      <c r="B133" s="6">
        <v>4.7300000000000004</v>
      </c>
      <c r="C133" s="7">
        <v>44550</v>
      </c>
      <c r="D133" s="22">
        <f t="shared" si="6"/>
        <v>2021</v>
      </c>
      <c r="E133" s="8" t="s">
        <v>7</v>
      </c>
      <c r="F133" s="8" t="s">
        <v>55</v>
      </c>
      <c r="G133" s="9" t="s">
        <v>303</v>
      </c>
      <c r="H133" t="str">
        <f t="shared" si="7"/>
        <v>China Grand Prosperity Investment</v>
      </c>
      <c r="I133">
        <f t="shared" si="8"/>
        <v>3</v>
      </c>
    </row>
    <row r="134" spans="1:9" x14ac:dyDescent="0.2">
      <c r="A134" s="5" t="s">
        <v>304</v>
      </c>
      <c r="B134" s="6">
        <v>4.7</v>
      </c>
      <c r="C134" s="7">
        <v>44252</v>
      </c>
      <c r="D134" s="22">
        <f t="shared" si="6"/>
        <v>2021</v>
      </c>
      <c r="E134" s="8" t="s">
        <v>11</v>
      </c>
      <c r="F134" s="8" t="s">
        <v>24</v>
      </c>
      <c r="G134" s="9" t="s">
        <v>305</v>
      </c>
      <c r="H134" t="str">
        <f t="shared" si="7"/>
        <v>Threshold Ventures</v>
      </c>
      <c r="I134">
        <f t="shared" si="8"/>
        <v>3</v>
      </c>
    </row>
    <row r="135" spans="1:9" x14ac:dyDescent="0.2">
      <c r="A135" s="5" t="s">
        <v>306</v>
      </c>
      <c r="B135" s="6">
        <v>4.7</v>
      </c>
      <c r="C135" s="7">
        <v>44383</v>
      </c>
      <c r="D135" s="22">
        <f t="shared" si="6"/>
        <v>2021</v>
      </c>
      <c r="E135" s="8" t="s">
        <v>307</v>
      </c>
      <c r="F135" s="8" t="s">
        <v>15</v>
      </c>
      <c r="G135" s="9" t="s">
        <v>308</v>
      </c>
      <c r="H135" t="str">
        <f t="shared" si="7"/>
        <v>Creandum</v>
      </c>
      <c r="I135">
        <f t="shared" si="8"/>
        <v>3</v>
      </c>
    </row>
    <row r="136" spans="1:9" x14ac:dyDescent="0.2">
      <c r="A136" s="5" t="s">
        <v>309</v>
      </c>
      <c r="B136" s="6">
        <v>4.5999999999999996</v>
      </c>
      <c r="C136" s="7">
        <v>43719</v>
      </c>
      <c r="D136" s="22">
        <f t="shared" si="6"/>
        <v>2019</v>
      </c>
      <c r="E136" s="8" t="s">
        <v>11</v>
      </c>
      <c r="F136" s="8" t="s">
        <v>8</v>
      </c>
      <c r="G136" s="9" t="s">
        <v>310</v>
      </c>
      <c r="H136" t="str">
        <f t="shared" si="7"/>
        <v>Andreessen Horowitz</v>
      </c>
      <c r="I136">
        <f t="shared" si="8"/>
        <v>3</v>
      </c>
    </row>
    <row r="137" spans="1:9" x14ac:dyDescent="0.2">
      <c r="A137" s="5" t="s">
        <v>311</v>
      </c>
      <c r="B137" s="6">
        <v>4.5999999999999996</v>
      </c>
      <c r="C137" s="7">
        <v>43727</v>
      </c>
      <c r="D137" s="22">
        <f t="shared" si="6"/>
        <v>2019</v>
      </c>
      <c r="E137" s="8" t="s">
        <v>11</v>
      </c>
      <c r="F137" s="8" t="s">
        <v>24</v>
      </c>
      <c r="G137" s="9" t="s">
        <v>312</v>
      </c>
      <c r="H137" t="str">
        <f t="shared" si="7"/>
        <v>Y Combinator</v>
      </c>
      <c r="I137">
        <f t="shared" si="8"/>
        <v>3</v>
      </c>
    </row>
    <row r="138" spans="1:9" x14ac:dyDescent="0.2">
      <c r="A138" s="5" t="s">
        <v>313</v>
      </c>
      <c r="B138" s="6">
        <v>4.5999999999999996</v>
      </c>
      <c r="C138" s="7">
        <v>43803</v>
      </c>
      <c r="D138" s="22">
        <f t="shared" si="6"/>
        <v>2019</v>
      </c>
      <c r="E138" s="8" t="s">
        <v>11</v>
      </c>
      <c r="F138" s="8" t="s">
        <v>24</v>
      </c>
      <c r="G138" s="9" t="s">
        <v>314</v>
      </c>
      <c r="H138" t="str">
        <f t="shared" si="7"/>
        <v>Alven Capital</v>
      </c>
      <c r="I138">
        <f t="shared" si="8"/>
        <v>3</v>
      </c>
    </row>
    <row r="139" spans="1:9" x14ac:dyDescent="0.2">
      <c r="A139" s="5" t="s">
        <v>315</v>
      </c>
      <c r="B139" s="6">
        <v>4.5999999999999996</v>
      </c>
      <c r="C139" s="7">
        <v>44068</v>
      </c>
      <c r="D139" s="22">
        <f t="shared" si="6"/>
        <v>2020</v>
      </c>
      <c r="E139" s="8" t="s">
        <v>11</v>
      </c>
      <c r="F139" s="8" t="s">
        <v>71</v>
      </c>
      <c r="G139" s="9" t="s">
        <v>316</v>
      </c>
      <c r="H139" t="str">
        <f t="shared" si="7"/>
        <v>Greylock Partners</v>
      </c>
      <c r="I139">
        <f t="shared" si="8"/>
        <v>3</v>
      </c>
    </row>
    <row r="140" spans="1:9" x14ac:dyDescent="0.2">
      <c r="A140" s="5" t="s">
        <v>317</v>
      </c>
      <c r="B140" s="6">
        <v>4.5999999999999996</v>
      </c>
      <c r="C140" s="7">
        <v>44200</v>
      </c>
      <c r="D140" s="22">
        <f t="shared" si="6"/>
        <v>2021</v>
      </c>
      <c r="E140" s="8" t="s">
        <v>11</v>
      </c>
      <c r="F140" s="8" t="s">
        <v>71</v>
      </c>
      <c r="G140" s="9" t="s">
        <v>318</v>
      </c>
      <c r="H140" t="str">
        <f t="shared" si="7"/>
        <v>General Catalyst</v>
      </c>
      <c r="I140">
        <f t="shared" si="8"/>
        <v>3</v>
      </c>
    </row>
    <row r="141" spans="1:9" x14ac:dyDescent="0.2">
      <c r="A141" s="5" t="s">
        <v>319</v>
      </c>
      <c r="B141" s="6">
        <v>4.58</v>
      </c>
      <c r="C141" s="7">
        <v>41843</v>
      </c>
      <c r="D141" s="22">
        <f t="shared" si="6"/>
        <v>2014</v>
      </c>
      <c r="E141" s="8" t="s">
        <v>7</v>
      </c>
      <c r="F141" s="8" t="s">
        <v>55</v>
      </c>
      <c r="G141" s="9" t="s">
        <v>320</v>
      </c>
      <c r="H141" t="str">
        <f t="shared" si="7"/>
        <v>Telling Telecommunication Holding Co.</v>
      </c>
      <c r="I141">
        <f t="shared" si="8"/>
        <v>2</v>
      </c>
    </row>
    <row r="142" spans="1:9" x14ac:dyDescent="0.2">
      <c r="A142" s="5" t="s">
        <v>321</v>
      </c>
      <c r="B142" s="6">
        <v>4.53</v>
      </c>
      <c r="C142" s="7">
        <v>43796</v>
      </c>
      <c r="D142" s="22">
        <f t="shared" si="6"/>
        <v>2019</v>
      </c>
      <c r="E142" s="8" t="s">
        <v>322</v>
      </c>
      <c r="F142" s="8" t="s">
        <v>45</v>
      </c>
      <c r="G142" s="9" t="s">
        <v>323</v>
      </c>
      <c r="H142" t="str">
        <f t="shared" si="7"/>
        <v>Accel</v>
      </c>
      <c r="I142">
        <f t="shared" si="8"/>
        <v>3</v>
      </c>
    </row>
    <row r="143" spans="1:9" x14ac:dyDescent="0.2">
      <c r="A143" s="5" t="s">
        <v>324</v>
      </c>
      <c r="B143" s="6">
        <v>4.5</v>
      </c>
      <c r="C143" s="7">
        <v>42586</v>
      </c>
      <c r="D143" s="22">
        <f t="shared" si="6"/>
        <v>2016</v>
      </c>
      <c r="E143" s="8" t="s">
        <v>7</v>
      </c>
      <c r="F143" s="8" t="s">
        <v>42</v>
      </c>
      <c r="G143" s="9" t="s">
        <v>325</v>
      </c>
      <c r="H143" t="str">
        <f t="shared" si="7"/>
        <v>Sequoia Capital China</v>
      </c>
      <c r="I143">
        <f t="shared" si="8"/>
        <v>3</v>
      </c>
    </row>
    <row r="144" spans="1:9" x14ac:dyDescent="0.2">
      <c r="A144" s="5" t="s">
        <v>326</v>
      </c>
      <c r="B144" s="6">
        <v>4.5</v>
      </c>
      <c r="C144" s="7">
        <v>43404</v>
      </c>
      <c r="D144" s="22">
        <f t="shared" si="6"/>
        <v>2018</v>
      </c>
      <c r="E144" s="8" t="s">
        <v>33</v>
      </c>
      <c r="F144" s="8" t="s">
        <v>15</v>
      </c>
      <c r="G144" s="9" t="s">
        <v>327</v>
      </c>
      <c r="H144" t="str">
        <f t="shared" si="7"/>
        <v>Passion Capital</v>
      </c>
      <c r="I144">
        <f t="shared" si="8"/>
        <v>3</v>
      </c>
    </row>
    <row r="145" spans="1:9" x14ac:dyDescent="0.2">
      <c r="A145" s="5" t="s">
        <v>328</v>
      </c>
      <c r="B145" s="6">
        <v>4.5</v>
      </c>
      <c r="C145" s="7">
        <v>44271</v>
      </c>
      <c r="D145" s="22">
        <f t="shared" si="6"/>
        <v>2021</v>
      </c>
      <c r="E145" s="8" t="s">
        <v>11</v>
      </c>
      <c r="F145" s="8" t="s">
        <v>132</v>
      </c>
      <c r="G145" s="9" t="s">
        <v>329</v>
      </c>
      <c r="H145" t="str">
        <f t="shared" si="7"/>
        <v>Two Sigma Ventures</v>
      </c>
      <c r="I145">
        <f t="shared" si="8"/>
        <v>3</v>
      </c>
    </row>
    <row r="146" spans="1:9" x14ac:dyDescent="0.2">
      <c r="A146" s="5" t="s">
        <v>330</v>
      </c>
      <c r="B146" s="6">
        <v>4.45</v>
      </c>
      <c r="C146" s="7">
        <v>42576</v>
      </c>
      <c r="D146" s="22">
        <f t="shared" si="6"/>
        <v>2016</v>
      </c>
      <c r="E146" s="8" t="s">
        <v>7</v>
      </c>
      <c r="F146" s="8" t="s">
        <v>55</v>
      </c>
      <c r="G146" s="9" t="s">
        <v>331</v>
      </c>
      <c r="H146" t="str">
        <f t="shared" si="7"/>
        <v>CDH Investments</v>
      </c>
      <c r="I146">
        <f t="shared" si="8"/>
        <v>3</v>
      </c>
    </row>
    <row r="147" spans="1:9" x14ac:dyDescent="0.2">
      <c r="A147" s="5" t="s">
        <v>332</v>
      </c>
      <c r="B147" s="6">
        <v>4.4000000000000004</v>
      </c>
      <c r="C147" s="7">
        <v>43571</v>
      </c>
      <c r="D147" s="22">
        <f t="shared" si="6"/>
        <v>2019</v>
      </c>
      <c r="E147" s="8" t="s">
        <v>11</v>
      </c>
      <c r="F147" s="8" t="s">
        <v>24</v>
      </c>
      <c r="G147" s="9" t="s">
        <v>333</v>
      </c>
      <c r="H147" t="str">
        <f t="shared" si="7"/>
        <v>Mayfield Fund</v>
      </c>
      <c r="I147">
        <f t="shared" si="8"/>
        <v>3</v>
      </c>
    </row>
    <row r="148" spans="1:9" x14ac:dyDescent="0.2">
      <c r="A148" s="5" t="s">
        <v>334</v>
      </c>
      <c r="B148" s="6">
        <v>4.3</v>
      </c>
      <c r="C148" s="7">
        <v>44126</v>
      </c>
      <c r="D148" s="22">
        <f t="shared" si="6"/>
        <v>2020</v>
      </c>
      <c r="E148" s="8" t="s">
        <v>11</v>
      </c>
      <c r="F148" s="8" t="s">
        <v>132</v>
      </c>
      <c r="G148" s="9" t="s">
        <v>335</v>
      </c>
      <c r="H148" t="str">
        <f t="shared" si="7"/>
        <v>Lightspeed Venture Partners</v>
      </c>
      <c r="I148">
        <f t="shared" si="8"/>
        <v>3</v>
      </c>
    </row>
    <row r="149" spans="1:9" x14ac:dyDescent="0.2">
      <c r="A149" s="5" t="s">
        <v>336</v>
      </c>
      <c r="B149" s="6">
        <v>4.3</v>
      </c>
      <c r="C149" s="7">
        <v>44460</v>
      </c>
      <c r="D149" s="22">
        <f t="shared" si="6"/>
        <v>2021</v>
      </c>
      <c r="E149" s="8" t="s">
        <v>337</v>
      </c>
      <c r="F149" s="8" t="s">
        <v>45</v>
      </c>
      <c r="G149" s="9" t="s">
        <v>338</v>
      </c>
      <c r="H149" t="str">
        <f t="shared" si="7"/>
        <v>Benchmark</v>
      </c>
      <c r="I149">
        <f t="shared" si="8"/>
        <v>3</v>
      </c>
    </row>
    <row r="150" spans="1:9" x14ac:dyDescent="0.2">
      <c r="A150" s="5" t="s">
        <v>339</v>
      </c>
      <c r="B150" s="6">
        <v>4.25</v>
      </c>
      <c r="C150" s="7">
        <v>43643</v>
      </c>
      <c r="D150" s="22">
        <f t="shared" si="6"/>
        <v>2019</v>
      </c>
      <c r="E150" s="8" t="s">
        <v>7</v>
      </c>
      <c r="F150" s="8" t="s">
        <v>45</v>
      </c>
      <c r="G150" s="9" t="s">
        <v>340</v>
      </c>
      <c r="H150" t="str">
        <f t="shared" si="7"/>
        <v>Sequoia Capital China</v>
      </c>
      <c r="I150">
        <f t="shared" si="8"/>
        <v>3</v>
      </c>
    </row>
    <row r="151" spans="1:9" x14ac:dyDescent="0.2">
      <c r="A151" s="5" t="s">
        <v>341</v>
      </c>
      <c r="B151" s="6">
        <v>4.2</v>
      </c>
      <c r="C151" s="7">
        <v>43228</v>
      </c>
      <c r="D151" s="22">
        <f t="shared" si="6"/>
        <v>2018</v>
      </c>
      <c r="E151" s="8" t="s">
        <v>11</v>
      </c>
      <c r="F151" s="8" t="s">
        <v>24</v>
      </c>
      <c r="G151" s="9" t="s">
        <v>342</v>
      </c>
      <c r="H151" t="str">
        <f t="shared" si="7"/>
        <v>Lightspeed Venture Partners</v>
      </c>
      <c r="I151">
        <f t="shared" si="8"/>
        <v>3</v>
      </c>
    </row>
    <row r="152" spans="1:9" x14ac:dyDescent="0.2">
      <c r="A152" s="5" t="s">
        <v>343</v>
      </c>
      <c r="B152" s="6">
        <v>4.2</v>
      </c>
      <c r="C152" s="7">
        <v>44158</v>
      </c>
      <c r="D152" s="22">
        <f t="shared" si="6"/>
        <v>2020</v>
      </c>
      <c r="E152" s="8" t="s">
        <v>11</v>
      </c>
      <c r="F152" s="8" t="s">
        <v>12</v>
      </c>
      <c r="G152" s="9" t="s">
        <v>344</v>
      </c>
      <c r="H152" t="str">
        <f t="shared" si="7"/>
        <v>Playground Global</v>
      </c>
      <c r="I152">
        <f t="shared" si="8"/>
        <v>3</v>
      </c>
    </row>
    <row r="153" spans="1:9" x14ac:dyDescent="0.2">
      <c r="A153" s="5" t="s">
        <v>345</v>
      </c>
      <c r="B153" s="6">
        <v>4.2</v>
      </c>
      <c r="C153" s="7">
        <v>44158</v>
      </c>
      <c r="D153" s="22">
        <f t="shared" si="6"/>
        <v>2020</v>
      </c>
      <c r="E153" s="8" t="s">
        <v>11</v>
      </c>
      <c r="F153" s="8" t="s">
        <v>15</v>
      </c>
      <c r="G153" s="9" t="s">
        <v>346</v>
      </c>
      <c r="H153" t="str">
        <f t="shared" si="7"/>
        <v>Addition</v>
      </c>
      <c r="I153">
        <f t="shared" si="8"/>
        <v>3</v>
      </c>
    </row>
    <row r="154" spans="1:9" x14ac:dyDescent="0.2">
      <c r="A154" s="5" t="s">
        <v>347</v>
      </c>
      <c r="B154" s="6">
        <v>4.1500000000000004</v>
      </c>
      <c r="C154" s="7">
        <v>44355</v>
      </c>
      <c r="D154" s="22">
        <f t="shared" si="6"/>
        <v>2021</v>
      </c>
      <c r="E154" s="8" t="s">
        <v>165</v>
      </c>
      <c r="F154" s="8" t="s">
        <v>45</v>
      </c>
      <c r="G154" s="9" t="s">
        <v>348</v>
      </c>
      <c r="H154" s="9" t="s">
        <v>348</v>
      </c>
      <c r="I154">
        <f t="shared" si="8"/>
        <v>1</v>
      </c>
    </row>
    <row r="155" spans="1:9" x14ac:dyDescent="0.2">
      <c r="A155" s="5" t="s">
        <v>349</v>
      </c>
      <c r="B155" s="6">
        <v>4.1100000000000003</v>
      </c>
      <c r="C155" s="7">
        <v>44271</v>
      </c>
      <c r="D155" s="22">
        <f t="shared" si="6"/>
        <v>2021</v>
      </c>
      <c r="E155" s="8" t="s">
        <v>350</v>
      </c>
      <c r="F155" s="8" t="s">
        <v>15</v>
      </c>
      <c r="G155" s="9" t="s">
        <v>351</v>
      </c>
      <c r="H155" t="str">
        <f t="shared" si="7"/>
        <v>Speedinvest</v>
      </c>
      <c r="I155">
        <f t="shared" si="8"/>
        <v>3</v>
      </c>
    </row>
    <row r="156" spans="1:9" x14ac:dyDescent="0.2">
      <c r="A156" s="5" t="s">
        <v>352</v>
      </c>
      <c r="B156" s="6">
        <v>4.0999999999999996</v>
      </c>
      <c r="C156" s="7">
        <v>43255</v>
      </c>
      <c r="D156" s="22">
        <f t="shared" si="6"/>
        <v>2018</v>
      </c>
      <c r="E156" s="8" t="s">
        <v>11</v>
      </c>
      <c r="F156" s="8" t="s">
        <v>8</v>
      </c>
      <c r="G156" s="9" t="s">
        <v>353</v>
      </c>
      <c r="H156" t="str">
        <f t="shared" si="7"/>
        <v>Venrock</v>
      </c>
      <c r="I156">
        <f t="shared" si="8"/>
        <v>3</v>
      </c>
    </row>
    <row r="157" spans="1:9" x14ac:dyDescent="0.2">
      <c r="A157" s="5" t="s">
        <v>354</v>
      </c>
      <c r="B157" s="6">
        <v>4.01</v>
      </c>
      <c r="C157" s="7">
        <v>44292</v>
      </c>
      <c r="D157" s="22">
        <f t="shared" si="6"/>
        <v>2021</v>
      </c>
      <c r="E157" s="8" t="s">
        <v>41</v>
      </c>
      <c r="F157" s="8" t="s">
        <v>15</v>
      </c>
      <c r="G157" s="9" t="s">
        <v>355</v>
      </c>
      <c r="H157" t="str">
        <f t="shared" si="7"/>
        <v>Tiger Global Management</v>
      </c>
      <c r="I157">
        <f t="shared" si="8"/>
        <v>3</v>
      </c>
    </row>
    <row r="158" spans="1:9" x14ac:dyDescent="0.2">
      <c r="A158" s="5" t="s">
        <v>356</v>
      </c>
      <c r="B158" s="6">
        <v>4</v>
      </c>
      <c r="C158" s="7">
        <v>41912</v>
      </c>
      <c r="D158" s="22">
        <f t="shared" si="6"/>
        <v>2014</v>
      </c>
      <c r="E158" s="8" t="s">
        <v>11</v>
      </c>
      <c r="F158" s="8" t="s">
        <v>45</v>
      </c>
      <c r="G158" s="9" t="s">
        <v>357</v>
      </c>
      <c r="H158" t="str">
        <f t="shared" si="7"/>
        <v>New Enterprise Associates</v>
      </c>
      <c r="I158">
        <f t="shared" si="8"/>
        <v>3</v>
      </c>
    </row>
    <row r="159" spans="1:9" x14ac:dyDescent="0.2">
      <c r="A159" s="5" t="s">
        <v>358</v>
      </c>
      <c r="B159" s="6">
        <v>4</v>
      </c>
      <c r="C159" s="7">
        <v>41954</v>
      </c>
      <c r="D159" s="22">
        <f t="shared" si="6"/>
        <v>2014</v>
      </c>
      <c r="E159" s="8" t="s">
        <v>177</v>
      </c>
      <c r="F159" s="8" t="s">
        <v>137</v>
      </c>
      <c r="G159" s="9" t="s">
        <v>359</v>
      </c>
      <c r="H159" t="e">
        <f t="shared" si="7"/>
        <v>#VALUE!</v>
      </c>
      <c r="I159">
        <f t="shared" si="8"/>
        <v>1</v>
      </c>
    </row>
    <row r="160" spans="1:9" x14ac:dyDescent="0.2">
      <c r="A160" s="5" t="s">
        <v>360</v>
      </c>
      <c r="B160" s="6">
        <v>4</v>
      </c>
      <c r="C160" s="7">
        <v>42853</v>
      </c>
      <c r="D160" s="22">
        <f t="shared" si="6"/>
        <v>2017</v>
      </c>
      <c r="E160" s="8" t="s">
        <v>11</v>
      </c>
      <c r="F160" s="8" t="s">
        <v>30</v>
      </c>
      <c r="G160" s="9" t="s">
        <v>361</v>
      </c>
      <c r="H160" t="str">
        <f t="shared" si="7"/>
        <v>Greylock Partners</v>
      </c>
      <c r="I160">
        <f t="shared" si="8"/>
        <v>3</v>
      </c>
    </row>
    <row r="161" spans="1:9" x14ac:dyDescent="0.2">
      <c r="A161" s="5" t="s">
        <v>362</v>
      </c>
      <c r="B161" s="6">
        <v>4</v>
      </c>
      <c r="C161" s="7">
        <v>43039</v>
      </c>
      <c r="D161" s="22">
        <f t="shared" si="6"/>
        <v>2017</v>
      </c>
      <c r="E161" s="8" t="s">
        <v>7</v>
      </c>
      <c r="F161" s="8" t="s">
        <v>8</v>
      </c>
      <c r="G161" s="9" t="s">
        <v>363</v>
      </c>
      <c r="H161" t="str">
        <f t="shared" si="7"/>
        <v>Ant Financial Services Group</v>
      </c>
      <c r="I161">
        <f t="shared" si="8"/>
        <v>3</v>
      </c>
    </row>
    <row r="162" spans="1:9" x14ac:dyDescent="0.2">
      <c r="A162" s="5" t="s">
        <v>364</v>
      </c>
      <c r="B162" s="6">
        <v>4</v>
      </c>
      <c r="C162" s="7">
        <v>43297</v>
      </c>
      <c r="D162" s="22">
        <f t="shared" si="6"/>
        <v>2018</v>
      </c>
      <c r="E162" s="8" t="s">
        <v>33</v>
      </c>
      <c r="F162" s="8" t="s">
        <v>15</v>
      </c>
      <c r="G162" s="9" t="s">
        <v>365</v>
      </c>
      <c r="H162" t="str">
        <f t="shared" si="7"/>
        <v>SoftBank Group</v>
      </c>
      <c r="I162">
        <f t="shared" si="8"/>
        <v>2</v>
      </c>
    </row>
    <row r="163" spans="1:9" x14ac:dyDescent="0.2">
      <c r="A163" s="5" t="s">
        <v>366</v>
      </c>
      <c r="B163" s="6">
        <v>4</v>
      </c>
      <c r="C163" s="7">
        <v>43418</v>
      </c>
      <c r="D163" s="22">
        <f t="shared" si="6"/>
        <v>2018</v>
      </c>
      <c r="E163" s="8" t="s">
        <v>11</v>
      </c>
      <c r="F163" s="8" t="s">
        <v>55</v>
      </c>
      <c r="G163" s="9" t="s">
        <v>367</v>
      </c>
      <c r="H163" t="str">
        <f t="shared" si="7"/>
        <v>Benchmark</v>
      </c>
      <c r="I163">
        <f t="shared" si="8"/>
        <v>3</v>
      </c>
    </row>
    <row r="164" spans="1:9" x14ac:dyDescent="0.2">
      <c r="A164" s="5" t="s">
        <v>368</v>
      </c>
      <c r="B164" s="6">
        <v>4</v>
      </c>
      <c r="C164" s="7">
        <v>43598</v>
      </c>
      <c r="D164" s="22">
        <f t="shared" si="6"/>
        <v>2019</v>
      </c>
      <c r="E164" s="8" t="s">
        <v>11</v>
      </c>
      <c r="F164" s="8" t="s">
        <v>62</v>
      </c>
      <c r="G164" s="9" t="s">
        <v>369</v>
      </c>
      <c r="H164" t="str">
        <f t="shared" si="7"/>
        <v>Khosla Ventures</v>
      </c>
      <c r="I164">
        <f t="shared" si="8"/>
        <v>3</v>
      </c>
    </row>
    <row r="165" spans="1:9" x14ac:dyDescent="0.2">
      <c r="A165" s="5" t="s">
        <v>370</v>
      </c>
      <c r="B165" s="6">
        <v>4</v>
      </c>
      <c r="C165" s="7">
        <v>43665</v>
      </c>
      <c r="D165" s="22">
        <f t="shared" si="6"/>
        <v>2019</v>
      </c>
      <c r="E165" s="8" t="s">
        <v>11</v>
      </c>
      <c r="F165" s="8" t="s">
        <v>71</v>
      </c>
      <c r="G165" s="9" t="s">
        <v>371</v>
      </c>
      <c r="H165" t="str">
        <f t="shared" si="7"/>
        <v>New Enterprise Associates</v>
      </c>
      <c r="I165">
        <f t="shared" si="8"/>
        <v>2</v>
      </c>
    </row>
    <row r="166" spans="1:9" x14ac:dyDescent="0.2">
      <c r="A166" s="5" t="s">
        <v>372</v>
      </c>
      <c r="B166" s="6">
        <v>4</v>
      </c>
      <c r="C166" s="7">
        <v>43745</v>
      </c>
      <c r="D166" s="22">
        <f t="shared" si="6"/>
        <v>2019</v>
      </c>
      <c r="E166" s="8" t="s">
        <v>11</v>
      </c>
      <c r="F166" s="8" t="s">
        <v>15</v>
      </c>
      <c r="G166" s="9" t="s">
        <v>373</v>
      </c>
      <c r="H166" t="str">
        <f t="shared" si="7"/>
        <v>Zeev Ventures</v>
      </c>
      <c r="I166">
        <f t="shared" si="8"/>
        <v>3</v>
      </c>
    </row>
    <row r="167" spans="1:9" x14ac:dyDescent="0.2">
      <c r="A167" s="5" t="s">
        <v>374</v>
      </c>
      <c r="B167" s="6">
        <v>4</v>
      </c>
      <c r="C167" s="7">
        <v>44046</v>
      </c>
      <c r="D167" s="22">
        <f t="shared" si="6"/>
        <v>2020</v>
      </c>
      <c r="E167" s="8" t="s">
        <v>11</v>
      </c>
      <c r="F167" s="8" t="s">
        <v>12</v>
      </c>
      <c r="G167" s="9" t="s">
        <v>375</v>
      </c>
      <c r="H167" t="str">
        <f t="shared" si="7"/>
        <v>Blackrock</v>
      </c>
      <c r="I167">
        <f t="shared" si="8"/>
        <v>3</v>
      </c>
    </row>
    <row r="168" spans="1:9" x14ac:dyDescent="0.2">
      <c r="A168" s="5" t="s">
        <v>376</v>
      </c>
      <c r="B168" s="6">
        <v>4</v>
      </c>
      <c r="C168" s="7">
        <v>44076</v>
      </c>
      <c r="D168" s="22">
        <f t="shared" si="6"/>
        <v>2020</v>
      </c>
      <c r="E168" s="8" t="s">
        <v>11</v>
      </c>
      <c r="F168" s="8" t="s">
        <v>24</v>
      </c>
      <c r="G168" s="9" t="s">
        <v>377</v>
      </c>
      <c r="H168" t="str">
        <f t="shared" si="7"/>
        <v>Index Ventures</v>
      </c>
      <c r="I168">
        <f t="shared" si="8"/>
        <v>3</v>
      </c>
    </row>
    <row r="169" spans="1:9" x14ac:dyDescent="0.2">
      <c r="A169" s="5" t="s">
        <v>378</v>
      </c>
      <c r="B169" s="6">
        <v>4</v>
      </c>
      <c r="C169" s="7">
        <v>44166</v>
      </c>
      <c r="D169" s="22">
        <f t="shared" si="6"/>
        <v>2020</v>
      </c>
      <c r="E169" s="8" t="s">
        <v>11</v>
      </c>
      <c r="F169" s="8" t="s">
        <v>24</v>
      </c>
      <c r="G169" s="9" t="s">
        <v>379</v>
      </c>
      <c r="H169" t="str">
        <f t="shared" si="7"/>
        <v>Drive Capital</v>
      </c>
      <c r="I169">
        <f t="shared" si="8"/>
        <v>3</v>
      </c>
    </row>
    <row r="170" spans="1:9" x14ac:dyDescent="0.2">
      <c r="A170" s="5" t="s">
        <v>380</v>
      </c>
      <c r="B170" s="6">
        <v>4</v>
      </c>
      <c r="C170" s="7">
        <v>44180</v>
      </c>
      <c r="D170" s="22">
        <f t="shared" si="6"/>
        <v>2020</v>
      </c>
      <c r="E170" s="8" t="s">
        <v>11</v>
      </c>
      <c r="F170" s="8" t="s">
        <v>24</v>
      </c>
      <c r="G170" s="9" t="s">
        <v>381</v>
      </c>
      <c r="H170" t="str">
        <f t="shared" si="7"/>
        <v>Georgian Partners</v>
      </c>
      <c r="I170">
        <f t="shared" si="8"/>
        <v>2</v>
      </c>
    </row>
    <row r="171" spans="1:9" x14ac:dyDescent="0.2">
      <c r="A171" s="5" t="s">
        <v>382</v>
      </c>
      <c r="B171" s="6">
        <v>4</v>
      </c>
      <c r="C171" s="7">
        <v>44203</v>
      </c>
      <c r="D171" s="22">
        <f t="shared" si="6"/>
        <v>2021</v>
      </c>
      <c r="E171" s="8" t="s">
        <v>165</v>
      </c>
      <c r="F171" s="8" t="s">
        <v>24</v>
      </c>
      <c r="G171" s="9" t="s">
        <v>383</v>
      </c>
      <c r="H171" t="str">
        <f t="shared" si="7"/>
        <v>Dragoneer Investment Group</v>
      </c>
      <c r="I171">
        <f t="shared" si="8"/>
        <v>3</v>
      </c>
    </row>
    <row r="172" spans="1:9" x14ac:dyDescent="0.2">
      <c r="A172" s="5" t="s">
        <v>384</v>
      </c>
      <c r="B172" s="6">
        <v>4</v>
      </c>
      <c r="C172" s="7">
        <v>44210</v>
      </c>
      <c r="D172" s="22">
        <f t="shared" si="6"/>
        <v>2021</v>
      </c>
      <c r="E172" s="8" t="s">
        <v>11</v>
      </c>
      <c r="F172" s="8" t="s">
        <v>24</v>
      </c>
      <c r="G172" s="9" t="s">
        <v>385</v>
      </c>
      <c r="H172" t="str">
        <f t="shared" si="7"/>
        <v>Sequoia Capital</v>
      </c>
      <c r="I172">
        <f t="shared" si="8"/>
        <v>3</v>
      </c>
    </row>
    <row r="173" spans="1:9" x14ac:dyDescent="0.2">
      <c r="A173" s="5" t="s">
        <v>386</v>
      </c>
      <c r="B173" s="6">
        <v>4</v>
      </c>
      <c r="C173" s="7">
        <v>44220</v>
      </c>
      <c r="D173" s="22">
        <f t="shared" si="6"/>
        <v>2021</v>
      </c>
      <c r="E173" s="8" t="s">
        <v>11</v>
      </c>
      <c r="F173" s="8" t="s">
        <v>137</v>
      </c>
      <c r="G173" s="9" t="s">
        <v>387</v>
      </c>
      <c r="H173" t="str">
        <f t="shared" si="7"/>
        <v>Andreessen Horowitz</v>
      </c>
      <c r="I173">
        <f t="shared" si="8"/>
        <v>2</v>
      </c>
    </row>
    <row r="174" spans="1:9" x14ac:dyDescent="0.2">
      <c r="A174" s="5" t="s">
        <v>388</v>
      </c>
      <c r="B174" s="6">
        <v>4</v>
      </c>
      <c r="C174" s="7">
        <v>44221</v>
      </c>
      <c r="D174" s="22">
        <f t="shared" si="6"/>
        <v>2021</v>
      </c>
      <c r="E174" s="8" t="s">
        <v>223</v>
      </c>
      <c r="F174" s="8" t="s">
        <v>15</v>
      </c>
      <c r="G174" s="9" t="s">
        <v>389</v>
      </c>
      <c r="H174" t="str">
        <f t="shared" si="7"/>
        <v>Accel</v>
      </c>
      <c r="I174">
        <f t="shared" si="8"/>
        <v>3</v>
      </c>
    </row>
    <row r="175" spans="1:9" x14ac:dyDescent="0.2">
      <c r="A175" s="5" t="s">
        <v>390</v>
      </c>
      <c r="B175" s="6">
        <v>4</v>
      </c>
      <c r="C175" s="7">
        <v>44363</v>
      </c>
      <c r="D175" s="22">
        <f t="shared" si="6"/>
        <v>2021</v>
      </c>
      <c r="E175" s="8" t="s">
        <v>391</v>
      </c>
      <c r="F175" s="8" t="s">
        <v>24</v>
      </c>
      <c r="G175" s="9" t="s">
        <v>392</v>
      </c>
      <c r="H175" t="str">
        <f t="shared" si="7"/>
        <v>Accel</v>
      </c>
      <c r="I175">
        <f t="shared" si="8"/>
        <v>3</v>
      </c>
    </row>
    <row r="176" spans="1:9" x14ac:dyDescent="0.2">
      <c r="A176" s="5" t="s">
        <v>393</v>
      </c>
      <c r="B176" s="6">
        <v>4</v>
      </c>
      <c r="C176" s="7">
        <v>44482</v>
      </c>
      <c r="D176" s="22">
        <f t="shared" si="6"/>
        <v>2021</v>
      </c>
      <c r="E176" s="8" t="s">
        <v>11</v>
      </c>
      <c r="F176" s="8" t="s">
        <v>45</v>
      </c>
      <c r="G176" s="9" t="s">
        <v>394</v>
      </c>
      <c r="H176" t="str">
        <f t="shared" si="7"/>
        <v>SoftBank Group</v>
      </c>
      <c r="I176">
        <f t="shared" si="8"/>
        <v>2</v>
      </c>
    </row>
    <row r="177" spans="1:9" x14ac:dyDescent="0.2">
      <c r="A177" s="5" t="s">
        <v>395</v>
      </c>
      <c r="B177" s="6">
        <v>3.92</v>
      </c>
      <c r="C177" s="7">
        <v>43312</v>
      </c>
      <c r="D177" s="22">
        <f t="shared" si="6"/>
        <v>2018</v>
      </c>
      <c r="E177" s="8" t="s">
        <v>7</v>
      </c>
      <c r="F177" s="8" t="s">
        <v>71</v>
      </c>
      <c r="G177" s="9" t="s">
        <v>396</v>
      </c>
      <c r="H177" t="str">
        <f t="shared" si="7"/>
        <v>China Health Industry Investment Fund</v>
      </c>
      <c r="I177">
        <f t="shared" si="8"/>
        <v>3</v>
      </c>
    </row>
    <row r="178" spans="1:9" x14ac:dyDescent="0.2">
      <c r="A178" s="5" t="s">
        <v>397</v>
      </c>
      <c r="B178" s="6">
        <v>3.9</v>
      </c>
      <c r="C178" s="7">
        <v>44284</v>
      </c>
      <c r="D178" s="22">
        <f t="shared" si="6"/>
        <v>2021</v>
      </c>
      <c r="E178" s="8" t="s">
        <v>11</v>
      </c>
      <c r="F178" s="8" t="s">
        <v>15</v>
      </c>
      <c r="G178" s="9" t="s">
        <v>398</v>
      </c>
      <c r="H178" t="str">
        <f t="shared" si="7"/>
        <v>D1 Capital Partners</v>
      </c>
      <c r="I178">
        <f t="shared" si="8"/>
        <v>3</v>
      </c>
    </row>
    <row r="179" spans="1:9" x14ac:dyDescent="0.2">
      <c r="A179" s="5" t="s">
        <v>399</v>
      </c>
      <c r="B179" s="6">
        <v>3.8</v>
      </c>
      <c r="C179" s="7">
        <v>41730</v>
      </c>
      <c r="D179" s="22">
        <f t="shared" si="6"/>
        <v>2014</v>
      </c>
      <c r="E179" s="8" t="s">
        <v>11</v>
      </c>
      <c r="F179" s="8" t="s">
        <v>71</v>
      </c>
      <c r="G179" s="9" t="s">
        <v>400</v>
      </c>
      <c r="H179" t="str">
        <f t="shared" si="7"/>
        <v>New Enterprise Associates</v>
      </c>
      <c r="I179">
        <f t="shared" si="8"/>
        <v>3</v>
      </c>
    </row>
    <row r="180" spans="1:9" x14ac:dyDescent="0.2">
      <c r="A180" s="5" t="s">
        <v>401</v>
      </c>
      <c r="B180" s="6">
        <v>3.8</v>
      </c>
      <c r="C180" s="7">
        <v>43642</v>
      </c>
      <c r="D180" s="22">
        <f t="shared" si="6"/>
        <v>2019</v>
      </c>
      <c r="E180" s="10" t="s">
        <v>11</v>
      </c>
      <c r="F180" s="10" t="s">
        <v>45</v>
      </c>
      <c r="G180" s="9" t="s">
        <v>402</v>
      </c>
      <c r="H180" t="str">
        <f t="shared" si="7"/>
        <v>Google Ventures</v>
      </c>
      <c r="I180">
        <f t="shared" si="8"/>
        <v>3</v>
      </c>
    </row>
    <row r="181" spans="1:9" x14ac:dyDescent="0.2">
      <c r="A181" s="5" t="s">
        <v>403</v>
      </c>
      <c r="B181" s="6">
        <v>3.8</v>
      </c>
      <c r="C181" s="7">
        <v>44112</v>
      </c>
      <c r="D181" s="22">
        <f t="shared" si="6"/>
        <v>2020</v>
      </c>
      <c r="E181" s="8" t="s">
        <v>204</v>
      </c>
      <c r="F181" s="8" t="s">
        <v>137</v>
      </c>
      <c r="G181" s="9" t="s">
        <v>404</v>
      </c>
      <c r="H181" t="str">
        <f t="shared" si="7"/>
        <v>Y Combinator</v>
      </c>
      <c r="I181">
        <f t="shared" si="8"/>
        <v>3</v>
      </c>
    </row>
    <row r="182" spans="1:9" x14ac:dyDescent="0.2">
      <c r="A182" s="5" t="s">
        <v>405</v>
      </c>
      <c r="B182" s="6">
        <v>3.75</v>
      </c>
      <c r="C182" s="7">
        <v>43782</v>
      </c>
      <c r="D182" s="22">
        <f t="shared" si="6"/>
        <v>2019</v>
      </c>
      <c r="E182" s="8" t="s">
        <v>11</v>
      </c>
      <c r="F182" s="8" t="s">
        <v>24</v>
      </c>
      <c r="G182" s="9" t="s">
        <v>406</v>
      </c>
      <c r="H182" t="str">
        <f t="shared" si="7"/>
        <v>General Atlantic</v>
      </c>
      <c r="I182">
        <f t="shared" si="8"/>
        <v>3</v>
      </c>
    </row>
    <row r="183" spans="1:9" x14ac:dyDescent="0.2">
      <c r="A183" s="5" t="s">
        <v>407</v>
      </c>
      <c r="B183" s="6">
        <v>3.75</v>
      </c>
      <c r="C183" s="7">
        <v>44271</v>
      </c>
      <c r="D183" s="22">
        <f t="shared" si="6"/>
        <v>2021</v>
      </c>
      <c r="E183" s="8" t="s">
        <v>11</v>
      </c>
      <c r="F183" s="8" t="s">
        <v>45</v>
      </c>
      <c r="G183" s="9" t="s">
        <v>408</v>
      </c>
      <c r="H183" t="str">
        <f t="shared" si="7"/>
        <v>Casa Verde Capital</v>
      </c>
      <c r="I183">
        <f t="shared" si="8"/>
        <v>3</v>
      </c>
    </row>
    <row r="184" spans="1:9" x14ac:dyDescent="0.2">
      <c r="A184" s="5" t="s">
        <v>409</v>
      </c>
      <c r="B184" s="6">
        <v>3.75</v>
      </c>
      <c r="C184" s="7">
        <v>44378</v>
      </c>
      <c r="D184" s="22">
        <f t="shared" si="6"/>
        <v>2021</v>
      </c>
      <c r="E184" s="8" t="s">
        <v>11</v>
      </c>
      <c r="F184" s="8" t="s">
        <v>42</v>
      </c>
      <c r="G184" s="9" t="s">
        <v>410</v>
      </c>
      <c r="H184" t="str">
        <f t="shared" si="7"/>
        <v>Blackstone</v>
      </c>
      <c r="I184">
        <f t="shared" si="8"/>
        <v>3</v>
      </c>
    </row>
    <row r="185" spans="1:9" x14ac:dyDescent="0.2">
      <c r="A185" s="5" t="s">
        <v>411</v>
      </c>
      <c r="B185" s="6">
        <v>3.75</v>
      </c>
      <c r="C185" s="7">
        <v>44418</v>
      </c>
      <c r="D185" s="22">
        <f t="shared" si="6"/>
        <v>2021</v>
      </c>
      <c r="E185" s="8" t="s">
        <v>11</v>
      </c>
      <c r="F185" s="8" t="s">
        <v>15</v>
      </c>
      <c r="G185" s="9" t="s">
        <v>412</v>
      </c>
      <c r="H185" t="str">
        <f t="shared" si="7"/>
        <v>Tiger Global Management</v>
      </c>
      <c r="I185">
        <f t="shared" si="8"/>
        <v>3</v>
      </c>
    </row>
    <row r="186" spans="1:9" x14ac:dyDescent="0.2">
      <c r="A186" s="5" t="s">
        <v>413</v>
      </c>
      <c r="B186" s="6">
        <v>3.7</v>
      </c>
      <c r="C186" s="7">
        <v>43262</v>
      </c>
      <c r="D186" s="22">
        <f t="shared" si="6"/>
        <v>2018</v>
      </c>
      <c r="E186" s="8" t="s">
        <v>11</v>
      </c>
      <c r="F186" s="8" t="s">
        <v>30</v>
      </c>
      <c r="G186" s="9" t="s">
        <v>414</v>
      </c>
      <c r="H186" t="str">
        <f t="shared" si="7"/>
        <v>SoftBank Group</v>
      </c>
      <c r="I186">
        <f t="shared" si="8"/>
        <v>3</v>
      </c>
    </row>
    <row r="187" spans="1:9" x14ac:dyDescent="0.2">
      <c r="A187" s="5" t="s">
        <v>415</v>
      </c>
      <c r="B187" s="6">
        <v>3.7</v>
      </c>
      <c r="C187" s="7">
        <v>43937</v>
      </c>
      <c r="D187" s="22">
        <f t="shared" si="6"/>
        <v>2020</v>
      </c>
      <c r="E187" s="8" t="s">
        <v>11</v>
      </c>
      <c r="F187" s="8" t="s">
        <v>30</v>
      </c>
      <c r="G187" s="9" t="s">
        <v>416</v>
      </c>
      <c r="H187" t="str">
        <f t="shared" si="7"/>
        <v>Norwest Venture Partners</v>
      </c>
      <c r="I187">
        <f t="shared" si="8"/>
        <v>3</v>
      </c>
    </row>
    <row r="188" spans="1:9" x14ac:dyDescent="0.2">
      <c r="A188" s="5" t="s">
        <v>417</v>
      </c>
      <c r="B188" s="6">
        <v>3.7</v>
      </c>
      <c r="C188" s="7">
        <v>44097</v>
      </c>
      <c r="D188" s="22">
        <f t="shared" si="6"/>
        <v>2020</v>
      </c>
      <c r="E188" s="8" t="s">
        <v>11</v>
      </c>
      <c r="F188" s="8" t="s">
        <v>45</v>
      </c>
      <c r="G188" s="9" t="s">
        <v>418</v>
      </c>
      <c r="H188" t="str">
        <f t="shared" si="7"/>
        <v>Upfront Ventures</v>
      </c>
      <c r="I188">
        <f t="shared" si="8"/>
        <v>3</v>
      </c>
    </row>
    <row r="189" spans="1:9" x14ac:dyDescent="0.2">
      <c r="A189" s="5" t="s">
        <v>419</v>
      </c>
      <c r="B189" s="6">
        <v>3.7</v>
      </c>
      <c r="C189" s="7">
        <v>44259</v>
      </c>
      <c r="D189" s="22">
        <f t="shared" si="6"/>
        <v>2021</v>
      </c>
      <c r="E189" s="8" t="s">
        <v>11</v>
      </c>
      <c r="F189" s="8" t="s">
        <v>24</v>
      </c>
      <c r="G189" s="9" t="s">
        <v>420</v>
      </c>
      <c r="H189" t="str">
        <f t="shared" si="7"/>
        <v>Bessemer Venture Partners</v>
      </c>
      <c r="I189">
        <f t="shared" si="8"/>
        <v>3</v>
      </c>
    </row>
    <row r="190" spans="1:9" x14ac:dyDescent="0.2">
      <c r="A190" s="5" t="s">
        <v>421</v>
      </c>
      <c r="B190" s="6">
        <v>3.7</v>
      </c>
      <c r="C190" s="7">
        <v>44294</v>
      </c>
      <c r="D190" s="22">
        <f t="shared" si="6"/>
        <v>2021</v>
      </c>
      <c r="E190" s="8" t="s">
        <v>41</v>
      </c>
      <c r="F190" s="8" t="s">
        <v>24</v>
      </c>
      <c r="G190" s="9" t="s">
        <v>422</v>
      </c>
      <c r="H190" t="str">
        <f t="shared" si="7"/>
        <v>India Quotient</v>
      </c>
      <c r="I190">
        <f t="shared" si="8"/>
        <v>3</v>
      </c>
    </row>
    <row r="191" spans="1:9" x14ac:dyDescent="0.2">
      <c r="A191" s="5" t="s">
        <v>423</v>
      </c>
      <c r="B191" s="6">
        <v>3.7</v>
      </c>
      <c r="C191" s="7">
        <v>44340</v>
      </c>
      <c r="D191" s="22">
        <f t="shared" si="6"/>
        <v>2021</v>
      </c>
      <c r="E191" s="8" t="s">
        <v>11</v>
      </c>
      <c r="F191" s="8" t="s">
        <v>71</v>
      </c>
      <c r="G191" s="9" t="s">
        <v>424</v>
      </c>
      <c r="H191" t="str">
        <f t="shared" si="7"/>
        <v>Qualcomm Ventures</v>
      </c>
      <c r="I191">
        <f t="shared" si="8"/>
        <v>3</v>
      </c>
    </row>
    <row r="192" spans="1:9" x14ac:dyDescent="0.2">
      <c r="A192" s="5" t="s">
        <v>425</v>
      </c>
      <c r="B192" s="6">
        <v>3.7</v>
      </c>
      <c r="C192" s="7">
        <v>44405</v>
      </c>
      <c r="D192" s="22">
        <f t="shared" si="6"/>
        <v>2021</v>
      </c>
      <c r="E192" s="8" t="s">
        <v>11</v>
      </c>
      <c r="F192" s="8" t="s">
        <v>12</v>
      </c>
      <c r="G192" s="9" t="s">
        <v>426</v>
      </c>
      <c r="H192" t="str">
        <f t="shared" si="7"/>
        <v>Breakthrough Energy Ventures</v>
      </c>
      <c r="I192">
        <f t="shared" si="8"/>
        <v>3</v>
      </c>
    </row>
    <row r="193" spans="1:9" x14ac:dyDescent="0.2">
      <c r="A193" s="5" t="s">
        <v>427</v>
      </c>
      <c r="B193" s="6">
        <v>3.6</v>
      </c>
      <c r="C193" s="7">
        <v>43873</v>
      </c>
      <c r="D193" s="22">
        <f t="shared" si="6"/>
        <v>2020</v>
      </c>
      <c r="E193" s="8" t="s">
        <v>11</v>
      </c>
      <c r="F193" s="8" t="s">
        <v>42</v>
      </c>
      <c r="G193" s="9" t="s">
        <v>428</v>
      </c>
      <c r="H193" t="str">
        <f t="shared" si="7"/>
        <v>NewView Capital</v>
      </c>
      <c r="I193">
        <f t="shared" si="8"/>
        <v>3</v>
      </c>
    </row>
    <row r="194" spans="1:9" x14ac:dyDescent="0.2">
      <c r="A194" s="5" t="s">
        <v>429</v>
      </c>
      <c r="B194" s="6">
        <v>3.6</v>
      </c>
      <c r="C194" s="7">
        <v>44126</v>
      </c>
      <c r="D194" s="22">
        <f t="shared" si="6"/>
        <v>2020</v>
      </c>
      <c r="E194" s="8" t="s">
        <v>11</v>
      </c>
      <c r="F194" s="8" t="s">
        <v>30</v>
      </c>
      <c r="G194" s="9" t="s">
        <v>430</v>
      </c>
      <c r="H194" t="str">
        <f t="shared" si="7"/>
        <v>Andreessen Horowitz</v>
      </c>
      <c r="I194">
        <f t="shared" si="8"/>
        <v>3</v>
      </c>
    </row>
    <row r="195" spans="1:9" x14ac:dyDescent="0.2">
      <c r="A195" s="5" t="s">
        <v>431</v>
      </c>
      <c r="B195" s="6">
        <v>3.6</v>
      </c>
      <c r="C195" s="7">
        <v>44132</v>
      </c>
      <c r="D195" s="22">
        <f t="shared" ref="D195:D258" si="9">YEAR(C195)</f>
        <v>2020</v>
      </c>
      <c r="E195" s="8" t="s">
        <v>11</v>
      </c>
      <c r="F195" s="8" t="s">
        <v>45</v>
      </c>
      <c r="G195" s="9" t="s">
        <v>432</v>
      </c>
      <c r="H195" t="str">
        <f t="shared" ref="H195:H258" si="10">LEFT(G195, FIND(",", G195,1)-1)</f>
        <v>NextView Ventures</v>
      </c>
      <c r="I195">
        <f t="shared" ref="I195:I258" si="11">LEN(G195)-LEN(SUBSTITUTE(G195,",",""))+1</f>
        <v>3</v>
      </c>
    </row>
    <row r="196" spans="1:9" x14ac:dyDescent="0.2">
      <c r="A196" s="5" t="s">
        <v>433</v>
      </c>
      <c r="B196" s="6">
        <v>3.6</v>
      </c>
      <c r="C196" s="7">
        <v>44273</v>
      </c>
      <c r="D196" s="22">
        <f t="shared" si="9"/>
        <v>2021</v>
      </c>
      <c r="E196" s="8" t="s">
        <v>11</v>
      </c>
      <c r="F196" s="8" t="s">
        <v>24</v>
      </c>
      <c r="G196" s="9" t="s">
        <v>434</v>
      </c>
      <c r="H196" t="str">
        <f t="shared" si="10"/>
        <v>Silver Lake</v>
      </c>
      <c r="I196">
        <f t="shared" si="11"/>
        <v>2</v>
      </c>
    </row>
    <row r="197" spans="1:9" x14ac:dyDescent="0.2">
      <c r="A197" s="5" t="s">
        <v>435</v>
      </c>
      <c r="B197" s="6">
        <v>3.52</v>
      </c>
      <c r="C197" s="7">
        <v>42910</v>
      </c>
      <c r="D197" s="22">
        <f t="shared" si="9"/>
        <v>2017</v>
      </c>
      <c r="E197" s="8" t="s">
        <v>93</v>
      </c>
      <c r="F197" s="8" t="s">
        <v>71</v>
      </c>
      <c r="G197" s="9" t="s">
        <v>436</v>
      </c>
      <c r="H197" t="e">
        <f t="shared" si="10"/>
        <v>#VALUE!</v>
      </c>
      <c r="I197">
        <f t="shared" si="11"/>
        <v>1</v>
      </c>
    </row>
    <row r="198" spans="1:9" x14ac:dyDescent="0.2">
      <c r="A198" s="5" t="s">
        <v>437</v>
      </c>
      <c r="B198" s="6">
        <v>3.5</v>
      </c>
      <c r="C198" s="7">
        <v>43004</v>
      </c>
      <c r="D198" s="22">
        <f t="shared" si="9"/>
        <v>2017</v>
      </c>
      <c r="E198" s="8" t="s">
        <v>11</v>
      </c>
      <c r="F198" s="8" t="s">
        <v>8</v>
      </c>
      <c r="G198" s="9" t="s">
        <v>438</v>
      </c>
      <c r="H198" t="str">
        <f t="shared" si="10"/>
        <v>Activant Capital Group</v>
      </c>
      <c r="I198">
        <f t="shared" si="11"/>
        <v>3</v>
      </c>
    </row>
    <row r="199" spans="1:9" x14ac:dyDescent="0.2">
      <c r="A199" s="5" t="s">
        <v>439</v>
      </c>
      <c r="B199" s="6">
        <v>3.5</v>
      </c>
      <c r="C199" s="7">
        <v>43977</v>
      </c>
      <c r="D199" s="22">
        <f t="shared" si="9"/>
        <v>2020</v>
      </c>
      <c r="E199" s="8" t="s">
        <v>440</v>
      </c>
      <c r="F199" s="8" t="s">
        <v>137</v>
      </c>
      <c r="G199" s="9" t="s">
        <v>441</v>
      </c>
      <c r="H199" t="e">
        <f t="shared" si="10"/>
        <v>#VALUE!</v>
      </c>
      <c r="I199">
        <f t="shared" si="11"/>
        <v>1</v>
      </c>
    </row>
    <row r="200" spans="1:9" x14ac:dyDescent="0.2">
      <c r="A200" s="5" t="s">
        <v>442</v>
      </c>
      <c r="B200" s="6">
        <v>3.5</v>
      </c>
      <c r="C200" s="7">
        <v>44096</v>
      </c>
      <c r="D200" s="22">
        <f t="shared" si="9"/>
        <v>2020</v>
      </c>
      <c r="E200" s="8" t="s">
        <v>337</v>
      </c>
      <c r="F200" s="8" t="s">
        <v>45</v>
      </c>
      <c r="G200" s="9" t="s">
        <v>443</v>
      </c>
      <c r="H200" t="str">
        <f t="shared" si="10"/>
        <v>Elaia Partners</v>
      </c>
      <c r="I200">
        <f t="shared" si="11"/>
        <v>3</v>
      </c>
    </row>
    <row r="201" spans="1:9" x14ac:dyDescent="0.2">
      <c r="A201" s="5" t="s">
        <v>444</v>
      </c>
      <c r="B201" s="6">
        <v>3.5</v>
      </c>
      <c r="C201" s="7">
        <v>44125</v>
      </c>
      <c r="D201" s="22">
        <f t="shared" si="9"/>
        <v>2020</v>
      </c>
      <c r="E201" s="8" t="s">
        <v>11</v>
      </c>
      <c r="F201" s="8" t="s">
        <v>24</v>
      </c>
      <c r="G201" s="9" t="s">
        <v>445</v>
      </c>
      <c r="H201" t="str">
        <f t="shared" si="10"/>
        <v>Airbus Ventures</v>
      </c>
      <c r="I201">
        <f t="shared" si="11"/>
        <v>3</v>
      </c>
    </row>
    <row r="202" spans="1:9" x14ac:dyDescent="0.2">
      <c r="A202" s="5" t="s">
        <v>446</v>
      </c>
      <c r="B202" s="6">
        <v>3.5</v>
      </c>
      <c r="C202" s="7">
        <v>44211</v>
      </c>
      <c r="D202" s="22">
        <f t="shared" si="9"/>
        <v>2021</v>
      </c>
      <c r="E202" s="8" t="s">
        <v>41</v>
      </c>
      <c r="F202" s="8" t="s">
        <v>15</v>
      </c>
      <c r="G202" s="9" t="s">
        <v>447</v>
      </c>
      <c r="H202" t="str">
        <f t="shared" si="10"/>
        <v>Fairfax Financial Holdings</v>
      </c>
      <c r="I202">
        <f t="shared" si="11"/>
        <v>3</v>
      </c>
    </row>
    <row r="203" spans="1:9" x14ac:dyDescent="0.2">
      <c r="A203" s="5" t="s">
        <v>448</v>
      </c>
      <c r="B203" s="6">
        <v>3.5</v>
      </c>
      <c r="C203" s="7">
        <v>44271</v>
      </c>
      <c r="D203" s="22">
        <f t="shared" si="9"/>
        <v>2021</v>
      </c>
      <c r="E203" s="8" t="s">
        <v>11</v>
      </c>
      <c r="F203" s="8" t="s">
        <v>132</v>
      </c>
      <c r="G203" s="9" t="s">
        <v>329</v>
      </c>
      <c r="H203" t="str">
        <f t="shared" si="10"/>
        <v>Two Sigma Ventures</v>
      </c>
      <c r="I203">
        <f t="shared" si="11"/>
        <v>3</v>
      </c>
    </row>
    <row r="204" spans="1:9" x14ac:dyDescent="0.2">
      <c r="A204" s="5" t="s">
        <v>449</v>
      </c>
      <c r="B204" s="6">
        <v>3.5</v>
      </c>
      <c r="C204" s="7">
        <v>44278</v>
      </c>
      <c r="D204" s="22">
        <f t="shared" si="9"/>
        <v>2021</v>
      </c>
      <c r="E204" s="8" t="s">
        <v>11</v>
      </c>
      <c r="F204" s="8" t="s">
        <v>24</v>
      </c>
      <c r="G204" s="9" t="s">
        <v>450</v>
      </c>
      <c r="H204" t="str">
        <f t="shared" si="10"/>
        <v>First Round Capital</v>
      </c>
      <c r="I204">
        <f t="shared" si="11"/>
        <v>3</v>
      </c>
    </row>
    <row r="205" spans="1:9" x14ac:dyDescent="0.2">
      <c r="A205" s="5" t="s">
        <v>451</v>
      </c>
      <c r="B205" s="6">
        <v>3.5</v>
      </c>
      <c r="C205" s="7">
        <v>44452</v>
      </c>
      <c r="D205" s="22">
        <f t="shared" si="9"/>
        <v>2021</v>
      </c>
      <c r="E205" s="8" t="s">
        <v>11</v>
      </c>
      <c r="F205" s="8" t="s">
        <v>24</v>
      </c>
      <c r="G205" s="9" t="s">
        <v>452</v>
      </c>
      <c r="H205" t="str">
        <f t="shared" si="10"/>
        <v>General Catalyst</v>
      </c>
      <c r="I205">
        <f t="shared" si="11"/>
        <v>2</v>
      </c>
    </row>
    <row r="206" spans="1:9" x14ac:dyDescent="0.2">
      <c r="A206" s="5" t="s">
        <v>453</v>
      </c>
      <c r="B206" s="6">
        <v>3.5</v>
      </c>
      <c r="C206" s="7">
        <v>44481</v>
      </c>
      <c r="D206" s="22">
        <f t="shared" si="9"/>
        <v>2021</v>
      </c>
      <c r="E206" s="8" t="s">
        <v>11</v>
      </c>
      <c r="F206" s="8" t="s">
        <v>15</v>
      </c>
      <c r="G206" s="9" t="s">
        <v>454</v>
      </c>
      <c r="H206" t="str">
        <f t="shared" si="10"/>
        <v>WestCap Group</v>
      </c>
      <c r="I206">
        <f t="shared" si="11"/>
        <v>2</v>
      </c>
    </row>
    <row r="207" spans="1:9" x14ac:dyDescent="0.2">
      <c r="A207" s="5" t="s">
        <v>455</v>
      </c>
      <c r="B207" s="6">
        <v>3.5</v>
      </c>
      <c r="C207" s="7">
        <v>44497</v>
      </c>
      <c r="D207" s="22">
        <f t="shared" si="9"/>
        <v>2021</v>
      </c>
      <c r="E207" s="8" t="s">
        <v>11</v>
      </c>
      <c r="F207" s="8" t="s">
        <v>15</v>
      </c>
      <c r="G207" s="9" t="s">
        <v>456</v>
      </c>
      <c r="H207" t="str">
        <f t="shared" si="10"/>
        <v>DFJ Growth Fund</v>
      </c>
      <c r="I207">
        <f t="shared" si="11"/>
        <v>3</v>
      </c>
    </row>
    <row r="208" spans="1:9" x14ac:dyDescent="0.2">
      <c r="A208" s="5" t="s">
        <v>457</v>
      </c>
      <c r="B208" s="6">
        <v>3.44</v>
      </c>
      <c r="C208" s="7">
        <v>44076</v>
      </c>
      <c r="D208" s="22">
        <f t="shared" si="9"/>
        <v>2020</v>
      </c>
      <c r="E208" s="8" t="s">
        <v>41</v>
      </c>
      <c r="F208" s="8" t="s">
        <v>42</v>
      </c>
      <c r="G208" s="9" t="s">
        <v>458</v>
      </c>
      <c r="H208" t="str">
        <f t="shared" si="10"/>
        <v>Blume Ventures</v>
      </c>
      <c r="I208">
        <f t="shared" si="11"/>
        <v>3</v>
      </c>
    </row>
    <row r="209" spans="1:9" x14ac:dyDescent="0.2">
      <c r="A209" s="5" t="s">
        <v>459</v>
      </c>
      <c r="B209" s="6">
        <v>3.4</v>
      </c>
      <c r="C209" s="7">
        <v>44522</v>
      </c>
      <c r="D209" s="22">
        <f t="shared" si="9"/>
        <v>2021</v>
      </c>
      <c r="E209" s="8" t="s">
        <v>11</v>
      </c>
      <c r="F209" s="8" t="s">
        <v>15</v>
      </c>
      <c r="G209" s="9" t="s">
        <v>460</v>
      </c>
      <c r="H209" t="str">
        <f t="shared" si="10"/>
        <v>New Enterprise Associates</v>
      </c>
      <c r="I209">
        <f t="shared" si="11"/>
        <v>3</v>
      </c>
    </row>
    <row r="210" spans="1:9" x14ac:dyDescent="0.2">
      <c r="A210" s="5" t="s">
        <v>461</v>
      </c>
      <c r="B210" s="6">
        <v>3.4</v>
      </c>
      <c r="C210" s="7">
        <v>44529</v>
      </c>
      <c r="D210" s="22">
        <f t="shared" si="9"/>
        <v>2021</v>
      </c>
      <c r="E210" s="8" t="s">
        <v>41</v>
      </c>
      <c r="F210" s="8" t="s">
        <v>15</v>
      </c>
      <c r="G210" s="9" t="s">
        <v>462</v>
      </c>
      <c r="H210" t="str">
        <f t="shared" si="10"/>
        <v>Tiger Global Management</v>
      </c>
      <c r="I210">
        <f t="shared" si="11"/>
        <v>2</v>
      </c>
    </row>
    <row r="211" spans="1:9" x14ac:dyDescent="0.2">
      <c r="A211" s="5" t="s">
        <v>463</v>
      </c>
      <c r="B211" s="6">
        <v>3.35</v>
      </c>
      <c r="C211" s="7">
        <v>43192</v>
      </c>
      <c r="D211" s="22">
        <f t="shared" si="9"/>
        <v>2018</v>
      </c>
      <c r="E211" s="8" t="s">
        <v>7</v>
      </c>
      <c r="F211" s="8" t="s">
        <v>88</v>
      </c>
      <c r="G211" s="9" t="s">
        <v>464</v>
      </c>
      <c r="H211" t="str">
        <f t="shared" si="10"/>
        <v>China Environmental Protection Industry</v>
      </c>
      <c r="I211">
        <f t="shared" si="11"/>
        <v>2</v>
      </c>
    </row>
    <row r="212" spans="1:9" x14ac:dyDescent="0.2">
      <c r="A212" s="5" t="s">
        <v>465</v>
      </c>
      <c r="B212" s="6">
        <v>3.35</v>
      </c>
      <c r="C212" s="7">
        <v>44224</v>
      </c>
      <c r="D212" s="22">
        <f t="shared" si="9"/>
        <v>2021</v>
      </c>
      <c r="E212" s="8" t="s">
        <v>11</v>
      </c>
      <c r="F212" s="8" t="s">
        <v>30</v>
      </c>
      <c r="G212" s="9" t="s">
        <v>466</v>
      </c>
      <c r="H212" t="str">
        <f t="shared" si="10"/>
        <v>Insight Partners</v>
      </c>
      <c r="I212">
        <f t="shared" si="11"/>
        <v>3</v>
      </c>
    </row>
    <row r="213" spans="1:9" x14ac:dyDescent="0.2">
      <c r="A213" s="5" t="s">
        <v>467</v>
      </c>
      <c r="B213" s="6">
        <v>3.32</v>
      </c>
      <c r="C213" s="7">
        <v>43381</v>
      </c>
      <c r="D213" s="22">
        <f t="shared" si="9"/>
        <v>2018</v>
      </c>
      <c r="E213" s="8" t="s">
        <v>7</v>
      </c>
      <c r="F213" s="8" t="s">
        <v>8</v>
      </c>
      <c r="G213" s="9" t="s">
        <v>468</v>
      </c>
      <c r="H213" t="str">
        <f t="shared" si="10"/>
        <v>Oriza Holdings</v>
      </c>
      <c r="I213">
        <f t="shared" si="11"/>
        <v>2</v>
      </c>
    </row>
    <row r="214" spans="1:9" x14ac:dyDescent="0.2">
      <c r="A214" s="5" t="s">
        <v>469</v>
      </c>
      <c r="B214" s="6">
        <v>3.31</v>
      </c>
      <c r="C214" s="7">
        <v>44130</v>
      </c>
      <c r="D214" s="22">
        <f t="shared" si="9"/>
        <v>2020</v>
      </c>
      <c r="E214" s="8" t="s">
        <v>7</v>
      </c>
      <c r="F214" s="8" t="s">
        <v>88</v>
      </c>
      <c r="G214" s="9" t="s">
        <v>470</v>
      </c>
      <c r="H214" t="str">
        <f t="shared" si="10"/>
        <v>Geely</v>
      </c>
      <c r="I214">
        <f t="shared" si="11"/>
        <v>3</v>
      </c>
    </row>
    <row r="215" spans="1:9" x14ac:dyDescent="0.2">
      <c r="A215" s="5" t="s">
        <v>471</v>
      </c>
      <c r="B215" s="6">
        <v>3.3</v>
      </c>
      <c r="C215" s="7">
        <v>43571</v>
      </c>
      <c r="D215" s="22">
        <f t="shared" si="9"/>
        <v>2019</v>
      </c>
      <c r="E215" s="8" t="s">
        <v>11</v>
      </c>
      <c r="F215" s="8" t="s">
        <v>12</v>
      </c>
      <c r="G215" s="9" t="s">
        <v>472</v>
      </c>
      <c r="H215" t="str">
        <f t="shared" si="10"/>
        <v>Bessemer Venture Partners</v>
      </c>
      <c r="I215">
        <f t="shared" si="11"/>
        <v>3</v>
      </c>
    </row>
    <row r="216" spans="1:9" x14ac:dyDescent="0.2">
      <c r="A216" s="5" t="s">
        <v>473</v>
      </c>
      <c r="B216" s="6">
        <v>3.3</v>
      </c>
      <c r="C216" s="7">
        <v>43767</v>
      </c>
      <c r="D216" s="22">
        <f t="shared" si="9"/>
        <v>2019</v>
      </c>
      <c r="E216" s="8" t="s">
        <v>11</v>
      </c>
      <c r="F216" s="8" t="s">
        <v>137</v>
      </c>
      <c r="G216" s="9" t="s">
        <v>474</v>
      </c>
      <c r="H216" t="str">
        <f t="shared" si="10"/>
        <v>Greycroft</v>
      </c>
      <c r="I216">
        <f t="shared" si="11"/>
        <v>3</v>
      </c>
    </row>
    <row r="217" spans="1:9" x14ac:dyDescent="0.2">
      <c r="A217" s="5" t="s">
        <v>475</v>
      </c>
      <c r="B217" s="6">
        <v>3.3</v>
      </c>
      <c r="C217" s="7">
        <v>43920</v>
      </c>
      <c r="D217" s="22">
        <f t="shared" si="9"/>
        <v>2020</v>
      </c>
      <c r="E217" s="8" t="s">
        <v>11</v>
      </c>
      <c r="F217" s="8" t="s">
        <v>88</v>
      </c>
      <c r="G217" s="9" t="s">
        <v>476</v>
      </c>
      <c r="H217" t="str">
        <f t="shared" si="10"/>
        <v>83North</v>
      </c>
      <c r="I217">
        <f t="shared" si="11"/>
        <v>3</v>
      </c>
    </row>
    <row r="218" spans="1:9" x14ac:dyDescent="0.2">
      <c r="A218" s="5" t="s">
        <v>477</v>
      </c>
      <c r="B218" s="6">
        <v>3.3</v>
      </c>
      <c r="C218" s="7">
        <v>43973</v>
      </c>
      <c r="D218" s="22">
        <f t="shared" si="9"/>
        <v>2020</v>
      </c>
      <c r="E218" s="8" t="s">
        <v>11</v>
      </c>
      <c r="F218" s="8" t="s">
        <v>71</v>
      </c>
      <c r="G218" s="9" t="s">
        <v>478</v>
      </c>
      <c r="H218" t="str">
        <f t="shared" si="10"/>
        <v>Andreessen Horowitz</v>
      </c>
      <c r="I218">
        <f t="shared" si="11"/>
        <v>3</v>
      </c>
    </row>
    <row r="219" spans="1:9" x14ac:dyDescent="0.2">
      <c r="A219" s="5" t="s">
        <v>479</v>
      </c>
      <c r="B219" s="6">
        <v>3.3</v>
      </c>
      <c r="C219" s="7">
        <v>44159</v>
      </c>
      <c r="D219" s="22">
        <f t="shared" si="9"/>
        <v>2020</v>
      </c>
      <c r="E219" s="8" t="s">
        <v>41</v>
      </c>
      <c r="F219" s="8" t="s">
        <v>45</v>
      </c>
      <c r="G219" s="9" t="s">
        <v>480</v>
      </c>
      <c r="H219" t="str">
        <f t="shared" si="10"/>
        <v>Moore Strategic Ventures</v>
      </c>
      <c r="I219">
        <f t="shared" si="11"/>
        <v>3</v>
      </c>
    </row>
    <row r="220" spans="1:9" x14ac:dyDescent="0.2">
      <c r="A220" s="5" t="s">
        <v>481</v>
      </c>
      <c r="B220" s="6">
        <v>3.3</v>
      </c>
      <c r="C220" s="7">
        <v>44188</v>
      </c>
      <c r="D220" s="22">
        <f t="shared" si="9"/>
        <v>2020</v>
      </c>
      <c r="E220" s="8" t="s">
        <v>7</v>
      </c>
      <c r="F220" s="8" t="s">
        <v>88</v>
      </c>
      <c r="G220" s="9" t="s">
        <v>482</v>
      </c>
      <c r="H220" t="str">
        <f t="shared" si="10"/>
        <v>Atop Capital</v>
      </c>
      <c r="I220">
        <f t="shared" si="11"/>
        <v>3</v>
      </c>
    </row>
    <row r="221" spans="1:9" x14ac:dyDescent="0.2">
      <c r="A221" s="5" t="s">
        <v>483</v>
      </c>
      <c r="B221" s="6">
        <v>3.3</v>
      </c>
      <c r="C221" s="7">
        <v>44386</v>
      </c>
      <c r="D221" s="22">
        <f t="shared" si="9"/>
        <v>2021</v>
      </c>
      <c r="E221" s="8" t="s">
        <v>177</v>
      </c>
      <c r="F221" s="8" t="s">
        <v>27</v>
      </c>
      <c r="G221" s="9" t="s">
        <v>484</v>
      </c>
      <c r="H221" t="str">
        <f t="shared" si="10"/>
        <v>Sequoia Capital China</v>
      </c>
      <c r="I221">
        <f t="shared" si="11"/>
        <v>3</v>
      </c>
    </row>
    <row r="222" spans="1:9" x14ac:dyDescent="0.2">
      <c r="A222" s="5" t="s">
        <v>485</v>
      </c>
      <c r="B222" s="6">
        <v>3.24</v>
      </c>
      <c r="C222" s="7">
        <v>42501</v>
      </c>
      <c r="D222" s="22">
        <f t="shared" si="9"/>
        <v>2016</v>
      </c>
      <c r="E222" s="8" t="s">
        <v>7</v>
      </c>
      <c r="F222" s="8" t="s">
        <v>12</v>
      </c>
      <c r="G222" s="9" t="s">
        <v>486</v>
      </c>
      <c r="H222" t="e">
        <f t="shared" si="10"/>
        <v>#VALUE!</v>
      </c>
      <c r="I222">
        <f t="shared" si="11"/>
        <v>1</v>
      </c>
    </row>
    <row r="223" spans="1:9" x14ac:dyDescent="0.2">
      <c r="A223" s="5" t="s">
        <v>487</v>
      </c>
      <c r="B223" s="6">
        <v>3.2</v>
      </c>
      <c r="C223" s="7">
        <v>42276</v>
      </c>
      <c r="D223" s="22">
        <f t="shared" si="9"/>
        <v>2015</v>
      </c>
      <c r="E223" s="8" t="s">
        <v>11</v>
      </c>
      <c r="F223" s="8" t="s">
        <v>45</v>
      </c>
      <c r="G223" s="9" t="s">
        <v>488</v>
      </c>
      <c r="H223" t="str">
        <f t="shared" si="10"/>
        <v>Tiger Global</v>
      </c>
      <c r="I223">
        <f t="shared" si="11"/>
        <v>3</v>
      </c>
    </row>
    <row r="224" spans="1:9" x14ac:dyDescent="0.2">
      <c r="A224" s="5" t="s">
        <v>489</v>
      </c>
      <c r="B224" s="6">
        <v>3.2</v>
      </c>
      <c r="C224" s="7">
        <v>43220</v>
      </c>
      <c r="D224" s="22">
        <f t="shared" si="9"/>
        <v>2018</v>
      </c>
      <c r="E224" s="8" t="s">
        <v>11</v>
      </c>
      <c r="F224" s="8" t="s">
        <v>27</v>
      </c>
      <c r="G224" s="9" t="s">
        <v>490</v>
      </c>
      <c r="H224" t="str">
        <f t="shared" si="10"/>
        <v>Bloomberg Beta</v>
      </c>
      <c r="I224">
        <f t="shared" si="11"/>
        <v>3</v>
      </c>
    </row>
    <row r="225" spans="1:9" x14ac:dyDescent="0.2">
      <c r="A225" s="5" t="s">
        <v>491</v>
      </c>
      <c r="B225" s="6">
        <v>3.2</v>
      </c>
      <c r="C225" s="7">
        <v>44246</v>
      </c>
      <c r="D225" s="22">
        <f t="shared" si="9"/>
        <v>2021</v>
      </c>
      <c r="E225" s="8" t="s">
        <v>11</v>
      </c>
      <c r="F225" s="8" t="s">
        <v>71</v>
      </c>
      <c r="G225" s="9" t="s">
        <v>492</v>
      </c>
      <c r="H225" t="str">
        <f t="shared" si="10"/>
        <v>M12</v>
      </c>
      <c r="I225">
        <f t="shared" si="11"/>
        <v>3</v>
      </c>
    </row>
    <row r="226" spans="1:9" x14ac:dyDescent="0.2">
      <c r="A226" s="5" t="s">
        <v>493</v>
      </c>
      <c r="B226" s="6">
        <v>3.2</v>
      </c>
      <c r="C226" s="7">
        <v>44264</v>
      </c>
      <c r="D226" s="22">
        <f t="shared" si="9"/>
        <v>2021</v>
      </c>
      <c r="E226" s="8" t="s">
        <v>11</v>
      </c>
      <c r="F226" s="8" t="s">
        <v>15</v>
      </c>
      <c r="G226" s="9" t="s">
        <v>494</v>
      </c>
      <c r="H226" t="str">
        <f t="shared" si="10"/>
        <v>Thrive Capital</v>
      </c>
      <c r="I226">
        <f t="shared" si="11"/>
        <v>3</v>
      </c>
    </row>
    <row r="227" spans="1:9" x14ac:dyDescent="0.2">
      <c r="A227" s="5" t="s">
        <v>495</v>
      </c>
      <c r="B227" s="6">
        <v>3.2</v>
      </c>
      <c r="C227" s="7">
        <v>44334</v>
      </c>
      <c r="D227" s="22">
        <f t="shared" si="9"/>
        <v>2021</v>
      </c>
      <c r="E227" s="8" t="s">
        <v>337</v>
      </c>
      <c r="F227" s="8" t="s">
        <v>45</v>
      </c>
      <c r="G227" s="9" t="s">
        <v>496</v>
      </c>
      <c r="H227" t="str">
        <f t="shared" si="10"/>
        <v>Aglae Ventures</v>
      </c>
      <c r="I227">
        <f t="shared" si="11"/>
        <v>3</v>
      </c>
    </row>
    <row r="228" spans="1:9" x14ac:dyDescent="0.2">
      <c r="A228" s="5" t="s">
        <v>497</v>
      </c>
      <c r="B228" s="6">
        <v>3.2</v>
      </c>
      <c r="C228" s="7">
        <v>44420</v>
      </c>
      <c r="D228" s="22">
        <f t="shared" si="9"/>
        <v>2021</v>
      </c>
      <c r="E228" s="8" t="s">
        <v>41</v>
      </c>
      <c r="F228" s="8" t="s">
        <v>42</v>
      </c>
      <c r="G228" s="9" t="s">
        <v>498</v>
      </c>
      <c r="H228" t="str">
        <f t="shared" si="10"/>
        <v>Sequoia Capital India</v>
      </c>
      <c r="I228">
        <f t="shared" si="11"/>
        <v>3</v>
      </c>
    </row>
    <row r="229" spans="1:9" x14ac:dyDescent="0.2">
      <c r="A229" s="5" t="s">
        <v>499</v>
      </c>
      <c r="B229" s="6">
        <v>3.2</v>
      </c>
      <c r="C229" s="7">
        <v>44432</v>
      </c>
      <c r="D229" s="22">
        <f t="shared" si="9"/>
        <v>2021</v>
      </c>
      <c r="E229" s="8" t="s">
        <v>165</v>
      </c>
      <c r="F229" s="8" t="s">
        <v>15</v>
      </c>
      <c r="G229" s="9" t="s">
        <v>500</v>
      </c>
      <c r="H229" t="str">
        <f t="shared" si="10"/>
        <v>AME Cloud Ventures</v>
      </c>
      <c r="I229">
        <f t="shared" si="11"/>
        <v>3</v>
      </c>
    </row>
    <row r="230" spans="1:9" x14ac:dyDescent="0.2">
      <c r="A230" s="5" t="s">
        <v>501</v>
      </c>
      <c r="B230" s="6">
        <v>3.2</v>
      </c>
      <c r="C230" s="7">
        <v>44517</v>
      </c>
      <c r="D230" s="22">
        <f t="shared" si="9"/>
        <v>2021</v>
      </c>
      <c r="E230" s="8" t="s">
        <v>11</v>
      </c>
      <c r="F230" s="8" t="s">
        <v>15</v>
      </c>
      <c r="G230" s="9" t="s">
        <v>502</v>
      </c>
      <c r="H230" t="str">
        <f t="shared" si="10"/>
        <v>Third Point</v>
      </c>
      <c r="I230">
        <f t="shared" si="11"/>
        <v>3</v>
      </c>
    </row>
    <row r="231" spans="1:9" x14ac:dyDescent="0.2">
      <c r="A231" s="5" t="s">
        <v>503</v>
      </c>
      <c r="B231" s="6">
        <v>3.18</v>
      </c>
      <c r="C231" s="7">
        <v>43091</v>
      </c>
      <c r="D231" s="22">
        <f t="shared" si="9"/>
        <v>2017</v>
      </c>
      <c r="E231" s="8" t="s">
        <v>7</v>
      </c>
      <c r="F231" s="8" t="s">
        <v>45</v>
      </c>
      <c r="G231" s="9" t="s">
        <v>504</v>
      </c>
      <c r="H231" t="str">
        <f t="shared" si="10"/>
        <v>Shunwei Capital Partners</v>
      </c>
      <c r="I231">
        <f t="shared" si="11"/>
        <v>3</v>
      </c>
    </row>
    <row r="232" spans="1:9" x14ac:dyDescent="0.2">
      <c r="A232" s="5" t="s">
        <v>505</v>
      </c>
      <c r="B232" s="6">
        <v>3.15</v>
      </c>
      <c r="C232" s="7">
        <v>44342</v>
      </c>
      <c r="D232" s="22">
        <f t="shared" si="9"/>
        <v>2021</v>
      </c>
      <c r="E232" s="8" t="s">
        <v>11</v>
      </c>
      <c r="F232" s="8" t="s">
        <v>15</v>
      </c>
      <c r="G232" s="9" t="s">
        <v>506</v>
      </c>
      <c r="H232" t="str">
        <f t="shared" si="10"/>
        <v>Dragoneer Investment Group</v>
      </c>
      <c r="I232">
        <f t="shared" si="11"/>
        <v>3</v>
      </c>
    </row>
    <row r="233" spans="1:9" x14ac:dyDescent="0.2">
      <c r="A233" s="5" t="s">
        <v>507</v>
      </c>
      <c r="B233" s="6">
        <v>3.15</v>
      </c>
      <c r="C233" s="7">
        <v>44404</v>
      </c>
      <c r="D233" s="22">
        <f t="shared" si="9"/>
        <v>2021</v>
      </c>
      <c r="E233" s="8" t="s">
        <v>11</v>
      </c>
      <c r="F233" s="8" t="s">
        <v>55</v>
      </c>
      <c r="G233" s="9" t="s">
        <v>508</v>
      </c>
      <c r="H233" t="str">
        <f t="shared" si="10"/>
        <v>Playground Global</v>
      </c>
      <c r="I233">
        <f t="shared" si="11"/>
        <v>3</v>
      </c>
    </row>
    <row r="234" spans="1:9" x14ac:dyDescent="0.2">
      <c r="A234" s="5" t="s">
        <v>509</v>
      </c>
      <c r="B234" s="6">
        <v>3.1</v>
      </c>
      <c r="C234" s="7">
        <v>43347</v>
      </c>
      <c r="D234" s="22">
        <f t="shared" si="9"/>
        <v>2018</v>
      </c>
      <c r="E234" s="8" t="s">
        <v>41</v>
      </c>
      <c r="F234" s="8" t="s">
        <v>27</v>
      </c>
      <c r="G234" s="9" t="s">
        <v>510</v>
      </c>
      <c r="H234" t="str">
        <f t="shared" si="10"/>
        <v>DST Global</v>
      </c>
      <c r="I234">
        <f t="shared" si="11"/>
        <v>3</v>
      </c>
    </row>
    <row r="235" spans="1:9" x14ac:dyDescent="0.2">
      <c r="A235" s="5" t="s">
        <v>511</v>
      </c>
      <c r="B235" s="6">
        <v>3.1</v>
      </c>
      <c r="C235" s="7">
        <v>43837</v>
      </c>
      <c r="D235" s="22">
        <f t="shared" si="9"/>
        <v>2020</v>
      </c>
      <c r="E235" s="8" t="s">
        <v>11</v>
      </c>
      <c r="F235" s="8" t="s">
        <v>15</v>
      </c>
      <c r="G235" s="9" t="s">
        <v>512</v>
      </c>
      <c r="H235" t="str">
        <f t="shared" si="10"/>
        <v>Susquehanna Growth Equity</v>
      </c>
      <c r="I235">
        <f t="shared" si="11"/>
        <v>3</v>
      </c>
    </row>
    <row r="236" spans="1:9" x14ac:dyDescent="0.2">
      <c r="A236" s="5" t="s">
        <v>513</v>
      </c>
      <c r="B236" s="6">
        <v>3.1</v>
      </c>
      <c r="C236" s="7">
        <v>44280</v>
      </c>
      <c r="D236" s="22">
        <f t="shared" si="9"/>
        <v>2021</v>
      </c>
      <c r="E236" s="8" t="s">
        <v>93</v>
      </c>
      <c r="F236" s="8" t="s">
        <v>45</v>
      </c>
      <c r="G236" s="9" t="s">
        <v>514</v>
      </c>
      <c r="H236" t="str">
        <f t="shared" si="10"/>
        <v>Coatue Management</v>
      </c>
      <c r="I236">
        <f t="shared" si="11"/>
        <v>3</v>
      </c>
    </row>
    <row r="237" spans="1:9" x14ac:dyDescent="0.2">
      <c r="A237" s="5" t="s">
        <v>515</v>
      </c>
      <c r="B237" s="6">
        <v>3.1</v>
      </c>
      <c r="C237" s="7">
        <v>44425</v>
      </c>
      <c r="D237" s="22">
        <f t="shared" si="9"/>
        <v>2021</v>
      </c>
      <c r="E237" s="8" t="s">
        <v>268</v>
      </c>
      <c r="F237" s="8" t="s">
        <v>45</v>
      </c>
      <c r="G237" s="9" t="s">
        <v>516</v>
      </c>
      <c r="H237" t="str">
        <f t="shared" si="10"/>
        <v>Kaszek Ventures</v>
      </c>
      <c r="I237">
        <f t="shared" si="11"/>
        <v>3</v>
      </c>
    </row>
    <row r="238" spans="1:9" x14ac:dyDescent="0.2">
      <c r="A238" s="5" t="s">
        <v>517</v>
      </c>
      <c r="B238" s="6">
        <v>3</v>
      </c>
      <c r="C238" s="7">
        <v>40526</v>
      </c>
      <c r="D238" s="22">
        <f t="shared" si="9"/>
        <v>2010</v>
      </c>
      <c r="E238" s="8" t="s">
        <v>7</v>
      </c>
      <c r="F238" s="8" t="s">
        <v>45</v>
      </c>
      <c r="G238" s="9" t="s">
        <v>518</v>
      </c>
      <c r="H238" t="str">
        <f t="shared" si="10"/>
        <v>Ceyuan Ventures</v>
      </c>
      <c r="I238">
        <f t="shared" si="11"/>
        <v>3</v>
      </c>
    </row>
    <row r="239" spans="1:9" x14ac:dyDescent="0.2">
      <c r="A239" s="5" t="s">
        <v>519</v>
      </c>
      <c r="B239" s="6">
        <v>3</v>
      </c>
      <c r="C239" s="7">
        <v>42332</v>
      </c>
      <c r="D239" s="22">
        <f t="shared" si="9"/>
        <v>2015</v>
      </c>
      <c r="E239" s="8" t="s">
        <v>7</v>
      </c>
      <c r="F239" s="8" t="s">
        <v>137</v>
      </c>
      <c r="G239" s="9" t="s">
        <v>520</v>
      </c>
      <c r="H239" t="str">
        <f t="shared" si="10"/>
        <v>Sequoia Capital China</v>
      </c>
      <c r="I239">
        <f t="shared" si="11"/>
        <v>4</v>
      </c>
    </row>
    <row r="240" spans="1:9" x14ac:dyDescent="0.2">
      <c r="A240" s="5" t="s">
        <v>521</v>
      </c>
      <c r="B240" s="6">
        <v>3</v>
      </c>
      <c r="C240" s="7">
        <v>42493</v>
      </c>
      <c r="D240" s="22">
        <f t="shared" si="9"/>
        <v>2016</v>
      </c>
      <c r="E240" s="8" t="s">
        <v>11</v>
      </c>
      <c r="F240" s="8" t="s">
        <v>42</v>
      </c>
      <c r="G240" s="9" t="s">
        <v>522</v>
      </c>
      <c r="H240" t="e">
        <f t="shared" si="10"/>
        <v>#VALUE!</v>
      </c>
      <c r="I240">
        <f t="shared" si="11"/>
        <v>1</v>
      </c>
    </row>
    <row r="241" spans="1:9" x14ac:dyDescent="0.2">
      <c r="A241" s="5" t="s">
        <v>523</v>
      </c>
      <c r="B241" s="6">
        <v>3</v>
      </c>
      <c r="C241" s="7">
        <v>42736</v>
      </c>
      <c r="D241" s="22">
        <f t="shared" si="9"/>
        <v>2017</v>
      </c>
      <c r="E241" s="8" t="s">
        <v>48</v>
      </c>
      <c r="F241" s="8" t="s">
        <v>117</v>
      </c>
      <c r="G241" s="9" t="s">
        <v>524</v>
      </c>
      <c r="H241" t="str">
        <f t="shared" si="10"/>
        <v>Global Founders Capital</v>
      </c>
      <c r="I241">
        <f t="shared" si="11"/>
        <v>3</v>
      </c>
    </row>
    <row r="242" spans="1:9" x14ac:dyDescent="0.2">
      <c r="A242" s="5" t="s">
        <v>525</v>
      </c>
      <c r="B242" s="6">
        <v>3</v>
      </c>
      <c r="C242" s="7">
        <v>43040</v>
      </c>
      <c r="D242" s="22">
        <f t="shared" si="9"/>
        <v>2017</v>
      </c>
      <c r="E242" s="8" t="s">
        <v>7</v>
      </c>
      <c r="F242" s="8" t="s">
        <v>45</v>
      </c>
      <c r="G242" s="9" t="s">
        <v>526</v>
      </c>
      <c r="H242" t="str">
        <f t="shared" si="10"/>
        <v>Morningside Ventures</v>
      </c>
      <c r="I242">
        <f t="shared" si="11"/>
        <v>3</v>
      </c>
    </row>
    <row r="243" spans="1:9" x14ac:dyDescent="0.2">
      <c r="A243" s="5" t="s">
        <v>527</v>
      </c>
      <c r="B243" s="6">
        <v>3</v>
      </c>
      <c r="C243" s="7">
        <v>43063</v>
      </c>
      <c r="D243" s="22">
        <f t="shared" si="9"/>
        <v>2017</v>
      </c>
      <c r="E243" s="8" t="s">
        <v>33</v>
      </c>
      <c r="F243" s="8" t="s">
        <v>15</v>
      </c>
      <c r="G243" s="9" t="s">
        <v>528</v>
      </c>
      <c r="H243" t="e">
        <f t="shared" si="10"/>
        <v>#VALUE!</v>
      </c>
      <c r="I243">
        <f t="shared" si="11"/>
        <v>1</v>
      </c>
    </row>
    <row r="244" spans="1:9" x14ac:dyDescent="0.2">
      <c r="A244" s="5" t="s">
        <v>529</v>
      </c>
      <c r="B244" s="6">
        <v>3</v>
      </c>
      <c r="C244" s="7">
        <v>43235</v>
      </c>
      <c r="D244" s="22">
        <f t="shared" si="9"/>
        <v>2018</v>
      </c>
      <c r="E244" s="8" t="s">
        <v>11</v>
      </c>
      <c r="F244" s="8" t="s">
        <v>15</v>
      </c>
      <c r="G244" s="9" t="s">
        <v>530</v>
      </c>
      <c r="H244" t="str">
        <f t="shared" si="10"/>
        <v>General Catalyst</v>
      </c>
      <c r="I244">
        <f t="shared" si="11"/>
        <v>3</v>
      </c>
    </row>
    <row r="245" spans="1:9" x14ac:dyDescent="0.2">
      <c r="A245" s="5" t="s">
        <v>531</v>
      </c>
      <c r="B245" s="6">
        <v>3</v>
      </c>
      <c r="C245" s="7">
        <v>43299</v>
      </c>
      <c r="D245" s="22">
        <f t="shared" si="9"/>
        <v>2018</v>
      </c>
      <c r="E245" s="8" t="s">
        <v>7</v>
      </c>
      <c r="F245" s="8" t="s">
        <v>42</v>
      </c>
      <c r="G245" s="9" t="s">
        <v>532</v>
      </c>
      <c r="H245" t="str">
        <f t="shared" si="10"/>
        <v>Sequoia Capital China</v>
      </c>
      <c r="I245">
        <f t="shared" si="11"/>
        <v>3</v>
      </c>
    </row>
    <row r="246" spans="1:9" x14ac:dyDescent="0.2">
      <c r="A246" s="5" t="s">
        <v>533</v>
      </c>
      <c r="B246" s="6">
        <v>3</v>
      </c>
      <c r="C246" s="7">
        <v>43452</v>
      </c>
      <c r="D246" s="22">
        <f t="shared" si="9"/>
        <v>2018</v>
      </c>
      <c r="E246" s="8" t="s">
        <v>11</v>
      </c>
      <c r="F246" s="8" t="s">
        <v>24</v>
      </c>
      <c r="G246" s="9" t="s">
        <v>534</v>
      </c>
      <c r="H246" t="str">
        <f t="shared" si="10"/>
        <v>Jackson Square Ventures</v>
      </c>
      <c r="I246">
        <f t="shared" si="11"/>
        <v>3</v>
      </c>
    </row>
    <row r="247" spans="1:9" x14ac:dyDescent="0.2">
      <c r="A247" s="5" t="s">
        <v>535</v>
      </c>
      <c r="B247" s="6">
        <v>3</v>
      </c>
      <c r="C247" s="7">
        <v>43523</v>
      </c>
      <c r="D247" s="22">
        <f t="shared" si="9"/>
        <v>2019</v>
      </c>
      <c r="E247" s="8" t="s">
        <v>41</v>
      </c>
      <c r="F247" s="8" t="s">
        <v>27</v>
      </c>
      <c r="G247" s="9" t="s">
        <v>536</v>
      </c>
      <c r="H247" t="str">
        <f t="shared" si="10"/>
        <v>Times Internet</v>
      </c>
      <c r="I247">
        <f t="shared" si="11"/>
        <v>3</v>
      </c>
    </row>
    <row r="248" spans="1:9" x14ac:dyDescent="0.2">
      <c r="A248" s="5" t="s">
        <v>537</v>
      </c>
      <c r="B248" s="6">
        <v>3</v>
      </c>
      <c r="C248" s="7">
        <v>43664</v>
      </c>
      <c r="D248" s="22">
        <f t="shared" si="9"/>
        <v>2019</v>
      </c>
      <c r="E248" s="8" t="s">
        <v>93</v>
      </c>
      <c r="F248" s="8" t="s">
        <v>88</v>
      </c>
      <c r="G248" s="9" t="s">
        <v>538</v>
      </c>
      <c r="H248" t="str">
        <f t="shared" si="10"/>
        <v>Holtzbrinck Ventures</v>
      </c>
      <c r="I248">
        <f t="shared" si="11"/>
        <v>3</v>
      </c>
    </row>
    <row r="249" spans="1:9" x14ac:dyDescent="0.2">
      <c r="A249" s="5" t="s">
        <v>539</v>
      </c>
      <c r="B249" s="6">
        <v>3</v>
      </c>
      <c r="C249" s="7">
        <v>43725</v>
      </c>
      <c r="D249" s="22">
        <f t="shared" si="9"/>
        <v>2019</v>
      </c>
      <c r="E249" s="8" t="s">
        <v>33</v>
      </c>
      <c r="F249" s="8" t="s">
        <v>71</v>
      </c>
      <c r="G249" s="9" t="s">
        <v>540</v>
      </c>
      <c r="H249" t="str">
        <f t="shared" si="10"/>
        <v>Cambridge Innovation Capital</v>
      </c>
      <c r="I249">
        <f t="shared" si="11"/>
        <v>3</v>
      </c>
    </row>
    <row r="250" spans="1:9" x14ac:dyDescent="0.2">
      <c r="A250" s="5" t="s">
        <v>541</v>
      </c>
      <c r="B250" s="6">
        <v>3</v>
      </c>
      <c r="C250" s="7">
        <v>43761</v>
      </c>
      <c r="D250" s="22">
        <f t="shared" si="9"/>
        <v>2019</v>
      </c>
      <c r="E250" s="8" t="s">
        <v>7</v>
      </c>
      <c r="F250" s="8" t="s">
        <v>45</v>
      </c>
      <c r="G250" s="9" t="s">
        <v>542</v>
      </c>
      <c r="H250" t="str">
        <f t="shared" si="10"/>
        <v>Matrix Partners China</v>
      </c>
      <c r="I250">
        <f t="shared" si="11"/>
        <v>3</v>
      </c>
    </row>
    <row r="251" spans="1:9" x14ac:dyDescent="0.2">
      <c r="A251" s="5" t="s">
        <v>543</v>
      </c>
      <c r="B251" s="6">
        <v>3</v>
      </c>
      <c r="C251" s="7">
        <v>43804</v>
      </c>
      <c r="D251" s="22">
        <f t="shared" si="9"/>
        <v>2019</v>
      </c>
      <c r="E251" s="8" t="s">
        <v>268</v>
      </c>
      <c r="F251" s="8" t="s">
        <v>12</v>
      </c>
      <c r="G251" s="9" t="s">
        <v>544</v>
      </c>
      <c r="H251" t="str">
        <f t="shared" si="10"/>
        <v>Benchmark</v>
      </c>
      <c r="I251">
        <f t="shared" si="11"/>
        <v>2</v>
      </c>
    </row>
    <row r="252" spans="1:9" x14ac:dyDescent="0.2">
      <c r="A252" s="5" t="s">
        <v>545</v>
      </c>
      <c r="B252" s="6">
        <v>3</v>
      </c>
      <c r="C252" s="7">
        <v>43854</v>
      </c>
      <c r="D252" s="22">
        <f t="shared" si="9"/>
        <v>2020</v>
      </c>
      <c r="E252" s="8" t="s">
        <v>41</v>
      </c>
      <c r="F252" s="8" t="s">
        <v>15</v>
      </c>
      <c r="G252" s="9" t="s">
        <v>546</v>
      </c>
      <c r="H252" t="str">
        <f t="shared" si="10"/>
        <v>Sequoia Capital India</v>
      </c>
      <c r="I252">
        <f t="shared" si="11"/>
        <v>3</v>
      </c>
    </row>
    <row r="253" spans="1:9" x14ac:dyDescent="0.2">
      <c r="A253" s="5" t="s">
        <v>547</v>
      </c>
      <c r="B253" s="6">
        <v>3</v>
      </c>
      <c r="C253" s="7">
        <v>43928</v>
      </c>
      <c r="D253" s="22">
        <f t="shared" si="9"/>
        <v>2020</v>
      </c>
      <c r="E253" s="8" t="s">
        <v>11</v>
      </c>
      <c r="F253" s="8" t="s">
        <v>24</v>
      </c>
      <c r="G253" s="9" t="s">
        <v>548</v>
      </c>
      <c r="H253" t="str">
        <f t="shared" si="10"/>
        <v>Accel</v>
      </c>
      <c r="I253">
        <f t="shared" si="11"/>
        <v>3</v>
      </c>
    </row>
    <row r="254" spans="1:9" x14ac:dyDescent="0.2">
      <c r="A254" s="5" t="s">
        <v>549</v>
      </c>
      <c r="B254" s="6">
        <v>3</v>
      </c>
      <c r="C254" s="7">
        <v>43956</v>
      </c>
      <c r="D254" s="22">
        <f t="shared" si="9"/>
        <v>2020</v>
      </c>
      <c r="E254" s="8" t="s">
        <v>165</v>
      </c>
      <c r="F254" s="8" t="s">
        <v>42</v>
      </c>
      <c r="G254" s="9" t="s">
        <v>550</v>
      </c>
      <c r="H254" t="str">
        <f t="shared" si="10"/>
        <v>Artiman Ventures</v>
      </c>
      <c r="I254">
        <f t="shared" si="11"/>
        <v>3</v>
      </c>
    </row>
    <row r="255" spans="1:9" x14ac:dyDescent="0.2">
      <c r="A255" s="5" t="s">
        <v>551</v>
      </c>
      <c r="B255" s="6">
        <v>3</v>
      </c>
      <c r="C255" s="7">
        <v>44154</v>
      </c>
      <c r="D255" s="22">
        <f t="shared" si="9"/>
        <v>2020</v>
      </c>
      <c r="E255" s="8" t="s">
        <v>11</v>
      </c>
      <c r="F255" s="8" t="s">
        <v>132</v>
      </c>
      <c r="G255" s="9" t="s">
        <v>552</v>
      </c>
      <c r="H255" t="str">
        <f t="shared" si="10"/>
        <v>Sequoia Capital Israel</v>
      </c>
      <c r="I255">
        <f t="shared" si="11"/>
        <v>3</v>
      </c>
    </row>
    <row r="256" spans="1:9" x14ac:dyDescent="0.2">
      <c r="A256" s="5" t="s">
        <v>553</v>
      </c>
      <c r="B256" s="6">
        <v>3</v>
      </c>
      <c r="C256" s="7">
        <v>44222</v>
      </c>
      <c r="D256" s="22">
        <f t="shared" si="9"/>
        <v>2021</v>
      </c>
      <c r="E256" s="8" t="s">
        <v>11</v>
      </c>
      <c r="F256" s="8" t="s">
        <v>24</v>
      </c>
      <c r="G256" s="9" t="s">
        <v>554</v>
      </c>
      <c r="H256" t="str">
        <f t="shared" si="10"/>
        <v>ICONIQ Capital</v>
      </c>
      <c r="I256">
        <f t="shared" si="11"/>
        <v>2</v>
      </c>
    </row>
    <row r="257" spans="1:9" x14ac:dyDescent="0.2">
      <c r="A257" s="5" t="s">
        <v>555</v>
      </c>
      <c r="B257" s="6">
        <v>3</v>
      </c>
      <c r="C257" s="7">
        <v>44266</v>
      </c>
      <c r="D257" s="22">
        <f t="shared" si="9"/>
        <v>2021</v>
      </c>
      <c r="E257" s="8" t="s">
        <v>11</v>
      </c>
      <c r="F257" s="8" t="s">
        <v>15</v>
      </c>
      <c r="G257" s="9" t="s">
        <v>556</v>
      </c>
      <c r="H257" t="str">
        <f t="shared" si="10"/>
        <v>ConsenSys Ventures</v>
      </c>
      <c r="I257">
        <f t="shared" si="11"/>
        <v>3</v>
      </c>
    </row>
    <row r="258" spans="1:9" x14ac:dyDescent="0.2">
      <c r="A258" s="5" t="s">
        <v>557</v>
      </c>
      <c r="B258" s="6">
        <v>3</v>
      </c>
      <c r="C258" s="7">
        <v>44279</v>
      </c>
      <c r="D258" s="22">
        <f t="shared" si="9"/>
        <v>2021</v>
      </c>
      <c r="E258" s="8" t="s">
        <v>165</v>
      </c>
      <c r="F258" s="8" t="s">
        <v>117</v>
      </c>
      <c r="G258" s="9" t="s">
        <v>558</v>
      </c>
      <c r="H258" t="str">
        <f t="shared" si="10"/>
        <v>Capital One Growth Ventures</v>
      </c>
      <c r="I258">
        <f t="shared" si="11"/>
        <v>3</v>
      </c>
    </row>
    <row r="259" spans="1:9" x14ac:dyDescent="0.2">
      <c r="A259" s="5" t="s">
        <v>559</v>
      </c>
      <c r="B259" s="6">
        <v>3</v>
      </c>
      <c r="C259" s="7">
        <v>44293</v>
      </c>
      <c r="D259" s="22">
        <f t="shared" ref="D259:D322" si="12">YEAR(C259)</f>
        <v>2021</v>
      </c>
      <c r="E259" s="8" t="s">
        <v>41</v>
      </c>
      <c r="F259" s="8" t="s">
        <v>15</v>
      </c>
      <c r="G259" s="9" t="s">
        <v>560</v>
      </c>
      <c r="H259" t="str">
        <f t="shared" ref="H259:H322" si="13">LEFT(G259, FIND(",", G259,1)-1)</f>
        <v>Tiger Global Management</v>
      </c>
      <c r="I259">
        <f t="shared" ref="I259:I322" si="14">LEN(G259)-LEN(SUBSTITUTE(G259,",",""))+1</f>
        <v>3</v>
      </c>
    </row>
    <row r="260" spans="1:9" x14ac:dyDescent="0.2">
      <c r="A260" s="5" t="s">
        <v>561</v>
      </c>
      <c r="B260" s="6">
        <v>3</v>
      </c>
      <c r="C260" s="7">
        <v>44300</v>
      </c>
      <c r="D260" s="22">
        <f t="shared" si="12"/>
        <v>2021</v>
      </c>
      <c r="E260" s="8" t="s">
        <v>11</v>
      </c>
      <c r="F260" s="8" t="s">
        <v>42</v>
      </c>
      <c r="G260" s="9" t="s">
        <v>562</v>
      </c>
      <c r="H260" t="str">
        <f t="shared" si="13"/>
        <v>Uniion Square Ventures</v>
      </c>
      <c r="I260">
        <f t="shared" si="14"/>
        <v>3</v>
      </c>
    </row>
    <row r="261" spans="1:9" x14ac:dyDescent="0.2">
      <c r="A261" s="5" t="s">
        <v>563</v>
      </c>
      <c r="B261" s="6">
        <v>3</v>
      </c>
      <c r="C261" s="7">
        <v>44307</v>
      </c>
      <c r="D261" s="22">
        <f t="shared" si="12"/>
        <v>2021</v>
      </c>
      <c r="E261" s="8" t="s">
        <v>11</v>
      </c>
      <c r="F261" s="8" t="s">
        <v>24</v>
      </c>
      <c r="G261" s="9" t="s">
        <v>564</v>
      </c>
      <c r="H261" t="str">
        <f t="shared" si="13"/>
        <v>Silversmith Capital Partners</v>
      </c>
      <c r="I261">
        <f t="shared" si="14"/>
        <v>3</v>
      </c>
    </row>
    <row r="262" spans="1:9" x14ac:dyDescent="0.2">
      <c r="A262" s="5" t="s">
        <v>565</v>
      </c>
      <c r="B262" s="6">
        <v>3</v>
      </c>
      <c r="C262" s="7">
        <v>44376</v>
      </c>
      <c r="D262" s="22">
        <f t="shared" si="12"/>
        <v>2021</v>
      </c>
      <c r="E262" s="8" t="s">
        <v>11</v>
      </c>
      <c r="F262" s="8" t="s">
        <v>24</v>
      </c>
      <c r="G262" s="9" t="s">
        <v>566</v>
      </c>
      <c r="H262" t="str">
        <f t="shared" si="13"/>
        <v>Spectrum Equity</v>
      </c>
      <c r="I262">
        <f t="shared" si="14"/>
        <v>3</v>
      </c>
    </row>
    <row r="263" spans="1:9" x14ac:dyDescent="0.2">
      <c r="A263" s="5" t="s">
        <v>567</v>
      </c>
      <c r="B263" s="6">
        <v>3</v>
      </c>
      <c r="C263" s="7">
        <v>44398</v>
      </c>
      <c r="D263" s="22">
        <f t="shared" si="12"/>
        <v>2021</v>
      </c>
      <c r="E263" s="8" t="s">
        <v>11</v>
      </c>
      <c r="F263" s="8" t="s">
        <v>71</v>
      </c>
      <c r="G263" s="9" t="s">
        <v>568</v>
      </c>
      <c r="H263" t="str">
        <f t="shared" si="13"/>
        <v>Brookfield Asset Management</v>
      </c>
      <c r="I263">
        <f t="shared" si="14"/>
        <v>3</v>
      </c>
    </row>
    <row r="264" spans="1:9" x14ac:dyDescent="0.2">
      <c r="A264" s="5" t="s">
        <v>569</v>
      </c>
      <c r="B264" s="6">
        <v>3</v>
      </c>
      <c r="C264" s="7">
        <v>44405</v>
      </c>
      <c r="D264" s="22">
        <f t="shared" si="12"/>
        <v>2021</v>
      </c>
      <c r="E264" s="8" t="s">
        <v>93</v>
      </c>
      <c r="F264" s="8" t="s">
        <v>24</v>
      </c>
      <c r="G264" s="9" t="s">
        <v>570</v>
      </c>
      <c r="H264" t="str">
        <f t="shared" si="13"/>
        <v>Balderton Capital</v>
      </c>
      <c r="I264">
        <f t="shared" si="14"/>
        <v>3</v>
      </c>
    </row>
    <row r="265" spans="1:9" x14ac:dyDescent="0.2">
      <c r="A265" s="5" t="s">
        <v>571</v>
      </c>
      <c r="B265" s="6">
        <v>3</v>
      </c>
      <c r="C265" s="7">
        <v>44405</v>
      </c>
      <c r="D265" s="22">
        <f t="shared" si="12"/>
        <v>2021</v>
      </c>
      <c r="E265" s="8" t="s">
        <v>11</v>
      </c>
      <c r="F265" s="8" t="s">
        <v>24</v>
      </c>
      <c r="G265" s="9" t="s">
        <v>572</v>
      </c>
      <c r="H265" t="str">
        <f t="shared" si="13"/>
        <v>Uncork Capital</v>
      </c>
      <c r="I265">
        <f t="shared" si="14"/>
        <v>3</v>
      </c>
    </row>
    <row r="266" spans="1:9" x14ac:dyDescent="0.2">
      <c r="A266" s="5" t="s">
        <v>573</v>
      </c>
      <c r="B266" s="6">
        <v>3</v>
      </c>
      <c r="C266" s="7">
        <v>44432</v>
      </c>
      <c r="D266" s="22">
        <f t="shared" si="12"/>
        <v>2021</v>
      </c>
      <c r="E266" s="8" t="s">
        <v>11</v>
      </c>
      <c r="F266" s="8" t="s">
        <v>24</v>
      </c>
      <c r="G266" s="9" t="s">
        <v>574</v>
      </c>
      <c r="H266" t="str">
        <f t="shared" si="13"/>
        <v>Lightspeed Venture Partners</v>
      </c>
      <c r="I266">
        <f t="shared" si="14"/>
        <v>3</v>
      </c>
    </row>
    <row r="267" spans="1:9" x14ac:dyDescent="0.2">
      <c r="A267" s="5" t="s">
        <v>575</v>
      </c>
      <c r="B267" s="6">
        <v>3</v>
      </c>
      <c r="C267" s="7">
        <v>44473</v>
      </c>
      <c r="D267" s="22">
        <f t="shared" si="12"/>
        <v>2021</v>
      </c>
      <c r="E267" s="8" t="s">
        <v>576</v>
      </c>
      <c r="F267" s="8" t="s">
        <v>24</v>
      </c>
      <c r="G267" s="9" t="s">
        <v>577</v>
      </c>
      <c r="H267" t="str">
        <f t="shared" si="13"/>
        <v>Fabric Ventures</v>
      </c>
      <c r="I267">
        <f t="shared" si="14"/>
        <v>3</v>
      </c>
    </row>
    <row r="268" spans="1:9" x14ac:dyDescent="0.2">
      <c r="A268" s="5" t="s">
        <v>578</v>
      </c>
      <c r="B268" s="6">
        <v>3</v>
      </c>
      <c r="C268" s="7">
        <v>44483</v>
      </c>
      <c r="D268" s="22">
        <f t="shared" si="12"/>
        <v>2021</v>
      </c>
      <c r="E268" s="8" t="s">
        <v>11</v>
      </c>
      <c r="F268" s="8" t="s">
        <v>15</v>
      </c>
      <c r="G268" s="9" t="s">
        <v>579</v>
      </c>
      <c r="H268" t="str">
        <f t="shared" si="13"/>
        <v>Tiger Global Management</v>
      </c>
      <c r="I268">
        <f t="shared" si="14"/>
        <v>3</v>
      </c>
    </row>
    <row r="269" spans="1:9" x14ac:dyDescent="0.2">
      <c r="A269" s="5" t="s">
        <v>580</v>
      </c>
      <c r="B269" s="6">
        <v>3</v>
      </c>
      <c r="C269" s="7">
        <v>44545</v>
      </c>
      <c r="D269" s="22">
        <f t="shared" si="12"/>
        <v>2021</v>
      </c>
      <c r="E269" s="8" t="s">
        <v>11</v>
      </c>
      <c r="F269" s="8" t="s">
        <v>15</v>
      </c>
      <c r="G269" s="9" t="s">
        <v>581</v>
      </c>
      <c r="H269" t="str">
        <f t="shared" si="13"/>
        <v>Andreessen Horowitz</v>
      </c>
      <c r="I269">
        <f t="shared" si="14"/>
        <v>3</v>
      </c>
    </row>
    <row r="270" spans="1:9" x14ac:dyDescent="0.2">
      <c r="A270" s="5" t="s">
        <v>582</v>
      </c>
      <c r="B270" s="6">
        <v>2.92</v>
      </c>
      <c r="C270" s="7">
        <v>43641</v>
      </c>
      <c r="D270" s="22">
        <f t="shared" si="12"/>
        <v>2019</v>
      </c>
      <c r="E270" s="8" t="s">
        <v>11</v>
      </c>
      <c r="F270" s="8" t="s">
        <v>15</v>
      </c>
      <c r="G270" s="9" t="s">
        <v>583</v>
      </c>
      <c r="H270" t="str">
        <f t="shared" si="13"/>
        <v>Bnk To The Future</v>
      </c>
      <c r="I270">
        <f t="shared" si="14"/>
        <v>3</v>
      </c>
    </row>
    <row r="271" spans="1:9" x14ac:dyDescent="0.2">
      <c r="A271" s="5" t="s">
        <v>584</v>
      </c>
      <c r="B271" s="6">
        <v>2.92</v>
      </c>
      <c r="C271" s="7">
        <v>43668</v>
      </c>
      <c r="D271" s="22">
        <f t="shared" si="12"/>
        <v>2019</v>
      </c>
      <c r="E271" s="8" t="s">
        <v>11</v>
      </c>
      <c r="F271" s="8" t="s">
        <v>8</v>
      </c>
      <c r="G271" s="9" t="s">
        <v>585</v>
      </c>
      <c r="H271" t="e">
        <f t="shared" si="13"/>
        <v>#VALUE!</v>
      </c>
      <c r="I271">
        <f t="shared" si="14"/>
        <v>1</v>
      </c>
    </row>
    <row r="272" spans="1:9" x14ac:dyDescent="0.2">
      <c r="A272" s="5" t="s">
        <v>586</v>
      </c>
      <c r="B272" s="6">
        <v>2.9</v>
      </c>
      <c r="C272" s="7">
        <v>43538</v>
      </c>
      <c r="D272" s="22">
        <f t="shared" si="12"/>
        <v>2019</v>
      </c>
      <c r="E272" s="8" t="s">
        <v>48</v>
      </c>
      <c r="F272" s="8" t="s">
        <v>15</v>
      </c>
      <c r="G272" s="9" t="s">
        <v>587</v>
      </c>
      <c r="H272" t="str">
        <f t="shared" si="13"/>
        <v>Grab</v>
      </c>
      <c r="I272">
        <f t="shared" si="14"/>
        <v>3</v>
      </c>
    </row>
    <row r="273" spans="1:9" x14ac:dyDescent="0.2">
      <c r="A273" s="5" t="s">
        <v>588</v>
      </c>
      <c r="B273" s="6">
        <v>2.9</v>
      </c>
      <c r="C273" s="7">
        <v>43738</v>
      </c>
      <c r="D273" s="22">
        <f t="shared" si="12"/>
        <v>2019</v>
      </c>
      <c r="E273" s="8" t="s">
        <v>11</v>
      </c>
      <c r="F273" s="8" t="s">
        <v>24</v>
      </c>
      <c r="G273" s="9" t="s">
        <v>589</v>
      </c>
      <c r="H273" t="str">
        <f t="shared" si="13"/>
        <v>Founders Fund</v>
      </c>
      <c r="I273">
        <f t="shared" si="14"/>
        <v>3</v>
      </c>
    </row>
    <row r="274" spans="1:9" x14ac:dyDescent="0.2">
      <c r="A274" s="5" t="s">
        <v>590</v>
      </c>
      <c r="B274" s="6">
        <v>2.9</v>
      </c>
      <c r="C274" s="7">
        <v>43833</v>
      </c>
      <c r="D274" s="22">
        <f t="shared" si="12"/>
        <v>2020</v>
      </c>
      <c r="E274" s="8" t="s">
        <v>268</v>
      </c>
      <c r="F274" s="8" t="s">
        <v>45</v>
      </c>
      <c r="G274" s="9" t="s">
        <v>591</v>
      </c>
      <c r="H274" t="str">
        <f t="shared" si="13"/>
        <v>Monashees+</v>
      </c>
      <c r="I274">
        <f t="shared" si="14"/>
        <v>3</v>
      </c>
    </row>
    <row r="275" spans="1:9" x14ac:dyDescent="0.2">
      <c r="A275" s="5" t="s">
        <v>592</v>
      </c>
      <c r="B275" s="6">
        <v>2.85</v>
      </c>
      <c r="C275" s="7">
        <v>44407</v>
      </c>
      <c r="D275" s="22">
        <f t="shared" si="12"/>
        <v>2021</v>
      </c>
      <c r="E275" s="8" t="s">
        <v>41</v>
      </c>
      <c r="F275" s="8" t="s">
        <v>15</v>
      </c>
      <c r="G275" s="9" t="s">
        <v>593</v>
      </c>
      <c r="H275" t="str">
        <f t="shared" si="13"/>
        <v>Insight Partners</v>
      </c>
      <c r="I275">
        <f t="shared" si="14"/>
        <v>3</v>
      </c>
    </row>
    <row r="276" spans="1:9" x14ac:dyDescent="0.2">
      <c r="A276" s="5" t="s">
        <v>594</v>
      </c>
      <c r="B276" s="6">
        <v>2.85</v>
      </c>
      <c r="C276" s="7">
        <v>44428</v>
      </c>
      <c r="D276" s="22">
        <f t="shared" si="12"/>
        <v>2021</v>
      </c>
      <c r="E276" s="8" t="s">
        <v>11</v>
      </c>
      <c r="F276" s="8" t="s">
        <v>15</v>
      </c>
      <c r="G276" s="9" t="s">
        <v>595</v>
      </c>
      <c r="H276" t="str">
        <f t="shared" si="13"/>
        <v>Point72 Ventures</v>
      </c>
      <c r="I276">
        <f t="shared" si="14"/>
        <v>3</v>
      </c>
    </row>
    <row r="277" spans="1:9" x14ac:dyDescent="0.2">
      <c r="A277" s="5" t="s">
        <v>596</v>
      </c>
      <c r="B277" s="6">
        <v>2.85</v>
      </c>
      <c r="C277" s="7">
        <v>44531</v>
      </c>
      <c r="D277" s="22">
        <f t="shared" si="12"/>
        <v>2021</v>
      </c>
      <c r="E277" s="8" t="s">
        <v>93</v>
      </c>
      <c r="F277" s="8" t="s">
        <v>45</v>
      </c>
      <c r="G277" s="9" t="s">
        <v>597</v>
      </c>
      <c r="H277" t="str">
        <f t="shared" si="13"/>
        <v>Mubadala Capital</v>
      </c>
      <c r="I277">
        <f t="shared" si="14"/>
        <v>3</v>
      </c>
    </row>
    <row r="278" spans="1:9" x14ac:dyDescent="0.2">
      <c r="A278" s="5" t="s">
        <v>598</v>
      </c>
      <c r="B278" s="6">
        <v>2.8</v>
      </c>
      <c r="C278" s="7">
        <v>42543</v>
      </c>
      <c r="D278" s="22">
        <f t="shared" si="12"/>
        <v>2016</v>
      </c>
      <c r="E278" s="8" t="s">
        <v>7</v>
      </c>
      <c r="F278" s="8" t="s">
        <v>137</v>
      </c>
      <c r="G278" s="9" t="s">
        <v>599</v>
      </c>
      <c r="H278" t="str">
        <f t="shared" si="13"/>
        <v>Tiger Global Management</v>
      </c>
      <c r="I278">
        <f t="shared" si="14"/>
        <v>3</v>
      </c>
    </row>
    <row r="279" spans="1:9" x14ac:dyDescent="0.2">
      <c r="A279" s="5" t="s">
        <v>600</v>
      </c>
      <c r="B279" s="6">
        <v>2.8</v>
      </c>
      <c r="C279" s="7">
        <v>43605</v>
      </c>
      <c r="D279" s="22">
        <f t="shared" si="12"/>
        <v>2019</v>
      </c>
      <c r="E279" s="8" t="s">
        <v>11</v>
      </c>
      <c r="F279" s="8" t="s">
        <v>27</v>
      </c>
      <c r="G279" s="9" t="s">
        <v>601</v>
      </c>
      <c r="H279" t="str">
        <f t="shared" si="13"/>
        <v>Sequoia Capital</v>
      </c>
      <c r="I279">
        <f t="shared" si="14"/>
        <v>3</v>
      </c>
    </row>
    <row r="280" spans="1:9" x14ac:dyDescent="0.2">
      <c r="A280" s="5" t="s">
        <v>602</v>
      </c>
      <c r="B280" s="6">
        <v>2.8</v>
      </c>
      <c r="C280" s="7">
        <v>43663</v>
      </c>
      <c r="D280" s="22">
        <f t="shared" si="12"/>
        <v>2019</v>
      </c>
      <c r="E280" s="8" t="s">
        <v>11</v>
      </c>
      <c r="F280" s="8" t="s">
        <v>8</v>
      </c>
      <c r="G280" s="9" t="s">
        <v>603</v>
      </c>
      <c r="H280" t="str">
        <f t="shared" si="13"/>
        <v>Eight Roads Ventures</v>
      </c>
      <c r="I280">
        <f t="shared" si="14"/>
        <v>3</v>
      </c>
    </row>
    <row r="281" spans="1:9" x14ac:dyDescent="0.2">
      <c r="A281" s="5" t="s">
        <v>604</v>
      </c>
      <c r="B281" s="6">
        <v>2.8</v>
      </c>
      <c r="C281" s="7">
        <v>44271</v>
      </c>
      <c r="D281" s="22">
        <f t="shared" si="12"/>
        <v>2021</v>
      </c>
      <c r="E281" s="8" t="s">
        <v>11</v>
      </c>
      <c r="F281" s="8" t="s">
        <v>27</v>
      </c>
      <c r="G281" s="9" t="s">
        <v>605</v>
      </c>
      <c r="H281" t="str">
        <f t="shared" si="13"/>
        <v>Goodwater Capital</v>
      </c>
      <c r="I281">
        <f t="shared" si="14"/>
        <v>3</v>
      </c>
    </row>
    <row r="282" spans="1:9" x14ac:dyDescent="0.2">
      <c r="A282" s="5" t="s">
        <v>606</v>
      </c>
      <c r="B282" s="6">
        <v>2.8</v>
      </c>
      <c r="C282" s="7">
        <v>44341</v>
      </c>
      <c r="D282" s="22">
        <f t="shared" si="12"/>
        <v>2021</v>
      </c>
      <c r="E282" s="8" t="s">
        <v>337</v>
      </c>
      <c r="F282" s="8" t="s">
        <v>24</v>
      </c>
      <c r="G282" s="9" t="s">
        <v>607</v>
      </c>
      <c r="H282" t="str">
        <f t="shared" si="13"/>
        <v>Highland Europe</v>
      </c>
      <c r="I282">
        <f t="shared" si="14"/>
        <v>3</v>
      </c>
    </row>
    <row r="283" spans="1:9" x14ac:dyDescent="0.2">
      <c r="A283" s="5" t="s">
        <v>608</v>
      </c>
      <c r="B283" s="6">
        <v>2.77</v>
      </c>
      <c r="C283" s="7">
        <v>43452</v>
      </c>
      <c r="D283" s="22">
        <f t="shared" si="12"/>
        <v>2018</v>
      </c>
      <c r="E283" s="8" t="s">
        <v>33</v>
      </c>
      <c r="F283" s="8" t="s">
        <v>8</v>
      </c>
      <c r="G283" s="9" t="s">
        <v>609</v>
      </c>
      <c r="H283" t="str">
        <f t="shared" si="13"/>
        <v>Dell Technologies Capital</v>
      </c>
      <c r="I283">
        <f t="shared" si="14"/>
        <v>3</v>
      </c>
    </row>
    <row r="284" spans="1:9" x14ac:dyDescent="0.2">
      <c r="A284" s="5" t="s">
        <v>610</v>
      </c>
      <c r="B284" s="6">
        <v>2.75</v>
      </c>
      <c r="C284" s="7">
        <v>42108</v>
      </c>
      <c r="D284" s="22">
        <f t="shared" si="12"/>
        <v>2015</v>
      </c>
      <c r="E284" s="8" t="s">
        <v>11</v>
      </c>
      <c r="F284" s="8" t="s">
        <v>132</v>
      </c>
      <c r="G284" s="9" t="s">
        <v>611</v>
      </c>
      <c r="H284" t="str">
        <f t="shared" si="13"/>
        <v>Data Collective</v>
      </c>
      <c r="I284">
        <f t="shared" si="14"/>
        <v>3</v>
      </c>
    </row>
    <row r="285" spans="1:9" x14ac:dyDescent="0.2">
      <c r="A285" s="5" t="s">
        <v>612</v>
      </c>
      <c r="B285" s="6">
        <v>2.75</v>
      </c>
      <c r="C285" s="7">
        <v>43364</v>
      </c>
      <c r="D285" s="22">
        <f t="shared" si="12"/>
        <v>2018</v>
      </c>
      <c r="E285" s="8" t="s">
        <v>11</v>
      </c>
      <c r="F285" s="8" t="s">
        <v>27</v>
      </c>
      <c r="G285" s="9" t="s">
        <v>613</v>
      </c>
      <c r="H285" t="str">
        <f t="shared" si="13"/>
        <v>Greylock Partners</v>
      </c>
      <c r="I285">
        <f t="shared" si="14"/>
        <v>3</v>
      </c>
    </row>
    <row r="286" spans="1:9" x14ac:dyDescent="0.2">
      <c r="A286" s="5" t="s">
        <v>614</v>
      </c>
      <c r="B286" s="6">
        <v>2.75</v>
      </c>
      <c r="C286" s="7">
        <v>44329</v>
      </c>
      <c r="D286" s="22">
        <f t="shared" si="12"/>
        <v>2021</v>
      </c>
      <c r="E286" s="8" t="s">
        <v>11</v>
      </c>
      <c r="F286" s="8" t="s">
        <v>42</v>
      </c>
      <c r="G286" s="9" t="s">
        <v>615</v>
      </c>
      <c r="H286" t="str">
        <f t="shared" si="13"/>
        <v>Institutional Venture Partners</v>
      </c>
      <c r="I286">
        <f t="shared" si="14"/>
        <v>3</v>
      </c>
    </row>
    <row r="287" spans="1:9" x14ac:dyDescent="0.2">
      <c r="A287" s="5" t="s">
        <v>616</v>
      </c>
      <c r="B287" s="6">
        <v>2.74</v>
      </c>
      <c r="C287" s="7">
        <v>44369</v>
      </c>
      <c r="D287" s="22">
        <f t="shared" si="12"/>
        <v>2021</v>
      </c>
      <c r="E287" s="8" t="s">
        <v>223</v>
      </c>
      <c r="F287" s="8" t="s">
        <v>132</v>
      </c>
      <c r="G287" s="9" t="s">
        <v>617</v>
      </c>
      <c r="H287" t="str">
        <f t="shared" si="13"/>
        <v>General Atlantic</v>
      </c>
      <c r="I287">
        <f t="shared" si="14"/>
        <v>3</v>
      </c>
    </row>
    <row r="288" spans="1:9" x14ac:dyDescent="0.2">
      <c r="A288" s="5" t="s">
        <v>618</v>
      </c>
      <c r="B288" s="6">
        <v>2.74</v>
      </c>
      <c r="C288" s="7">
        <v>44494</v>
      </c>
      <c r="D288" s="22">
        <f t="shared" si="12"/>
        <v>2021</v>
      </c>
      <c r="E288" s="8" t="s">
        <v>7</v>
      </c>
      <c r="F288" s="8" t="s">
        <v>88</v>
      </c>
      <c r="G288" s="9" t="s">
        <v>619</v>
      </c>
      <c r="H288" t="str">
        <f t="shared" si="13"/>
        <v>HD Capital</v>
      </c>
      <c r="I288">
        <f t="shared" si="14"/>
        <v>3</v>
      </c>
    </row>
    <row r="289" spans="1:9" x14ac:dyDescent="0.2">
      <c r="A289" s="5" t="s">
        <v>620</v>
      </c>
      <c r="B289" s="6">
        <v>2.7</v>
      </c>
      <c r="C289" s="7">
        <v>43250</v>
      </c>
      <c r="D289" s="22">
        <f t="shared" si="12"/>
        <v>2018</v>
      </c>
      <c r="E289" s="8" t="s">
        <v>11</v>
      </c>
      <c r="F289" s="8" t="s">
        <v>15</v>
      </c>
      <c r="G289" s="9" t="s">
        <v>621</v>
      </c>
      <c r="H289" t="str">
        <f t="shared" si="13"/>
        <v>Notion Capital</v>
      </c>
      <c r="I289">
        <f t="shared" si="14"/>
        <v>3</v>
      </c>
    </row>
    <row r="290" spans="1:9" x14ac:dyDescent="0.2">
      <c r="A290" s="5" t="s">
        <v>622</v>
      </c>
      <c r="B290" s="6">
        <v>2.7</v>
      </c>
      <c r="C290" s="7">
        <v>43648</v>
      </c>
      <c r="D290" s="22">
        <f t="shared" si="12"/>
        <v>2019</v>
      </c>
      <c r="E290" s="8" t="s">
        <v>41</v>
      </c>
      <c r="F290" s="8" t="s">
        <v>88</v>
      </c>
      <c r="G290" s="9" t="s">
        <v>623</v>
      </c>
      <c r="H290" t="str">
        <f t="shared" si="13"/>
        <v>SoftBank Group</v>
      </c>
      <c r="I290">
        <f t="shared" si="14"/>
        <v>3</v>
      </c>
    </row>
    <row r="291" spans="1:9" x14ac:dyDescent="0.2">
      <c r="A291" s="5" t="s">
        <v>624</v>
      </c>
      <c r="B291" s="6">
        <v>2.7</v>
      </c>
      <c r="C291" s="7">
        <v>44327</v>
      </c>
      <c r="D291" s="22">
        <f t="shared" si="12"/>
        <v>2021</v>
      </c>
      <c r="E291" s="8" t="s">
        <v>11</v>
      </c>
      <c r="F291" s="8" t="s">
        <v>15</v>
      </c>
      <c r="G291" s="9" t="s">
        <v>625</v>
      </c>
      <c r="H291" t="str">
        <f t="shared" si="13"/>
        <v>Sequoia Capital</v>
      </c>
      <c r="I291">
        <f t="shared" si="14"/>
        <v>3</v>
      </c>
    </row>
    <row r="292" spans="1:9" x14ac:dyDescent="0.2">
      <c r="A292" s="5" t="s">
        <v>626</v>
      </c>
      <c r="B292" s="6">
        <v>2.7</v>
      </c>
      <c r="C292" s="7">
        <v>44453</v>
      </c>
      <c r="D292" s="22">
        <f t="shared" si="12"/>
        <v>2021</v>
      </c>
      <c r="E292" s="8" t="s">
        <v>11</v>
      </c>
      <c r="F292" s="8" t="s">
        <v>24</v>
      </c>
      <c r="G292" s="9" t="s">
        <v>627</v>
      </c>
      <c r="H292" t="e">
        <f t="shared" si="13"/>
        <v>#VALUE!</v>
      </c>
      <c r="I292">
        <f t="shared" si="14"/>
        <v>1</v>
      </c>
    </row>
    <row r="293" spans="1:9" x14ac:dyDescent="0.2">
      <c r="A293" s="5" t="s">
        <v>628</v>
      </c>
      <c r="B293" s="6">
        <v>2.62</v>
      </c>
      <c r="C293" s="7">
        <v>44390</v>
      </c>
      <c r="D293" s="22">
        <f t="shared" si="12"/>
        <v>2021</v>
      </c>
      <c r="E293" s="8" t="s">
        <v>11</v>
      </c>
      <c r="F293" s="8" t="s">
        <v>24</v>
      </c>
      <c r="G293" s="9" t="s">
        <v>629</v>
      </c>
      <c r="H293" t="str">
        <f t="shared" si="13"/>
        <v>Redpoint Ventures</v>
      </c>
      <c r="I293">
        <f t="shared" si="14"/>
        <v>3</v>
      </c>
    </row>
    <row r="294" spans="1:9" x14ac:dyDescent="0.2">
      <c r="A294" s="5" t="s">
        <v>630</v>
      </c>
      <c r="B294" s="6">
        <v>2.62</v>
      </c>
      <c r="C294" s="7">
        <v>44452</v>
      </c>
      <c r="D294" s="22">
        <f t="shared" si="12"/>
        <v>2021</v>
      </c>
      <c r="E294" s="8" t="s">
        <v>11</v>
      </c>
      <c r="F294" s="8" t="s">
        <v>30</v>
      </c>
      <c r="G294" s="9" t="s">
        <v>631</v>
      </c>
      <c r="H294" t="str">
        <f t="shared" si="13"/>
        <v>Foundry Group</v>
      </c>
      <c r="I294">
        <f t="shared" si="14"/>
        <v>3</v>
      </c>
    </row>
    <row r="295" spans="1:9" x14ac:dyDescent="0.2">
      <c r="A295" s="5" t="s">
        <v>632</v>
      </c>
      <c r="B295" s="6">
        <v>2.6</v>
      </c>
      <c r="C295" s="7">
        <v>43755</v>
      </c>
      <c r="D295" s="22">
        <f t="shared" si="12"/>
        <v>2019</v>
      </c>
      <c r="E295" s="8" t="s">
        <v>11</v>
      </c>
      <c r="F295" s="8" t="s">
        <v>24</v>
      </c>
      <c r="G295" s="9" t="s">
        <v>633</v>
      </c>
      <c r="H295" t="str">
        <f t="shared" si="13"/>
        <v>Contour Venture Partners</v>
      </c>
      <c r="I295">
        <f t="shared" si="14"/>
        <v>3</v>
      </c>
    </row>
    <row r="296" spans="1:9" x14ac:dyDescent="0.2">
      <c r="A296" s="5" t="s">
        <v>634</v>
      </c>
      <c r="B296" s="6">
        <v>2.6</v>
      </c>
      <c r="C296" s="7">
        <v>44250</v>
      </c>
      <c r="D296" s="22">
        <f t="shared" si="12"/>
        <v>2021</v>
      </c>
      <c r="E296" s="8" t="s">
        <v>11</v>
      </c>
      <c r="F296" s="8" t="s">
        <v>24</v>
      </c>
      <c r="G296" s="9" t="s">
        <v>635</v>
      </c>
      <c r="H296" t="str">
        <f t="shared" si="13"/>
        <v>Insight Partners</v>
      </c>
      <c r="I296">
        <f t="shared" si="14"/>
        <v>3</v>
      </c>
    </row>
    <row r="297" spans="1:9" x14ac:dyDescent="0.2">
      <c r="A297" s="5" t="s">
        <v>636</v>
      </c>
      <c r="B297" s="6">
        <v>2.6</v>
      </c>
      <c r="C297" s="7">
        <v>44382</v>
      </c>
      <c r="D297" s="22">
        <f t="shared" si="12"/>
        <v>2021</v>
      </c>
      <c r="E297" s="8" t="s">
        <v>337</v>
      </c>
      <c r="F297" s="8" t="s">
        <v>45</v>
      </c>
      <c r="G297" s="9" t="s">
        <v>637</v>
      </c>
      <c r="H297" t="str">
        <f t="shared" si="13"/>
        <v>General Atlantic</v>
      </c>
      <c r="I297">
        <f t="shared" si="14"/>
        <v>3</v>
      </c>
    </row>
    <row r="298" spans="1:9" x14ac:dyDescent="0.2">
      <c r="A298" s="5" t="s">
        <v>638</v>
      </c>
      <c r="B298" s="6">
        <v>2.5</v>
      </c>
      <c r="C298" s="7">
        <v>42970</v>
      </c>
      <c r="D298" s="22">
        <f t="shared" si="12"/>
        <v>2017</v>
      </c>
      <c r="E298" s="8" t="s">
        <v>639</v>
      </c>
      <c r="F298" s="8" t="s">
        <v>12</v>
      </c>
      <c r="G298" s="9" t="s">
        <v>640</v>
      </c>
      <c r="H298" t="e">
        <f t="shared" si="13"/>
        <v>#VALUE!</v>
      </c>
      <c r="I298">
        <f t="shared" si="14"/>
        <v>1</v>
      </c>
    </row>
    <row r="299" spans="1:9" x14ac:dyDescent="0.2">
      <c r="A299" s="5" t="s">
        <v>641</v>
      </c>
      <c r="B299" s="6">
        <v>2.5</v>
      </c>
      <c r="C299" s="7">
        <v>43210</v>
      </c>
      <c r="D299" s="22">
        <f t="shared" si="12"/>
        <v>2018</v>
      </c>
      <c r="E299" s="8" t="s">
        <v>7</v>
      </c>
      <c r="F299" s="8" t="s">
        <v>88</v>
      </c>
      <c r="G299" s="9" t="s">
        <v>642</v>
      </c>
      <c r="H299" t="str">
        <f t="shared" si="13"/>
        <v>FAW Group</v>
      </c>
      <c r="I299">
        <f t="shared" si="14"/>
        <v>3</v>
      </c>
    </row>
    <row r="300" spans="1:9" x14ac:dyDescent="0.2">
      <c r="A300" s="5" t="s">
        <v>643</v>
      </c>
      <c r="B300" s="6">
        <v>2.5</v>
      </c>
      <c r="C300" s="7">
        <v>43726</v>
      </c>
      <c r="D300" s="22">
        <f t="shared" si="12"/>
        <v>2019</v>
      </c>
      <c r="E300" s="8" t="s">
        <v>644</v>
      </c>
      <c r="F300" s="8" t="s">
        <v>132</v>
      </c>
      <c r="G300" s="9" t="s">
        <v>645</v>
      </c>
      <c r="H300" t="str">
        <f t="shared" si="13"/>
        <v>Goldman Sachs</v>
      </c>
      <c r="I300">
        <f t="shared" si="14"/>
        <v>3</v>
      </c>
    </row>
    <row r="301" spans="1:9" x14ac:dyDescent="0.2">
      <c r="A301" s="5" t="s">
        <v>646</v>
      </c>
      <c r="B301" s="6">
        <v>2.5</v>
      </c>
      <c r="C301" s="7">
        <v>43819</v>
      </c>
      <c r="D301" s="22">
        <f t="shared" si="12"/>
        <v>2019</v>
      </c>
      <c r="E301" s="8" t="s">
        <v>41</v>
      </c>
      <c r="F301" s="8" t="s">
        <v>45</v>
      </c>
      <c r="G301" s="9" t="s">
        <v>647</v>
      </c>
      <c r="H301" t="str">
        <f t="shared" si="13"/>
        <v>Chiratae Ventures</v>
      </c>
      <c r="I301">
        <f t="shared" si="14"/>
        <v>3</v>
      </c>
    </row>
    <row r="302" spans="1:9" x14ac:dyDescent="0.2">
      <c r="A302" s="5" t="s">
        <v>648</v>
      </c>
      <c r="B302" s="6">
        <v>2.5</v>
      </c>
      <c r="C302" s="7">
        <v>44152</v>
      </c>
      <c r="D302" s="22">
        <f t="shared" si="12"/>
        <v>2020</v>
      </c>
      <c r="E302" s="8" t="s">
        <v>223</v>
      </c>
      <c r="F302" s="8" t="s">
        <v>132</v>
      </c>
      <c r="G302" s="9" t="s">
        <v>649</v>
      </c>
      <c r="H302" t="str">
        <f t="shared" si="13"/>
        <v>Aspect Ventures</v>
      </c>
      <c r="I302">
        <f t="shared" si="14"/>
        <v>3</v>
      </c>
    </row>
    <row r="303" spans="1:9" x14ac:dyDescent="0.2">
      <c r="A303" s="5" t="s">
        <v>650</v>
      </c>
      <c r="B303" s="6">
        <v>2.5</v>
      </c>
      <c r="C303" s="7">
        <v>44252</v>
      </c>
      <c r="D303" s="22">
        <f t="shared" si="12"/>
        <v>2021</v>
      </c>
      <c r="E303" s="8" t="s">
        <v>41</v>
      </c>
      <c r="F303" s="8" t="s">
        <v>45</v>
      </c>
      <c r="G303" s="9" t="s">
        <v>651</v>
      </c>
      <c r="H303" t="str">
        <f t="shared" si="13"/>
        <v>Accel</v>
      </c>
      <c r="I303">
        <f t="shared" si="14"/>
        <v>3</v>
      </c>
    </row>
    <row r="304" spans="1:9" x14ac:dyDescent="0.2">
      <c r="A304" s="5" t="s">
        <v>652</v>
      </c>
      <c r="B304" s="6">
        <v>2.5</v>
      </c>
      <c r="C304" s="7">
        <v>44277</v>
      </c>
      <c r="D304" s="22">
        <f t="shared" si="12"/>
        <v>2021</v>
      </c>
      <c r="E304" s="8" t="s">
        <v>11</v>
      </c>
      <c r="F304" s="8" t="s">
        <v>24</v>
      </c>
      <c r="G304" s="9" t="s">
        <v>653</v>
      </c>
      <c r="H304" t="str">
        <f t="shared" si="13"/>
        <v>Coatue Managemeny</v>
      </c>
      <c r="I304">
        <f t="shared" si="14"/>
        <v>3</v>
      </c>
    </row>
    <row r="305" spans="1:9" x14ac:dyDescent="0.2">
      <c r="A305" s="5" t="s">
        <v>654</v>
      </c>
      <c r="B305" s="6">
        <v>2.5</v>
      </c>
      <c r="C305" s="7">
        <v>44314</v>
      </c>
      <c r="D305" s="22">
        <f t="shared" si="12"/>
        <v>2021</v>
      </c>
      <c r="E305" s="8" t="s">
        <v>11</v>
      </c>
      <c r="F305" s="8" t="s">
        <v>132</v>
      </c>
      <c r="G305" s="9" t="s">
        <v>655</v>
      </c>
      <c r="H305" t="str">
        <f t="shared" si="13"/>
        <v>Accel</v>
      </c>
      <c r="I305">
        <f t="shared" si="14"/>
        <v>3</v>
      </c>
    </row>
    <row r="306" spans="1:9" x14ac:dyDescent="0.2">
      <c r="A306" s="5" t="s">
        <v>656</v>
      </c>
      <c r="B306" s="6">
        <v>2.5</v>
      </c>
      <c r="C306" s="7">
        <v>44356</v>
      </c>
      <c r="D306" s="22">
        <f t="shared" si="12"/>
        <v>2021</v>
      </c>
      <c r="E306" s="8" t="s">
        <v>11</v>
      </c>
      <c r="F306" s="8" t="s">
        <v>132</v>
      </c>
      <c r="G306" s="9" t="s">
        <v>657</v>
      </c>
      <c r="H306" t="str">
        <f t="shared" si="13"/>
        <v>Warburg Pincus</v>
      </c>
      <c r="I306">
        <f t="shared" si="14"/>
        <v>2</v>
      </c>
    </row>
    <row r="307" spans="1:9" x14ac:dyDescent="0.2">
      <c r="A307" s="5" t="s">
        <v>658</v>
      </c>
      <c r="B307" s="6">
        <v>2.5</v>
      </c>
      <c r="C307" s="7">
        <v>44370</v>
      </c>
      <c r="D307" s="22">
        <f t="shared" si="12"/>
        <v>2021</v>
      </c>
      <c r="E307" s="8" t="s">
        <v>11</v>
      </c>
      <c r="F307" s="8" t="s">
        <v>24</v>
      </c>
      <c r="G307" s="9" t="s">
        <v>659</v>
      </c>
      <c r="H307" t="str">
        <f t="shared" si="13"/>
        <v>CRV</v>
      </c>
      <c r="I307">
        <f t="shared" si="14"/>
        <v>3</v>
      </c>
    </row>
    <row r="308" spans="1:9" x14ac:dyDescent="0.2">
      <c r="A308" s="5" t="s">
        <v>660</v>
      </c>
      <c r="B308" s="6">
        <v>2.5</v>
      </c>
      <c r="C308" s="7">
        <v>44428</v>
      </c>
      <c r="D308" s="22">
        <f t="shared" si="12"/>
        <v>2021</v>
      </c>
      <c r="E308" s="8" t="s">
        <v>41</v>
      </c>
      <c r="F308" s="8" t="s">
        <v>24</v>
      </c>
      <c r="G308" s="9" t="s">
        <v>661</v>
      </c>
      <c r="H308" t="str">
        <f t="shared" si="13"/>
        <v>Sequoia Capital India</v>
      </c>
      <c r="I308">
        <f t="shared" si="14"/>
        <v>3</v>
      </c>
    </row>
    <row r="309" spans="1:9" x14ac:dyDescent="0.2">
      <c r="A309" s="5" t="s">
        <v>662</v>
      </c>
      <c r="B309" s="6">
        <v>2.5</v>
      </c>
      <c r="C309" s="7">
        <v>44448</v>
      </c>
      <c r="D309" s="22">
        <f t="shared" si="12"/>
        <v>2021</v>
      </c>
      <c r="E309" s="8" t="s">
        <v>11</v>
      </c>
      <c r="F309" s="8" t="s">
        <v>15</v>
      </c>
      <c r="G309" s="9" t="s">
        <v>663</v>
      </c>
      <c r="H309" t="str">
        <f t="shared" si="13"/>
        <v>Warburg Pincus</v>
      </c>
      <c r="I309">
        <f t="shared" si="14"/>
        <v>3</v>
      </c>
    </row>
    <row r="310" spans="1:9" x14ac:dyDescent="0.2">
      <c r="A310" s="5" t="s">
        <v>664</v>
      </c>
      <c r="B310" s="6">
        <v>2.4500000000000002</v>
      </c>
      <c r="C310" s="7">
        <v>44421</v>
      </c>
      <c r="D310" s="22">
        <f t="shared" si="12"/>
        <v>2021</v>
      </c>
      <c r="E310" s="8" t="s">
        <v>665</v>
      </c>
      <c r="F310" s="8" t="s">
        <v>15</v>
      </c>
      <c r="G310" s="9" t="s">
        <v>666</v>
      </c>
      <c r="H310" t="str">
        <f t="shared" si="13"/>
        <v>Soros Fund Management</v>
      </c>
      <c r="I310">
        <f t="shared" si="14"/>
        <v>3</v>
      </c>
    </row>
    <row r="311" spans="1:9" x14ac:dyDescent="0.2">
      <c r="A311" s="5" t="s">
        <v>667</v>
      </c>
      <c r="B311" s="6">
        <v>2.4500000000000002</v>
      </c>
      <c r="C311" s="7">
        <v>44454</v>
      </c>
      <c r="D311" s="22">
        <f t="shared" si="12"/>
        <v>2021</v>
      </c>
      <c r="E311" s="8" t="s">
        <v>41</v>
      </c>
      <c r="F311" s="8" t="s">
        <v>24</v>
      </c>
      <c r="G311" s="9" t="s">
        <v>668</v>
      </c>
      <c r="H311" t="str">
        <f t="shared" si="13"/>
        <v>Sequoia Capital India</v>
      </c>
      <c r="I311">
        <f t="shared" si="14"/>
        <v>3</v>
      </c>
    </row>
    <row r="312" spans="1:9" x14ac:dyDescent="0.2">
      <c r="A312" s="5" t="s">
        <v>669</v>
      </c>
      <c r="B312" s="6">
        <v>2.44</v>
      </c>
      <c r="C312" s="7">
        <v>43683</v>
      </c>
      <c r="D312" s="22">
        <f t="shared" si="12"/>
        <v>2019</v>
      </c>
      <c r="E312" s="8" t="s">
        <v>11</v>
      </c>
      <c r="F312" s="8" t="s">
        <v>132</v>
      </c>
      <c r="G312" s="9" t="s">
        <v>670</v>
      </c>
      <c r="H312" t="str">
        <f t="shared" si="13"/>
        <v>SoftBank Group</v>
      </c>
      <c r="I312">
        <f t="shared" si="14"/>
        <v>3</v>
      </c>
    </row>
    <row r="313" spans="1:9" x14ac:dyDescent="0.2">
      <c r="A313" s="5" t="s">
        <v>671</v>
      </c>
      <c r="B313" s="6">
        <v>2.41</v>
      </c>
      <c r="C313" s="7">
        <v>42787</v>
      </c>
      <c r="D313" s="22">
        <f t="shared" si="12"/>
        <v>2017</v>
      </c>
      <c r="E313" s="8" t="s">
        <v>7</v>
      </c>
      <c r="F313" s="8" t="s">
        <v>15</v>
      </c>
      <c r="G313" s="9" t="s">
        <v>672</v>
      </c>
      <c r="H313" t="str">
        <f t="shared" si="13"/>
        <v>Shunwei Capital Partners</v>
      </c>
      <c r="I313">
        <f t="shared" si="14"/>
        <v>3</v>
      </c>
    </row>
    <row r="314" spans="1:9" x14ac:dyDescent="0.2">
      <c r="A314" s="5" t="s">
        <v>673</v>
      </c>
      <c r="B314" s="6">
        <v>2.41</v>
      </c>
      <c r="C314" s="7">
        <v>44335</v>
      </c>
      <c r="D314" s="22">
        <f t="shared" si="12"/>
        <v>2021</v>
      </c>
      <c r="E314" s="8" t="s">
        <v>7</v>
      </c>
      <c r="F314" s="8" t="s">
        <v>88</v>
      </c>
      <c r="G314" s="9" t="s">
        <v>672</v>
      </c>
      <c r="H314" t="str">
        <f t="shared" si="13"/>
        <v>Shunwei Capital Partners</v>
      </c>
      <c r="I314">
        <f t="shared" si="14"/>
        <v>3</v>
      </c>
    </row>
    <row r="315" spans="1:9" x14ac:dyDescent="0.2">
      <c r="A315" s="5" t="s">
        <v>674</v>
      </c>
      <c r="B315" s="6">
        <v>2.4</v>
      </c>
      <c r="C315" s="7">
        <v>42236</v>
      </c>
      <c r="D315" s="22">
        <f t="shared" si="12"/>
        <v>2015</v>
      </c>
      <c r="E315" s="8" t="s">
        <v>11</v>
      </c>
      <c r="F315" s="8" t="s">
        <v>55</v>
      </c>
      <c r="G315" s="9" t="s">
        <v>675</v>
      </c>
      <c r="H315" t="str">
        <f t="shared" si="13"/>
        <v>Google Ventures</v>
      </c>
      <c r="I315">
        <f t="shared" si="14"/>
        <v>3</v>
      </c>
    </row>
    <row r="316" spans="1:9" x14ac:dyDescent="0.2">
      <c r="A316" s="5" t="s">
        <v>676</v>
      </c>
      <c r="B316" s="6">
        <v>2.4</v>
      </c>
      <c r="C316" s="7">
        <v>43591</v>
      </c>
      <c r="D316" s="22">
        <f t="shared" si="12"/>
        <v>2019</v>
      </c>
      <c r="E316" s="8" t="s">
        <v>41</v>
      </c>
      <c r="F316" s="8" t="s">
        <v>15</v>
      </c>
      <c r="G316" s="9" t="s">
        <v>677</v>
      </c>
      <c r="H316" t="str">
        <f t="shared" si="13"/>
        <v>Info Edge</v>
      </c>
      <c r="I316">
        <f t="shared" si="14"/>
        <v>2</v>
      </c>
    </row>
    <row r="317" spans="1:9" x14ac:dyDescent="0.2">
      <c r="A317" s="5" t="s">
        <v>678</v>
      </c>
      <c r="B317" s="6">
        <v>2.4</v>
      </c>
      <c r="C317" s="7">
        <v>44027</v>
      </c>
      <c r="D317" s="22">
        <f t="shared" si="12"/>
        <v>2020</v>
      </c>
      <c r="E317" s="8" t="s">
        <v>11</v>
      </c>
      <c r="F317" s="8" t="s">
        <v>15</v>
      </c>
      <c r="G317" s="9" t="s">
        <v>679</v>
      </c>
      <c r="H317" t="str">
        <f t="shared" si="13"/>
        <v>T. Rowe Price</v>
      </c>
      <c r="I317">
        <f t="shared" si="14"/>
        <v>3</v>
      </c>
    </row>
    <row r="318" spans="1:9" x14ac:dyDescent="0.2">
      <c r="A318" s="5" t="s">
        <v>680</v>
      </c>
      <c r="B318" s="6">
        <v>2.4</v>
      </c>
      <c r="C318" s="7">
        <v>44280</v>
      </c>
      <c r="D318" s="22">
        <f t="shared" si="12"/>
        <v>2021</v>
      </c>
      <c r="E318" s="8" t="s">
        <v>11</v>
      </c>
      <c r="F318" s="8" t="s">
        <v>12</v>
      </c>
      <c r="G318" s="9" t="s">
        <v>681</v>
      </c>
      <c r="H318" t="str">
        <f t="shared" si="13"/>
        <v>T. Rowe Price</v>
      </c>
      <c r="I318">
        <f t="shared" si="14"/>
        <v>3</v>
      </c>
    </row>
    <row r="319" spans="1:9" x14ac:dyDescent="0.2">
      <c r="A319" s="5" t="s">
        <v>682</v>
      </c>
      <c r="B319" s="6">
        <v>2.4</v>
      </c>
      <c r="C319" s="7">
        <v>44315</v>
      </c>
      <c r="D319" s="22">
        <f t="shared" si="12"/>
        <v>2021</v>
      </c>
      <c r="E319" s="8" t="s">
        <v>11</v>
      </c>
      <c r="F319" s="8" t="s">
        <v>15</v>
      </c>
      <c r="G319" s="9" t="s">
        <v>683</v>
      </c>
      <c r="H319" t="str">
        <f t="shared" si="13"/>
        <v>Liberty City Ventures</v>
      </c>
      <c r="I319">
        <f t="shared" si="14"/>
        <v>3</v>
      </c>
    </row>
    <row r="320" spans="1:9" x14ac:dyDescent="0.2">
      <c r="A320" s="5" t="s">
        <v>684</v>
      </c>
      <c r="B320" s="6">
        <v>2.4</v>
      </c>
      <c r="C320" s="7">
        <v>44348</v>
      </c>
      <c r="D320" s="22">
        <f t="shared" si="12"/>
        <v>2021</v>
      </c>
      <c r="E320" s="8" t="s">
        <v>11</v>
      </c>
      <c r="F320" s="8" t="s">
        <v>132</v>
      </c>
      <c r="G320" s="9" t="s">
        <v>685</v>
      </c>
      <c r="H320" t="str">
        <f t="shared" si="13"/>
        <v>Norwest Venture Partners</v>
      </c>
      <c r="I320">
        <f t="shared" si="14"/>
        <v>3</v>
      </c>
    </row>
    <row r="321" spans="1:9" x14ac:dyDescent="0.2">
      <c r="A321" s="5" t="s">
        <v>686</v>
      </c>
      <c r="B321" s="6">
        <v>2.4</v>
      </c>
      <c r="C321" s="7">
        <v>44452</v>
      </c>
      <c r="D321" s="22">
        <f t="shared" si="12"/>
        <v>2021</v>
      </c>
      <c r="E321" s="8" t="s">
        <v>11</v>
      </c>
      <c r="F321" s="8" t="s">
        <v>132</v>
      </c>
      <c r="G321" s="9" t="s">
        <v>687</v>
      </c>
      <c r="H321" t="str">
        <f t="shared" si="13"/>
        <v>Menlo Ventures</v>
      </c>
      <c r="I321">
        <f t="shared" si="14"/>
        <v>3</v>
      </c>
    </row>
    <row r="322" spans="1:9" x14ac:dyDescent="0.2">
      <c r="A322" s="5" t="s">
        <v>688</v>
      </c>
      <c r="B322" s="6">
        <v>2.35</v>
      </c>
      <c r="C322" s="7">
        <v>44348</v>
      </c>
      <c r="D322" s="22">
        <f t="shared" si="12"/>
        <v>2021</v>
      </c>
      <c r="E322" s="8" t="s">
        <v>33</v>
      </c>
      <c r="F322" s="8" t="s">
        <v>15</v>
      </c>
      <c r="G322" s="9" t="s">
        <v>689</v>
      </c>
      <c r="H322" t="str">
        <f t="shared" si="13"/>
        <v>Octopus Ventures</v>
      </c>
      <c r="I322">
        <f t="shared" si="14"/>
        <v>3</v>
      </c>
    </row>
    <row r="323" spans="1:9" x14ac:dyDescent="0.2">
      <c r="A323" s="5" t="s">
        <v>690</v>
      </c>
      <c r="B323" s="6">
        <v>2.35</v>
      </c>
      <c r="C323" s="7">
        <v>44531</v>
      </c>
      <c r="D323" s="22">
        <f t="shared" ref="D323:D386" si="15">YEAR(C323)</f>
        <v>2021</v>
      </c>
      <c r="E323" s="8" t="s">
        <v>691</v>
      </c>
      <c r="F323" s="8" t="s">
        <v>24</v>
      </c>
      <c r="G323" s="9" t="s">
        <v>692</v>
      </c>
      <c r="H323" t="str">
        <f t="shared" ref="H323:H386" si="16">LEFT(G323, FIND(",", G323,1)-1)</f>
        <v>Kibo Ventures</v>
      </c>
      <c r="I323">
        <f t="shared" ref="I323:I386" si="17">LEN(G323)-LEN(SUBSTITUTE(G323,",",""))+1</f>
        <v>3</v>
      </c>
    </row>
    <row r="324" spans="1:9" x14ac:dyDescent="0.2">
      <c r="A324" s="5" t="s">
        <v>693</v>
      </c>
      <c r="B324" s="6">
        <v>2.34</v>
      </c>
      <c r="C324" s="7">
        <v>42256</v>
      </c>
      <c r="D324" s="22">
        <f t="shared" si="15"/>
        <v>2015</v>
      </c>
      <c r="E324" s="8" t="s">
        <v>177</v>
      </c>
      <c r="F324" s="8" t="s">
        <v>45</v>
      </c>
      <c r="G324" s="9" t="s">
        <v>694</v>
      </c>
      <c r="H324" t="str">
        <f t="shared" si="16"/>
        <v>IMM Investment</v>
      </c>
      <c r="I324">
        <f t="shared" si="17"/>
        <v>2</v>
      </c>
    </row>
    <row r="325" spans="1:9" x14ac:dyDescent="0.2">
      <c r="A325" s="5" t="s">
        <v>695</v>
      </c>
      <c r="B325" s="6">
        <v>2.3199999999999998</v>
      </c>
      <c r="C325" s="7">
        <v>44061</v>
      </c>
      <c r="D325" s="22">
        <f t="shared" si="15"/>
        <v>2020</v>
      </c>
      <c r="E325" s="8" t="s">
        <v>7</v>
      </c>
      <c r="F325" s="8" t="s">
        <v>55</v>
      </c>
      <c r="G325" s="9" t="s">
        <v>696</v>
      </c>
      <c r="H325" t="str">
        <f t="shared" si="16"/>
        <v>V FUND</v>
      </c>
      <c r="I325">
        <f t="shared" si="17"/>
        <v>3</v>
      </c>
    </row>
    <row r="326" spans="1:9" x14ac:dyDescent="0.2">
      <c r="A326" s="5" t="s">
        <v>697</v>
      </c>
      <c r="B326" s="6">
        <v>2.31</v>
      </c>
      <c r="C326" s="7">
        <v>44060</v>
      </c>
      <c r="D326" s="22">
        <f t="shared" si="15"/>
        <v>2020</v>
      </c>
      <c r="E326" s="8" t="s">
        <v>337</v>
      </c>
      <c r="F326" s="8" t="s">
        <v>12</v>
      </c>
      <c r="G326" s="9" t="s">
        <v>698</v>
      </c>
      <c r="H326" t="str">
        <f t="shared" si="16"/>
        <v>Tencent Holdings</v>
      </c>
      <c r="I326">
        <f t="shared" si="17"/>
        <v>2</v>
      </c>
    </row>
    <row r="327" spans="1:9" x14ac:dyDescent="0.2">
      <c r="A327" s="5" t="s">
        <v>699</v>
      </c>
      <c r="B327" s="6">
        <v>2.2999999999999998</v>
      </c>
      <c r="C327" s="7">
        <v>42304</v>
      </c>
      <c r="D327" s="22">
        <f t="shared" si="15"/>
        <v>2015</v>
      </c>
      <c r="E327" s="8" t="s">
        <v>11</v>
      </c>
      <c r="F327" s="8" t="s">
        <v>8</v>
      </c>
      <c r="G327" s="9" t="s">
        <v>700</v>
      </c>
      <c r="H327" t="str">
        <f t="shared" si="16"/>
        <v>Revolution</v>
      </c>
      <c r="I327">
        <f t="shared" si="17"/>
        <v>3</v>
      </c>
    </row>
    <row r="328" spans="1:9" x14ac:dyDescent="0.2">
      <c r="A328" s="5" t="s">
        <v>701</v>
      </c>
      <c r="B328" s="6">
        <v>2.2999999999999998</v>
      </c>
      <c r="C328" s="7">
        <v>43578</v>
      </c>
      <c r="D328" s="22">
        <f t="shared" si="15"/>
        <v>2019</v>
      </c>
      <c r="E328" s="8" t="s">
        <v>11</v>
      </c>
      <c r="F328" s="8" t="s">
        <v>27</v>
      </c>
      <c r="G328" s="9" t="s">
        <v>702</v>
      </c>
      <c r="H328" t="str">
        <f t="shared" si="16"/>
        <v>Google Ventures</v>
      </c>
      <c r="I328">
        <f t="shared" si="17"/>
        <v>3</v>
      </c>
    </row>
    <row r="329" spans="1:9" x14ac:dyDescent="0.2">
      <c r="A329" s="5" t="s">
        <v>703</v>
      </c>
      <c r="B329" s="6">
        <v>2.2999999999999998</v>
      </c>
      <c r="C329" s="7">
        <v>43872</v>
      </c>
      <c r="D329" s="22">
        <f t="shared" si="15"/>
        <v>2020</v>
      </c>
      <c r="E329" s="8" t="s">
        <v>11</v>
      </c>
      <c r="F329" s="8" t="s">
        <v>12</v>
      </c>
      <c r="G329" s="9" t="s">
        <v>704</v>
      </c>
      <c r="H329" t="str">
        <f t="shared" si="16"/>
        <v>RedBird Capital Partners</v>
      </c>
      <c r="I329">
        <f t="shared" si="17"/>
        <v>3</v>
      </c>
    </row>
    <row r="330" spans="1:9" x14ac:dyDescent="0.2">
      <c r="A330" s="5" t="s">
        <v>705</v>
      </c>
      <c r="B330" s="6">
        <v>2.2999999999999998</v>
      </c>
      <c r="C330" s="7">
        <v>44098</v>
      </c>
      <c r="D330" s="22">
        <f t="shared" si="15"/>
        <v>2020</v>
      </c>
      <c r="E330" s="8" t="s">
        <v>11</v>
      </c>
      <c r="F330" s="8" t="s">
        <v>15</v>
      </c>
      <c r="G330" s="9" t="s">
        <v>706</v>
      </c>
      <c r="H330" t="str">
        <f t="shared" si="16"/>
        <v>Relay Ventures</v>
      </c>
      <c r="I330">
        <f t="shared" si="17"/>
        <v>3</v>
      </c>
    </row>
    <row r="331" spans="1:9" x14ac:dyDescent="0.2">
      <c r="A331" s="5" t="s">
        <v>707</v>
      </c>
      <c r="B331" s="6">
        <v>2.2999999999999998</v>
      </c>
      <c r="C331" s="7">
        <v>44249</v>
      </c>
      <c r="D331" s="22">
        <f t="shared" si="15"/>
        <v>2021</v>
      </c>
      <c r="E331" s="8" t="s">
        <v>11</v>
      </c>
      <c r="F331" s="8" t="s">
        <v>24</v>
      </c>
      <c r="G331" s="9" t="s">
        <v>708</v>
      </c>
      <c r="H331" t="str">
        <f t="shared" si="16"/>
        <v>Madrona Venture Group</v>
      </c>
      <c r="I331">
        <f t="shared" si="17"/>
        <v>3</v>
      </c>
    </row>
    <row r="332" spans="1:9" x14ac:dyDescent="0.2">
      <c r="A332" s="5" t="s">
        <v>709</v>
      </c>
      <c r="B332" s="6">
        <v>2.2999999999999998</v>
      </c>
      <c r="C332" s="7">
        <v>44341</v>
      </c>
      <c r="D332" s="22">
        <f t="shared" si="15"/>
        <v>2021</v>
      </c>
      <c r="E332" s="8" t="s">
        <v>11</v>
      </c>
      <c r="F332" s="8" t="s">
        <v>12</v>
      </c>
      <c r="G332" s="9" t="s">
        <v>710</v>
      </c>
      <c r="H332" t="str">
        <f t="shared" si="16"/>
        <v>Temasek</v>
      </c>
      <c r="I332">
        <f t="shared" si="17"/>
        <v>3</v>
      </c>
    </row>
    <row r="333" spans="1:9" x14ac:dyDescent="0.2">
      <c r="A333" s="5" t="s">
        <v>711</v>
      </c>
      <c r="B333" s="6">
        <v>2.2999999999999998</v>
      </c>
      <c r="C333" s="7">
        <v>44406</v>
      </c>
      <c r="D333" s="22">
        <f t="shared" si="15"/>
        <v>2021</v>
      </c>
      <c r="E333" s="8" t="s">
        <v>261</v>
      </c>
      <c r="F333" s="8" t="s">
        <v>24</v>
      </c>
      <c r="G333" s="9" t="s">
        <v>712</v>
      </c>
      <c r="H333" t="str">
        <f t="shared" si="16"/>
        <v>Summit Partners</v>
      </c>
      <c r="I333">
        <f t="shared" si="17"/>
        <v>3</v>
      </c>
    </row>
    <row r="334" spans="1:9" x14ac:dyDescent="0.2">
      <c r="A334" s="5" t="s">
        <v>713</v>
      </c>
      <c r="B334" s="6">
        <v>2.27</v>
      </c>
      <c r="C334" s="7">
        <v>44540</v>
      </c>
      <c r="D334" s="22">
        <f t="shared" si="15"/>
        <v>2021</v>
      </c>
      <c r="E334" s="8" t="s">
        <v>576</v>
      </c>
      <c r="F334" s="8" t="s">
        <v>15</v>
      </c>
      <c r="G334" s="9" t="s">
        <v>714</v>
      </c>
      <c r="H334" t="str">
        <f t="shared" si="16"/>
        <v>Goodwater Capital</v>
      </c>
      <c r="I334">
        <f t="shared" si="17"/>
        <v>3</v>
      </c>
    </row>
    <row r="335" spans="1:9" x14ac:dyDescent="0.2">
      <c r="A335" s="5" t="s">
        <v>715</v>
      </c>
      <c r="B335" s="6">
        <v>2.25</v>
      </c>
      <c r="C335" s="7">
        <v>43405</v>
      </c>
      <c r="D335" s="22">
        <f t="shared" si="15"/>
        <v>2018</v>
      </c>
      <c r="E335" s="8" t="s">
        <v>11</v>
      </c>
      <c r="F335" s="8" t="s">
        <v>62</v>
      </c>
      <c r="G335" s="9" t="s">
        <v>716</v>
      </c>
      <c r="H335" t="str">
        <f t="shared" si="16"/>
        <v>Softbank Group</v>
      </c>
      <c r="I335">
        <f t="shared" si="17"/>
        <v>3</v>
      </c>
    </row>
    <row r="336" spans="1:9" x14ac:dyDescent="0.2">
      <c r="A336" s="5" t="s">
        <v>717</v>
      </c>
      <c r="B336" s="6">
        <v>2.25</v>
      </c>
      <c r="C336" s="7">
        <v>44405</v>
      </c>
      <c r="D336" s="22">
        <f t="shared" si="15"/>
        <v>2021</v>
      </c>
      <c r="E336" s="8" t="s">
        <v>11</v>
      </c>
      <c r="F336" s="8" t="s">
        <v>24</v>
      </c>
      <c r="G336" s="9" t="s">
        <v>718</v>
      </c>
      <c r="H336" t="str">
        <f t="shared" si="16"/>
        <v>Accel</v>
      </c>
      <c r="I336">
        <f t="shared" si="17"/>
        <v>3</v>
      </c>
    </row>
    <row r="337" spans="1:9" x14ac:dyDescent="0.2">
      <c r="A337" s="5" t="s">
        <v>719</v>
      </c>
      <c r="B337" s="6">
        <v>2.25</v>
      </c>
      <c r="C337" s="7">
        <v>44475</v>
      </c>
      <c r="D337" s="22">
        <f t="shared" si="15"/>
        <v>2021</v>
      </c>
      <c r="E337" s="8" t="s">
        <v>11</v>
      </c>
      <c r="F337" s="8" t="s">
        <v>24</v>
      </c>
      <c r="G337" s="9" t="s">
        <v>720</v>
      </c>
      <c r="H337" t="str">
        <f t="shared" si="16"/>
        <v>Knox Lane</v>
      </c>
      <c r="I337">
        <f t="shared" si="17"/>
        <v>4</v>
      </c>
    </row>
    <row r="338" spans="1:9" x14ac:dyDescent="0.2">
      <c r="A338" s="5" t="s">
        <v>721</v>
      </c>
      <c r="B338" s="6">
        <v>2.2000000000000002</v>
      </c>
      <c r="C338" s="7">
        <v>43153</v>
      </c>
      <c r="D338" s="22">
        <f t="shared" si="15"/>
        <v>2018</v>
      </c>
      <c r="E338" s="8" t="s">
        <v>93</v>
      </c>
      <c r="F338" s="8" t="s">
        <v>12</v>
      </c>
      <c r="G338" s="9" t="s">
        <v>722</v>
      </c>
      <c r="H338" t="e">
        <f t="shared" si="16"/>
        <v>#VALUE!</v>
      </c>
      <c r="I338">
        <f t="shared" si="17"/>
        <v>1</v>
      </c>
    </row>
    <row r="339" spans="1:9" x14ac:dyDescent="0.2">
      <c r="A339" s="5" t="s">
        <v>723</v>
      </c>
      <c r="B339" s="6">
        <v>2.2000000000000002</v>
      </c>
      <c r="C339" s="7">
        <v>43628</v>
      </c>
      <c r="D339" s="22">
        <f t="shared" si="15"/>
        <v>2019</v>
      </c>
      <c r="E339" s="8" t="s">
        <v>11</v>
      </c>
      <c r="F339" s="8" t="s">
        <v>24</v>
      </c>
      <c r="G339" s="9" t="s">
        <v>724</v>
      </c>
      <c r="H339" t="str">
        <f t="shared" si="16"/>
        <v>General Atlantic</v>
      </c>
      <c r="I339">
        <f t="shared" si="17"/>
        <v>3</v>
      </c>
    </row>
    <row r="340" spans="1:9" x14ac:dyDescent="0.2">
      <c r="A340" s="5" t="s">
        <v>725</v>
      </c>
      <c r="B340" s="6">
        <v>2.2000000000000002</v>
      </c>
      <c r="C340" s="7">
        <v>43780</v>
      </c>
      <c r="D340" s="22">
        <f t="shared" si="15"/>
        <v>2019</v>
      </c>
      <c r="E340" s="8" t="s">
        <v>177</v>
      </c>
      <c r="F340" s="8" t="s">
        <v>45</v>
      </c>
      <c r="G340" s="9" t="s">
        <v>348</v>
      </c>
      <c r="H340" t="e">
        <f t="shared" si="16"/>
        <v>#VALUE!</v>
      </c>
      <c r="I340">
        <f t="shared" si="17"/>
        <v>1</v>
      </c>
    </row>
    <row r="341" spans="1:9" x14ac:dyDescent="0.2">
      <c r="A341" s="5" t="s">
        <v>726</v>
      </c>
      <c r="B341" s="6">
        <v>2.2000000000000002</v>
      </c>
      <c r="C341" s="7">
        <v>44110</v>
      </c>
      <c r="D341" s="22">
        <f t="shared" si="15"/>
        <v>2020</v>
      </c>
      <c r="E341" s="8" t="s">
        <v>11</v>
      </c>
      <c r="F341" s="8" t="s">
        <v>24</v>
      </c>
      <c r="G341" s="9" t="s">
        <v>727</v>
      </c>
      <c r="H341" t="str">
        <f t="shared" si="16"/>
        <v>Andreessen Horowitz</v>
      </c>
      <c r="I341">
        <f t="shared" si="17"/>
        <v>3</v>
      </c>
    </row>
    <row r="342" spans="1:9" x14ac:dyDescent="0.2">
      <c r="A342" s="5" t="s">
        <v>728</v>
      </c>
      <c r="B342" s="6">
        <v>2.2000000000000002</v>
      </c>
      <c r="C342" s="7">
        <v>44313</v>
      </c>
      <c r="D342" s="22">
        <f t="shared" si="15"/>
        <v>2021</v>
      </c>
      <c r="E342" s="8" t="s">
        <v>11</v>
      </c>
      <c r="F342" s="8" t="s">
        <v>15</v>
      </c>
      <c r="G342" s="9" t="s">
        <v>729</v>
      </c>
      <c r="H342" t="str">
        <f t="shared" si="16"/>
        <v>Expa</v>
      </c>
      <c r="I342">
        <f t="shared" si="17"/>
        <v>3</v>
      </c>
    </row>
    <row r="343" spans="1:9" x14ac:dyDescent="0.2">
      <c r="A343" s="5" t="s">
        <v>730</v>
      </c>
      <c r="B343" s="6">
        <v>2.2000000000000002</v>
      </c>
      <c r="C343" s="7">
        <v>44321</v>
      </c>
      <c r="D343" s="22">
        <f t="shared" si="15"/>
        <v>2021</v>
      </c>
      <c r="E343" s="8" t="s">
        <v>142</v>
      </c>
      <c r="F343" s="8" t="s">
        <v>15</v>
      </c>
      <c r="G343" s="9" t="s">
        <v>731</v>
      </c>
      <c r="H343" t="str">
        <f t="shared" si="16"/>
        <v>Pantera Capital</v>
      </c>
      <c r="I343">
        <f t="shared" si="17"/>
        <v>3</v>
      </c>
    </row>
    <row r="344" spans="1:9" x14ac:dyDescent="0.2">
      <c r="A344" s="5" t="s">
        <v>732</v>
      </c>
      <c r="B344" s="6">
        <v>2.2000000000000002</v>
      </c>
      <c r="C344" s="7">
        <v>44418</v>
      </c>
      <c r="D344" s="22">
        <f t="shared" si="15"/>
        <v>2021</v>
      </c>
      <c r="E344" s="8" t="s">
        <v>11</v>
      </c>
      <c r="F344" s="8" t="s">
        <v>71</v>
      </c>
      <c r="G344" s="9" t="s">
        <v>733</v>
      </c>
      <c r="H344" t="str">
        <f t="shared" si="16"/>
        <v>Sierra Ventures</v>
      </c>
      <c r="I344">
        <f t="shared" si="17"/>
        <v>3</v>
      </c>
    </row>
    <row r="345" spans="1:9" x14ac:dyDescent="0.2">
      <c r="A345" s="5" t="s">
        <v>734</v>
      </c>
      <c r="B345" s="6">
        <v>2.19</v>
      </c>
      <c r="C345" s="7">
        <v>43746</v>
      </c>
      <c r="D345" s="22">
        <f t="shared" si="15"/>
        <v>2019</v>
      </c>
      <c r="E345" s="8" t="s">
        <v>7</v>
      </c>
      <c r="F345" s="8" t="s">
        <v>137</v>
      </c>
      <c r="G345" s="9" t="s">
        <v>735</v>
      </c>
      <c r="H345" t="str">
        <f t="shared" si="16"/>
        <v>Zhangjiang Haocheng Venture Capital</v>
      </c>
      <c r="I345">
        <f t="shared" si="17"/>
        <v>3</v>
      </c>
    </row>
    <row r="346" spans="1:9" x14ac:dyDescent="0.2">
      <c r="A346" s="5" t="s">
        <v>736</v>
      </c>
      <c r="B346" s="6">
        <v>2.17</v>
      </c>
      <c r="C346" s="7">
        <v>43167</v>
      </c>
      <c r="D346" s="22">
        <f t="shared" si="15"/>
        <v>2018</v>
      </c>
      <c r="E346" s="8" t="s">
        <v>7</v>
      </c>
      <c r="F346" s="8" t="s">
        <v>8</v>
      </c>
      <c r="G346" s="9" t="s">
        <v>737</v>
      </c>
      <c r="H346" t="str">
        <f t="shared" si="16"/>
        <v>Sequoia Capital China</v>
      </c>
      <c r="I346">
        <f t="shared" si="17"/>
        <v>2</v>
      </c>
    </row>
    <row r="347" spans="1:9" x14ac:dyDescent="0.2">
      <c r="A347" s="5" t="s">
        <v>738</v>
      </c>
      <c r="B347" s="6">
        <v>2.17</v>
      </c>
      <c r="C347" s="7">
        <v>44362</v>
      </c>
      <c r="D347" s="22">
        <f t="shared" si="15"/>
        <v>2021</v>
      </c>
      <c r="E347" s="8" t="s">
        <v>11</v>
      </c>
      <c r="F347" s="8" t="s">
        <v>15</v>
      </c>
      <c r="G347" s="9" t="s">
        <v>739</v>
      </c>
      <c r="H347" t="str">
        <f t="shared" si="16"/>
        <v>8VC</v>
      </c>
      <c r="I347">
        <f t="shared" si="17"/>
        <v>3</v>
      </c>
    </row>
    <row r="348" spans="1:9" x14ac:dyDescent="0.2">
      <c r="A348" s="5" t="s">
        <v>740</v>
      </c>
      <c r="B348" s="6">
        <v>2.15</v>
      </c>
      <c r="C348" s="7">
        <v>44364</v>
      </c>
      <c r="D348" s="22">
        <f t="shared" si="15"/>
        <v>2021</v>
      </c>
      <c r="E348" s="8" t="s">
        <v>11</v>
      </c>
      <c r="F348" s="8" t="s">
        <v>30</v>
      </c>
      <c r="G348" s="9" t="s">
        <v>741</v>
      </c>
      <c r="H348" t="str">
        <f t="shared" si="16"/>
        <v>Eight Roads Ventures</v>
      </c>
      <c r="I348">
        <f t="shared" si="17"/>
        <v>3</v>
      </c>
    </row>
    <row r="349" spans="1:9" x14ac:dyDescent="0.2">
      <c r="A349" s="5">
        <v>1</v>
      </c>
      <c r="B349" s="6">
        <v>2.15</v>
      </c>
      <c r="C349" s="7">
        <v>44447</v>
      </c>
      <c r="D349" s="22">
        <f t="shared" si="15"/>
        <v>2021</v>
      </c>
      <c r="E349" s="8" t="s">
        <v>268</v>
      </c>
      <c r="F349" s="8" t="s">
        <v>15</v>
      </c>
      <c r="G349" s="9" t="s">
        <v>742</v>
      </c>
      <c r="H349" t="str">
        <f t="shared" si="16"/>
        <v>Plug and Play Ventures</v>
      </c>
      <c r="I349">
        <f t="shared" si="17"/>
        <v>3</v>
      </c>
    </row>
    <row r="350" spans="1:9" x14ac:dyDescent="0.2">
      <c r="A350" s="5" t="s">
        <v>743</v>
      </c>
      <c r="B350" s="6">
        <v>2.1</v>
      </c>
      <c r="C350" s="7">
        <v>43223</v>
      </c>
      <c r="D350" s="22">
        <f t="shared" si="15"/>
        <v>2018</v>
      </c>
      <c r="E350" s="8" t="s">
        <v>11</v>
      </c>
      <c r="F350" s="8" t="s">
        <v>8</v>
      </c>
      <c r="G350" s="9" t="s">
        <v>744</v>
      </c>
      <c r="H350" t="str">
        <f t="shared" si="16"/>
        <v>Tencent Holdings</v>
      </c>
      <c r="I350">
        <f t="shared" si="17"/>
        <v>3</v>
      </c>
    </row>
    <row r="351" spans="1:9" x14ac:dyDescent="0.2">
      <c r="A351" s="5" t="s">
        <v>745</v>
      </c>
      <c r="B351" s="6">
        <v>2.1</v>
      </c>
      <c r="C351" s="7">
        <v>43868</v>
      </c>
      <c r="D351" s="22">
        <f t="shared" si="15"/>
        <v>2020</v>
      </c>
      <c r="E351" s="8" t="s">
        <v>41</v>
      </c>
      <c r="F351" s="8" t="s">
        <v>45</v>
      </c>
      <c r="G351" s="9" t="s">
        <v>746</v>
      </c>
      <c r="H351" t="str">
        <f t="shared" si="16"/>
        <v>SoftBank Group</v>
      </c>
      <c r="I351">
        <f t="shared" si="17"/>
        <v>3</v>
      </c>
    </row>
    <row r="352" spans="1:9" x14ac:dyDescent="0.2">
      <c r="A352" s="5" t="s">
        <v>747</v>
      </c>
      <c r="B352" s="6">
        <v>2.1</v>
      </c>
      <c r="C352" s="7">
        <v>44131</v>
      </c>
      <c r="D352" s="22">
        <f t="shared" si="15"/>
        <v>2020</v>
      </c>
      <c r="E352" s="8" t="s">
        <v>11</v>
      </c>
      <c r="F352" s="8" t="s">
        <v>24</v>
      </c>
      <c r="G352" s="9" t="s">
        <v>748</v>
      </c>
      <c r="H352" t="str">
        <f t="shared" si="16"/>
        <v>Foundation Capital</v>
      </c>
      <c r="I352">
        <f t="shared" si="17"/>
        <v>3</v>
      </c>
    </row>
    <row r="353" spans="1:9" x14ac:dyDescent="0.2">
      <c r="A353" s="5" t="s">
        <v>749</v>
      </c>
      <c r="B353" s="6">
        <v>2.1</v>
      </c>
      <c r="C353" s="7">
        <v>44209</v>
      </c>
      <c r="D353" s="22">
        <f t="shared" si="15"/>
        <v>2021</v>
      </c>
      <c r="E353" s="8" t="s">
        <v>11</v>
      </c>
      <c r="F353" s="8" t="s">
        <v>24</v>
      </c>
      <c r="G353" s="9" t="s">
        <v>750</v>
      </c>
      <c r="H353" t="str">
        <f t="shared" si="16"/>
        <v>Accel</v>
      </c>
      <c r="I353">
        <f t="shared" si="17"/>
        <v>3</v>
      </c>
    </row>
    <row r="354" spans="1:9" x14ac:dyDescent="0.2">
      <c r="A354" s="5" t="s">
        <v>751</v>
      </c>
      <c r="B354" s="6">
        <v>2.1</v>
      </c>
      <c r="C354" s="7">
        <v>44285</v>
      </c>
      <c r="D354" s="22">
        <f t="shared" si="15"/>
        <v>2021</v>
      </c>
      <c r="E354" s="8" t="s">
        <v>11</v>
      </c>
      <c r="F354" s="8" t="s">
        <v>8</v>
      </c>
      <c r="G354" s="9" t="s">
        <v>752</v>
      </c>
      <c r="H354" t="str">
        <f t="shared" si="16"/>
        <v>Venrock</v>
      </c>
      <c r="I354">
        <f t="shared" si="17"/>
        <v>3</v>
      </c>
    </row>
    <row r="355" spans="1:9" x14ac:dyDescent="0.2">
      <c r="A355" s="5" t="s">
        <v>753</v>
      </c>
      <c r="B355" s="6">
        <v>2.1</v>
      </c>
      <c r="C355" s="7">
        <v>44313</v>
      </c>
      <c r="D355" s="22">
        <f t="shared" si="15"/>
        <v>2021</v>
      </c>
      <c r="E355" s="8" t="s">
        <v>41</v>
      </c>
      <c r="F355" s="8" t="s">
        <v>45</v>
      </c>
      <c r="G355" s="9" t="s">
        <v>754</v>
      </c>
      <c r="H355" t="str">
        <f t="shared" si="16"/>
        <v>VY Capital</v>
      </c>
      <c r="I355">
        <f t="shared" si="17"/>
        <v>3</v>
      </c>
    </row>
    <row r="356" spans="1:9" x14ac:dyDescent="0.2">
      <c r="A356" s="5" t="s">
        <v>755</v>
      </c>
      <c r="B356" s="6">
        <v>2.1</v>
      </c>
      <c r="C356" s="7">
        <v>44322</v>
      </c>
      <c r="D356" s="22">
        <f t="shared" si="15"/>
        <v>2021</v>
      </c>
      <c r="E356" s="8" t="s">
        <v>11</v>
      </c>
      <c r="F356" s="8" t="s">
        <v>15</v>
      </c>
      <c r="G356" s="9" t="s">
        <v>756</v>
      </c>
      <c r="H356" t="str">
        <f t="shared" si="16"/>
        <v>ICONIQ Growth</v>
      </c>
      <c r="I356">
        <f t="shared" si="17"/>
        <v>3</v>
      </c>
    </row>
    <row r="357" spans="1:9" x14ac:dyDescent="0.2">
      <c r="A357" s="5" t="s">
        <v>757</v>
      </c>
      <c r="B357" s="6">
        <v>2.1</v>
      </c>
      <c r="C357" s="7">
        <v>44377</v>
      </c>
      <c r="D357" s="22">
        <f t="shared" si="15"/>
        <v>2021</v>
      </c>
      <c r="E357" s="8" t="s">
        <v>11</v>
      </c>
      <c r="F357" s="8" t="s">
        <v>8</v>
      </c>
      <c r="G357" s="9" t="s">
        <v>758</v>
      </c>
      <c r="H357" t="str">
        <f t="shared" si="16"/>
        <v>Lightspeed Venture Partners</v>
      </c>
      <c r="I357">
        <f t="shared" si="17"/>
        <v>3</v>
      </c>
    </row>
    <row r="358" spans="1:9" x14ac:dyDescent="0.2">
      <c r="A358" s="5" t="s">
        <v>759</v>
      </c>
      <c r="B358" s="6">
        <v>2.1</v>
      </c>
      <c r="C358" s="7">
        <v>44495</v>
      </c>
      <c r="D358" s="22">
        <f t="shared" si="15"/>
        <v>2021</v>
      </c>
      <c r="E358" s="8" t="s">
        <v>11</v>
      </c>
      <c r="F358" s="8" t="s">
        <v>24</v>
      </c>
      <c r="G358" s="9" t="s">
        <v>760</v>
      </c>
      <c r="H358" t="str">
        <f t="shared" si="16"/>
        <v>GSR Ventures</v>
      </c>
      <c r="I358">
        <f t="shared" si="17"/>
        <v>3</v>
      </c>
    </row>
    <row r="359" spans="1:9" x14ac:dyDescent="0.2">
      <c r="A359" s="5" t="s">
        <v>761</v>
      </c>
      <c r="B359" s="6">
        <v>2</v>
      </c>
      <c r="C359" s="7">
        <v>40952</v>
      </c>
      <c r="D359" s="22">
        <f t="shared" si="15"/>
        <v>2012</v>
      </c>
      <c r="E359" s="8" t="s">
        <v>38</v>
      </c>
      <c r="F359" s="8" t="s">
        <v>62</v>
      </c>
      <c r="G359" s="9" t="s">
        <v>762</v>
      </c>
      <c r="H359" t="e">
        <f t="shared" si="16"/>
        <v>#VALUE!</v>
      </c>
      <c r="I359">
        <f t="shared" si="17"/>
        <v>1</v>
      </c>
    </row>
    <row r="360" spans="1:9" x14ac:dyDescent="0.2">
      <c r="A360" s="5" t="s">
        <v>763</v>
      </c>
      <c r="B360" s="6">
        <v>2</v>
      </c>
      <c r="C360" s="7">
        <v>41260</v>
      </c>
      <c r="D360" s="22">
        <f t="shared" si="15"/>
        <v>2012</v>
      </c>
      <c r="E360" s="8" t="s">
        <v>11</v>
      </c>
      <c r="F360" s="8" t="s">
        <v>8</v>
      </c>
      <c r="G360" s="9" t="s">
        <v>764</v>
      </c>
      <c r="H360" t="str">
        <f t="shared" si="16"/>
        <v>RRE Ventures</v>
      </c>
      <c r="I360">
        <f t="shared" si="17"/>
        <v>3</v>
      </c>
    </row>
    <row r="361" spans="1:9" x14ac:dyDescent="0.2">
      <c r="A361" s="5" t="s">
        <v>765</v>
      </c>
      <c r="B361" s="6">
        <v>2</v>
      </c>
      <c r="C361" s="7">
        <v>41933</v>
      </c>
      <c r="D361" s="22">
        <f t="shared" si="15"/>
        <v>2014</v>
      </c>
      <c r="E361" s="8" t="s">
        <v>11</v>
      </c>
      <c r="F361" s="8" t="s">
        <v>55</v>
      </c>
      <c r="G361" s="9" t="s">
        <v>766</v>
      </c>
      <c r="H361" t="str">
        <f t="shared" si="16"/>
        <v>Obvious Ventures</v>
      </c>
      <c r="I361">
        <f t="shared" si="17"/>
        <v>3</v>
      </c>
    </row>
    <row r="362" spans="1:9" x14ac:dyDescent="0.2">
      <c r="A362" s="5" t="s">
        <v>767</v>
      </c>
      <c r="B362" s="6">
        <v>2</v>
      </c>
      <c r="C362" s="7">
        <v>42072</v>
      </c>
      <c r="D362" s="22">
        <f t="shared" si="15"/>
        <v>2015</v>
      </c>
      <c r="E362" s="8" t="s">
        <v>7</v>
      </c>
      <c r="F362" s="8" t="s">
        <v>45</v>
      </c>
      <c r="G362" s="9" t="s">
        <v>768</v>
      </c>
      <c r="H362" t="str">
        <f t="shared" si="16"/>
        <v>Sequoia Capital China</v>
      </c>
      <c r="I362">
        <f t="shared" si="17"/>
        <v>3</v>
      </c>
    </row>
    <row r="363" spans="1:9" x14ac:dyDescent="0.2">
      <c r="A363" s="5" t="s">
        <v>769</v>
      </c>
      <c r="B363" s="6">
        <v>2</v>
      </c>
      <c r="C363" s="7">
        <v>42263</v>
      </c>
      <c r="D363" s="22">
        <f t="shared" si="15"/>
        <v>2015</v>
      </c>
      <c r="E363" s="8" t="s">
        <v>337</v>
      </c>
      <c r="F363" s="8" t="s">
        <v>88</v>
      </c>
      <c r="G363" s="9" t="s">
        <v>770</v>
      </c>
      <c r="H363" t="str">
        <f t="shared" si="16"/>
        <v>Accel Partners</v>
      </c>
      <c r="I363">
        <f t="shared" si="17"/>
        <v>3</v>
      </c>
    </row>
    <row r="364" spans="1:9" x14ac:dyDescent="0.2">
      <c r="A364" s="5" t="s">
        <v>771</v>
      </c>
      <c r="B364" s="6">
        <v>2</v>
      </c>
      <c r="C364" s="7">
        <v>42604</v>
      </c>
      <c r="D364" s="22">
        <f t="shared" si="15"/>
        <v>2016</v>
      </c>
      <c r="E364" s="8" t="s">
        <v>11</v>
      </c>
      <c r="F364" s="8" t="s">
        <v>88</v>
      </c>
      <c r="G364" s="9" t="s">
        <v>772</v>
      </c>
      <c r="H364" t="str">
        <f t="shared" si="16"/>
        <v>Delphi Automotive</v>
      </c>
      <c r="I364">
        <f t="shared" si="17"/>
        <v>3</v>
      </c>
    </row>
    <row r="365" spans="1:9" x14ac:dyDescent="0.2">
      <c r="A365" s="5" t="s">
        <v>773</v>
      </c>
      <c r="B365" s="6">
        <v>2</v>
      </c>
      <c r="C365" s="7">
        <v>42618</v>
      </c>
      <c r="D365" s="22">
        <f t="shared" si="15"/>
        <v>2016</v>
      </c>
      <c r="E365" s="8" t="s">
        <v>7</v>
      </c>
      <c r="F365" s="8" t="s">
        <v>45</v>
      </c>
      <c r="G365" s="9" t="s">
        <v>774</v>
      </c>
      <c r="H365" t="str">
        <f t="shared" si="16"/>
        <v>Zheshang Venture Capital</v>
      </c>
      <c r="I365">
        <f t="shared" si="17"/>
        <v>3</v>
      </c>
    </row>
    <row r="366" spans="1:9" x14ac:dyDescent="0.2">
      <c r="A366" s="5" t="s">
        <v>775</v>
      </c>
      <c r="B366" s="6">
        <v>2</v>
      </c>
      <c r="C366" s="7">
        <v>42846</v>
      </c>
      <c r="D366" s="22">
        <f t="shared" si="15"/>
        <v>2017</v>
      </c>
      <c r="E366" s="8" t="s">
        <v>11</v>
      </c>
      <c r="F366" s="8" t="s">
        <v>24</v>
      </c>
      <c r="G366" s="9" t="s">
        <v>776</v>
      </c>
      <c r="H366" t="str">
        <f t="shared" si="16"/>
        <v>Y Combinator</v>
      </c>
      <c r="I366">
        <f t="shared" si="17"/>
        <v>3</v>
      </c>
    </row>
    <row r="367" spans="1:9" x14ac:dyDescent="0.2">
      <c r="A367" s="5" t="s">
        <v>777</v>
      </c>
      <c r="B367" s="6">
        <v>2</v>
      </c>
      <c r="C367" s="7">
        <v>42866</v>
      </c>
      <c r="D367" s="22">
        <f t="shared" si="15"/>
        <v>2017</v>
      </c>
      <c r="E367" s="8" t="s">
        <v>33</v>
      </c>
      <c r="F367" s="8" t="s">
        <v>12</v>
      </c>
      <c r="G367" s="9" t="s">
        <v>778</v>
      </c>
      <c r="H367" t="str">
        <f t="shared" si="16"/>
        <v>Andreessen Horowitz</v>
      </c>
      <c r="I367">
        <f t="shared" si="17"/>
        <v>3</v>
      </c>
    </row>
    <row r="368" spans="1:9" x14ac:dyDescent="0.2">
      <c r="A368" s="5" t="s">
        <v>779</v>
      </c>
      <c r="B368" s="6">
        <v>2</v>
      </c>
      <c r="C368" s="7">
        <v>43199</v>
      </c>
      <c r="D368" s="22">
        <f t="shared" si="15"/>
        <v>2018</v>
      </c>
      <c r="E368" s="8" t="s">
        <v>7</v>
      </c>
      <c r="F368" s="8" t="s">
        <v>24</v>
      </c>
      <c r="G368" s="9" t="s">
        <v>780</v>
      </c>
      <c r="H368" t="str">
        <f t="shared" si="16"/>
        <v>JD.com</v>
      </c>
      <c r="I368">
        <f t="shared" si="17"/>
        <v>3</v>
      </c>
    </row>
    <row r="369" spans="1:9" x14ac:dyDescent="0.2">
      <c r="A369" s="5" t="s">
        <v>781</v>
      </c>
      <c r="B369" s="6">
        <v>2</v>
      </c>
      <c r="C369" s="7">
        <v>43237</v>
      </c>
      <c r="D369" s="22">
        <f t="shared" si="15"/>
        <v>2018</v>
      </c>
      <c r="E369" s="8" t="s">
        <v>782</v>
      </c>
      <c r="F369" s="8" t="s">
        <v>8</v>
      </c>
      <c r="G369" s="9" t="s">
        <v>783</v>
      </c>
      <c r="H369" t="str">
        <f t="shared" si="16"/>
        <v>Toyota Motor Corporation</v>
      </c>
      <c r="I369">
        <f t="shared" si="17"/>
        <v>3</v>
      </c>
    </row>
    <row r="370" spans="1:9" x14ac:dyDescent="0.2">
      <c r="A370" s="5" t="s">
        <v>784</v>
      </c>
      <c r="B370" s="6">
        <v>2</v>
      </c>
      <c r="C370" s="7">
        <v>43313</v>
      </c>
      <c r="D370" s="22">
        <f t="shared" si="15"/>
        <v>2018</v>
      </c>
      <c r="E370" s="8" t="s">
        <v>11</v>
      </c>
      <c r="F370" s="8" t="s">
        <v>55</v>
      </c>
      <c r="G370" s="9" t="s">
        <v>785</v>
      </c>
      <c r="H370" t="str">
        <f t="shared" si="16"/>
        <v>Pitango Venture Capital</v>
      </c>
      <c r="I370">
        <f t="shared" si="17"/>
        <v>3</v>
      </c>
    </row>
    <row r="371" spans="1:9" x14ac:dyDescent="0.2">
      <c r="A371" s="5" t="s">
        <v>786</v>
      </c>
      <c r="B371" s="6">
        <v>2</v>
      </c>
      <c r="C371" s="7">
        <v>43453</v>
      </c>
      <c r="D371" s="22">
        <f t="shared" si="15"/>
        <v>2018</v>
      </c>
      <c r="E371" s="8" t="s">
        <v>7</v>
      </c>
      <c r="F371" s="8" t="s">
        <v>8</v>
      </c>
      <c r="G371" s="9" t="s">
        <v>787</v>
      </c>
      <c r="H371" t="str">
        <f t="shared" si="16"/>
        <v>Sequoia Capital China</v>
      </c>
      <c r="I371">
        <f t="shared" si="17"/>
        <v>3</v>
      </c>
    </row>
    <row r="372" spans="1:9" x14ac:dyDescent="0.2">
      <c r="A372" s="5" t="s">
        <v>788</v>
      </c>
      <c r="B372" s="6">
        <v>2</v>
      </c>
      <c r="C372" s="7">
        <v>43502</v>
      </c>
      <c r="D372" s="22">
        <f t="shared" si="15"/>
        <v>2019</v>
      </c>
      <c r="E372" s="8" t="s">
        <v>11</v>
      </c>
      <c r="F372" s="8" t="s">
        <v>62</v>
      </c>
      <c r="G372" s="9" t="s">
        <v>789</v>
      </c>
      <c r="H372" t="str">
        <f t="shared" si="16"/>
        <v>Insight Venture Partners</v>
      </c>
      <c r="I372">
        <f t="shared" si="17"/>
        <v>3</v>
      </c>
    </row>
    <row r="373" spans="1:9" x14ac:dyDescent="0.2">
      <c r="A373" s="5" t="s">
        <v>790</v>
      </c>
      <c r="B373" s="6">
        <v>2</v>
      </c>
      <c r="C373" s="7">
        <v>43528</v>
      </c>
      <c r="D373" s="22">
        <f t="shared" si="15"/>
        <v>2019</v>
      </c>
      <c r="E373" s="8" t="s">
        <v>791</v>
      </c>
      <c r="F373" s="8" t="s">
        <v>12</v>
      </c>
      <c r="G373" s="9" t="s">
        <v>792</v>
      </c>
      <c r="H373" t="str">
        <f t="shared" si="16"/>
        <v>A&amp;NN</v>
      </c>
      <c r="I373">
        <f t="shared" si="17"/>
        <v>2</v>
      </c>
    </row>
    <row r="374" spans="1:9" x14ac:dyDescent="0.2">
      <c r="A374" s="5" t="s">
        <v>793</v>
      </c>
      <c r="B374" s="6">
        <v>2</v>
      </c>
      <c r="C374" s="7">
        <v>43551</v>
      </c>
      <c r="D374" s="22">
        <f t="shared" si="15"/>
        <v>2019</v>
      </c>
      <c r="E374" s="8" t="s">
        <v>11</v>
      </c>
      <c r="F374" s="8" t="s">
        <v>132</v>
      </c>
      <c r="G374" s="9" t="s">
        <v>794</v>
      </c>
      <c r="H374" t="str">
        <f t="shared" si="16"/>
        <v>Insight Partners</v>
      </c>
      <c r="I374">
        <f t="shared" si="17"/>
        <v>3</v>
      </c>
    </row>
    <row r="375" spans="1:9" x14ac:dyDescent="0.2">
      <c r="A375" s="5" t="s">
        <v>795</v>
      </c>
      <c r="B375" s="6">
        <v>2</v>
      </c>
      <c r="C375" s="7">
        <v>43608</v>
      </c>
      <c r="D375" s="22">
        <f t="shared" si="15"/>
        <v>2019</v>
      </c>
      <c r="E375" s="8" t="s">
        <v>7</v>
      </c>
      <c r="F375" s="8" t="s">
        <v>117</v>
      </c>
      <c r="G375" s="9" t="s">
        <v>796</v>
      </c>
      <c r="H375" t="str">
        <f t="shared" si="16"/>
        <v>Qiming Venture Partners</v>
      </c>
      <c r="I375">
        <f t="shared" si="17"/>
        <v>3</v>
      </c>
    </row>
    <row r="376" spans="1:9" x14ac:dyDescent="0.2">
      <c r="A376" s="5" t="s">
        <v>797</v>
      </c>
      <c r="B376" s="6">
        <v>2</v>
      </c>
      <c r="C376" s="7">
        <v>43621</v>
      </c>
      <c r="D376" s="22">
        <f t="shared" si="15"/>
        <v>2019</v>
      </c>
      <c r="E376" s="8" t="s">
        <v>268</v>
      </c>
      <c r="F376" s="8" t="s">
        <v>27</v>
      </c>
      <c r="G376" s="9" t="s">
        <v>798</v>
      </c>
      <c r="H376" t="str">
        <f t="shared" si="16"/>
        <v>Qualcomm Ventures</v>
      </c>
      <c r="I376">
        <f t="shared" si="17"/>
        <v>2</v>
      </c>
    </row>
    <row r="377" spans="1:9" x14ac:dyDescent="0.2">
      <c r="A377" s="5" t="s">
        <v>799</v>
      </c>
      <c r="B377" s="6">
        <v>2</v>
      </c>
      <c r="C377" s="7">
        <v>43636</v>
      </c>
      <c r="D377" s="22">
        <f t="shared" si="15"/>
        <v>2019</v>
      </c>
      <c r="E377" s="8" t="s">
        <v>11</v>
      </c>
      <c r="F377" s="8" t="s">
        <v>30</v>
      </c>
      <c r="G377" s="9" t="s">
        <v>800</v>
      </c>
      <c r="H377" t="str">
        <f t="shared" si="16"/>
        <v>Nexus Venture Partners</v>
      </c>
      <c r="I377">
        <f t="shared" si="17"/>
        <v>3</v>
      </c>
    </row>
    <row r="378" spans="1:9" x14ac:dyDescent="0.2">
      <c r="A378" s="5" t="s">
        <v>801</v>
      </c>
      <c r="B378" s="6">
        <v>2</v>
      </c>
      <c r="C378" s="7">
        <v>43682</v>
      </c>
      <c r="D378" s="22">
        <f t="shared" si="15"/>
        <v>2019</v>
      </c>
      <c r="E378" s="8" t="s">
        <v>782</v>
      </c>
      <c r="F378" s="8" t="s">
        <v>137</v>
      </c>
      <c r="G378" s="9" t="s">
        <v>802</v>
      </c>
      <c r="H378" t="str">
        <f t="shared" si="16"/>
        <v>Japan Post Capital</v>
      </c>
      <c r="I378">
        <f t="shared" si="17"/>
        <v>3</v>
      </c>
    </row>
    <row r="379" spans="1:9" x14ac:dyDescent="0.2">
      <c r="A379" s="5" t="s">
        <v>803</v>
      </c>
      <c r="B379" s="6">
        <v>2</v>
      </c>
      <c r="C379" s="7">
        <v>43763</v>
      </c>
      <c r="D379" s="22">
        <f t="shared" si="15"/>
        <v>2019</v>
      </c>
      <c r="E379" s="8" t="s">
        <v>7</v>
      </c>
      <c r="F379" s="8" t="s">
        <v>24</v>
      </c>
      <c r="G379" s="9" t="s">
        <v>804</v>
      </c>
      <c r="H379" t="str">
        <f t="shared" si="16"/>
        <v>GGV Capital</v>
      </c>
      <c r="I379">
        <f t="shared" si="17"/>
        <v>3</v>
      </c>
    </row>
    <row r="380" spans="1:9" x14ac:dyDescent="0.2">
      <c r="A380" s="5" t="s">
        <v>805</v>
      </c>
      <c r="B380" s="6">
        <v>2</v>
      </c>
      <c r="C380" s="7">
        <v>43851</v>
      </c>
      <c r="D380" s="22">
        <f t="shared" si="15"/>
        <v>2020</v>
      </c>
      <c r="E380" s="8" t="s">
        <v>11</v>
      </c>
      <c r="F380" s="8" t="s">
        <v>137</v>
      </c>
      <c r="G380" s="9" t="s">
        <v>806</v>
      </c>
      <c r="H380" t="str">
        <f t="shared" si="16"/>
        <v>Magma Venture Partners</v>
      </c>
      <c r="I380">
        <f t="shared" si="17"/>
        <v>3</v>
      </c>
    </row>
    <row r="381" spans="1:9" x14ac:dyDescent="0.2">
      <c r="A381" s="5" t="s">
        <v>807</v>
      </c>
      <c r="B381" s="6">
        <v>2</v>
      </c>
      <c r="C381" s="7">
        <v>43970</v>
      </c>
      <c r="D381" s="22">
        <f t="shared" si="15"/>
        <v>2020</v>
      </c>
      <c r="E381" s="8" t="s">
        <v>7</v>
      </c>
      <c r="F381" s="8" t="s">
        <v>137</v>
      </c>
      <c r="G381" s="9" t="s">
        <v>808</v>
      </c>
      <c r="H381" t="str">
        <f t="shared" si="16"/>
        <v>Bertelsmann Asia Investments</v>
      </c>
      <c r="I381">
        <f t="shared" si="17"/>
        <v>3</v>
      </c>
    </row>
    <row r="382" spans="1:9" x14ac:dyDescent="0.2">
      <c r="A382" s="5" t="s">
        <v>809</v>
      </c>
      <c r="B382" s="6">
        <v>2</v>
      </c>
      <c r="C382" s="7">
        <v>43977</v>
      </c>
      <c r="D382" s="22">
        <f t="shared" si="15"/>
        <v>2020</v>
      </c>
      <c r="E382" s="8" t="s">
        <v>11</v>
      </c>
      <c r="F382" s="8" t="s">
        <v>12</v>
      </c>
      <c r="G382" s="9" t="s">
        <v>810</v>
      </c>
      <c r="H382" t="str">
        <f t="shared" si="16"/>
        <v>Upfront Ventures</v>
      </c>
      <c r="I382">
        <f t="shared" si="17"/>
        <v>3</v>
      </c>
    </row>
    <row r="383" spans="1:9" x14ac:dyDescent="0.2">
      <c r="A383" s="5" t="s">
        <v>811</v>
      </c>
      <c r="B383" s="6">
        <v>2</v>
      </c>
      <c r="C383" s="7">
        <v>43999</v>
      </c>
      <c r="D383" s="22">
        <f t="shared" si="15"/>
        <v>2020</v>
      </c>
      <c r="E383" s="8" t="s">
        <v>223</v>
      </c>
      <c r="F383" s="8" t="s">
        <v>15</v>
      </c>
      <c r="G383" s="9" t="s">
        <v>812</v>
      </c>
      <c r="H383" t="str">
        <f t="shared" si="16"/>
        <v>Oak HC/FT Partners</v>
      </c>
      <c r="I383">
        <f t="shared" si="17"/>
        <v>3</v>
      </c>
    </row>
    <row r="384" spans="1:9" x14ac:dyDescent="0.2">
      <c r="A384" s="5" t="s">
        <v>813</v>
      </c>
      <c r="B384" s="6">
        <v>2</v>
      </c>
      <c r="C384" s="7">
        <v>44068</v>
      </c>
      <c r="D384" s="22">
        <f t="shared" si="15"/>
        <v>2020</v>
      </c>
      <c r="E384" s="8" t="s">
        <v>11</v>
      </c>
      <c r="F384" s="8" t="s">
        <v>30</v>
      </c>
      <c r="G384" s="9" t="s">
        <v>814</v>
      </c>
      <c r="H384" t="str">
        <f t="shared" si="16"/>
        <v>Viola Ventures</v>
      </c>
      <c r="I384">
        <f t="shared" si="17"/>
        <v>3</v>
      </c>
    </row>
    <row r="385" spans="1:9" x14ac:dyDescent="0.2">
      <c r="A385" s="5" t="s">
        <v>815</v>
      </c>
      <c r="B385" s="6">
        <v>2</v>
      </c>
      <c r="C385" s="7">
        <v>44098</v>
      </c>
      <c r="D385" s="22">
        <f t="shared" si="15"/>
        <v>2020</v>
      </c>
      <c r="E385" s="8" t="s">
        <v>7</v>
      </c>
      <c r="F385" s="8" t="s">
        <v>45</v>
      </c>
      <c r="G385" s="9" t="s">
        <v>816</v>
      </c>
      <c r="H385" t="str">
        <f t="shared" si="16"/>
        <v>Matrix Partners China</v>
      </c>
      <c r="I385">
        <f t="shared" si="17"/>
        <v>3</v>
      </c>
    </row>
    <row r="386" spans="1:9" x14ac:dyDescent="0.2">
      <c r="A386" s="5" t="s">
        <v>817</v>
      </c>
      <c r="B386" s="6">
        <v>2</v>
      </c>
      <c r="C386" s="7">
        <v>44110</v>
      </c>
      <c r="D386" s="22">
        <f t="shared" si="15"/>
        <v>2020</v>
      </c>
      <c r="E386" s="8" t="s">
        <v>11</v>
      </c>
      <c r="F386" s="8" t="s">
        <v>15</v>
      </c>
      <c r="G386" s="9" t="s">
        <v>818</v>
      </c>
      <c r="H386" t="str">
        <f t="shared" si="16"/>
        <v>Blackrock</v>
      </c>
      <c r="I386">
        <f t="shared" si="17"/>
        <v>3</v>
      </c>
    </row>
    <row r="387" spans="1:9" x14ac:dyDescent="0.2">
      <c r="A387" s="5" t="s">
        <v>819</v>
      </c>
      <c r="B387" s="6">
        <v>2</v>
      </c>
      <c r="C387" s="7">
        <v>44167</v>
      </c>
      <c r="D387" s="22">
        <f t="shared" ref="D387:D450" si="18">YEAR(C387)</f>
        <v>2020</v>
      </c>
      <c r="E387" s="8" t="s">
        <v>11</v>
      </c>
      <c r="F387" s="8" t="s">
        <v>71</v>
      </c>
      <c r="G387" s="9" t="s">
        <v>820</v>
      </c>
      <c r="H387" t="str">
        <f t="shared" ref="H387:H450" si="19">LEFT(G387, FIND(",", G387,1)-1)</f>
        <v>Caffeinated Capital</v>
      </c>
      <c r="I387">
        <f t="shared" ref="I387:I450" si="20">LEN(G387)-LEN(SUBSTITUTE(G387,",",""))+1</f>
        <v>3</v>
      </c>
    </row>
    <row r="388" spans="1:9" x14ac:dyDescent="0.2">
      <c r="A388" s="5" t="s">
        <v>821</v>
      </c>
      <c r="B388" s="6">
        <v>2</v>
      </c>
      <c r="C388" s="7">
        <v>44182</v>
      </c>
      <c r="D388" s="22">
        <f t="shared" si="18"/>
        <v>2020</v>
      </c>
      <c r="E388" s="8" t="s">
        <v>11</v>
      </c>
      <c r="F388" s="8" t="s">
        <v>27</v>
      </c>
      <c r="G388" s="9" t="s">
        <v>822</v>
      </c>
      <c r="H388" t="e">
        <f t="shared" si="19"/>
        <v>#VALUE!</v>
      </c>
      <c r="I388">
        <f t="shared" si="20"/>
        <v>1</v>
      </c>
    </row>
    <row r="389" spans="1:9" x14ac:dyDescent="0.2">
      <c r="A389" s="5" t="s">
        <v>823</v>
      </c>
      <c r="B389" s="6">
        <v>2</v>
      </c>
      <c r="C389" s="7">
        <v>44248</v>
      </c>
      <c r="D389" s="22">
        <f t="shared" si="18"/>
        <v>2021</v>
      </c>
      <c r="E389" s="8" t="s">
        <v>223</v>
      </c>
      <c r="F389" s="8" t="s">
        <v>15</v>
      </c>
      <c r="G389" s="9" t="s">
        <v>824</v>
      </c>
      <c r="H389" t="str">
        <f t="shared" si="19"/>
        <v>Jerusalem Venture Partners</v>
      </c>
      <c r="I389">
        <f t="shared" si="20"/>
        <v>3</v>
      </c>
    </row>
    <row r="390" spans="1:9" x14ac:dyDescent="0.2">
      <c r="A390" s="5" t="s">
        <v>825</v>
      </c>
      <c r="B390" s="6">
        <v>2</v>
      </c>
      <c r="C390" s="7">
        <v>44272</v>
      </c>
      <c r="D390" s="22">
        <f t="shared" si="18"/>
        <v>2021</v>
      </c>
      <c r="E390" s="8" t="s">
        <v>7</v>
      </c>
      <c r="F390" s="8" t="s">
        <v>62</v>
      </c>
      <c r="G390" s="9" t="s">
        <v>826</v>
      </c>
      <c r="H390" t="str">
        <f t="shared" si="19"/>
        <v>Tiantu Capital</v>
      </c>
      <c r="I390">
        <f t="shared" si="20"/>
        <v>3</v>
      </c>
    </row>
    <row r="391" spans="1:9" x14ac:dyDescent="0.2">
      <c r="A391" s="5" t="s">
        <v>827</v>
      </c>
      <c r="B391" s="6">
        <v>2</v>
      </c>
      <c r="C391" s="7">
        <v>44299</v>
      </c>
      <c r="D391" s="22">
        <f t="shared" si="18"/>
        <v>2021</v>
      </c>
      <c r="E391" s="8" t="s">
        <v>7</v>
      </c>
      <c r="F391" s="8" t="s">
        <v>71</v>
      </c>
      <c r="G391" s="9" t="s">
        <v>828</v>
      </c>
      <c r="H391" t="str">
        <f t="shared" si="19"/>
        <v>Qiming Venture Partners</v>
      </c>
      <c r="I391">
        <f t="shared" si="20"/>
        <v>3</v>
      </c>
    </row>
    <row r="392" spans="1:9" x14ac:dyDescent="0.2">
      <c r="A392" s="5" t="s">
        <v>829</v>
      </c>
      <c r="B392" s="6">
        <v>2</v>
      </c>
      <c r="C392" s="7">
        <v>44306</v>
      </c>
      <c r="D392" s="22">
        <f t="shared" si="18"/>
        <v>2021</v>
      </c>
      <c r="E392" s="8" t="s">
        <v>165</v>
      </c>
      <c r="F392" s="8" t="s">
        <v>15</v>
      </c>
      <c r="G392" s="9" t="s">
        <v>830</v>
      </c>
      <c r="H392" t="str">
        <f t="shared" si="19"/>
        <v>Highland Capital Partners</v>
      </c>
      <c r="I392">
        <f t="shared" si="20"/>
        <v>3</v>
      </c>
    </row>
    <row r="393" spans="1:9" x14ac:dyDescent="0.2">
      <c r="A393" s="5" t="s">
        <v>831</v>
      </c>
      <c r="B393" s="6">
        <v>2</v>
      </c>
      <c r="C393" s="7">
        <v>44307</v>
      </c>
      <c r="D393" s="22">
        <f t="shared" si="18"/>
        <v>2021</v>
      </c>
      <c r="E393" s="8" t="s">
        <v>11</v>
      </c>
      <c r="F393" s="8" t="s">
        <v>8</v>
      </c>
      <c r="G393" s="9" t="s">
        <v>832</v>
      </c>
      <c r="H393" t="str">
        <f t="shared" si="19"/>
        <v>Tomales Bay Capital</v>
      </c>
      <c r="I393">
        <f t="shared" si="20"/>
        <v>3</v>
      </c>
    </row>
    <row r="394" spans="1:9" x14ac:dyDescent="0.2">
      <c r="A394" s="5" t="s">
        <v>833</v>
      </c>
      <c r="B394" s="6">
        <v>2</v>
      </c>
      <c r="C394" s="7">
        <v>44307</v>
      </c>
      <c r="D394" s="22">
        <f t="shared" si="18"/>
        <v>2021</v>
      </c>
      <c r="E394" s="8" t="s">
        <v>11</v>
      </c>
      <c r="F394" s="8" t="s">
        <v>45</v>
      </c>
      <c r="G394" s="9" t="s">
        <v>834</v>
      </c>
      <c r="H394" t="str">
        <f t="shared" si="19"/>
        <v>Accel</v>
      </c>
      <c r="I394">
        <f t="shared" si="20"/>
        <v>3</v>
      </c>
    </row>
    <row r="395" spans="1:9" x14ac:dyDescent="0.2">
      <c r="A395" s="5" t="s">
        <v>835</v>
      </c>
      <c r="B395" s="6">
        <v>2</v>
      </c>
      <c r="C395" s="7">
        <v>44313</v>
      </c>
      <c r="D395" s="22">
        <f t="shared" si="18"/>
        <v>2021</v>
      </c>
      <c r="E395" s="8" t="s">
        <v>18</v>
      </c>
      <c r="F395" s="8" t="s">
        <v>71</v>
      </c>
      <c r="G395" s="9" t="s">
        <v>836</v>
      </c>
      <c r="H395" t="str">
        <f t="shared" si="19"/>
        <v>Index Ventures</v>
      </c>
      <c r="I395">
        <f t="shared" si="20"/>
        <v>3</v>
      </c>
    </row>
    <row r="396" spans="1:9" x14ac:dyDescent="0.2">
      <c r="A396" s="5" t="s">
        <v>837</v>
      </c>
      <c r="B396" s="6">
        <v>2</v>
      </c>
      <c r="C396" s="7">
        <v>44320</v>
      </c>
      <c r="D396" s="22">
        <f t="shared" si="18"/>
        <v>2021</v>
      </c>
      <c r="E396" s="8" t="s">
        <v>11</v>
      </c>
      <c r="F396" s="8" t="s">
        <v>24</v>
      </c>
      <c r="G396" s="9" t="s">
        <v>838</v>
      </c>
      <c r="H396" t="str">
        <f t="shared" si="19"/>
        <v>Meritech Capital Partners</v>
      </c>
      <c r="I396">
        <f t="shared" si="20"/>
        <v>3</v>
      </c>
    </row>
    <row r="397" spans="1:9" x14ac:dyDescent="0.2">
      <c r="A397" s="5" t="s">
        <v>839</v>
      </c>
      <c r="B397" s="6">
        <v>2</v>
      </c>
      <c r="C397" s="7">
        <v>44327</v>
      </c>
      <c r="D397" s="22">
        <f t="shared" si="18"/>
        <v>2021</v>
      </c>
      <c r="E397" s="8" t="s">
        <v>7</v>
      </c>
      <c r="F397" s="8" t="s">
        <v>24</v>
      </c>
      <c r="G397" s="9" t="s">
        <v>840</v>
      </c>
      <c r="H397" t="str">
        <f t="shared" si="19"/>
        <v>Matrix Partners China</v>
      </c>
      <c r="I397">
        <f t="shared" si="20"/>
        <v>3</v>
      </c>
    </row>
    <row r="398" spans="1:9" x14ac:dyDescent="0.2">
      <c r="A398" s="5" t="s">
        <v>841</v>
      </c>
      <c r="B398" s="6">
        <v>2</v>
      </c>
      <c r="C398" s="7">
        <v>44335</v>
      </c>
      <c r="D398" s="22">
        <f t="shared" si="18"/>
        <v>2021</v>
      </c>
      <c r="E398" s="8" t="s">
        <v>11</v>
      </c>
      <c r="F398" s="8" t="s">
        <v>15</v>
      </c>
      <c r="G398" s="9" t="s">
        <v>842</v>
      </c>
      <c r="H398" t="str">
        <f t="shared" si="19"/>
        <v>next47</v>
      </c>
      <c r="I398">
        <f t="shared" si="20"/>
        <v>3</v>
      </c>
    </row>
    <row r="399" spans="1:9" x14ac:dyDescent="0.2">
      <c r="A399" s="5" t="s">
        <v>843</v>
      </c>
      <c r="B399" s="6">
        <v>2</v>
      </c>
      <c r="C399" s="7">
        <v>44348</v>
      </c>
      <c r="D399" s="22">
        <f t="shared" si="18"/>
        <v>2021</v>
      </c>
      <c r="E399" s="8" t="s">
        <v>11</v>
      </c>
      <c r="F399" s="8" t="s">
        <v>15</v>
      </c>
      <c r="G399" s="9" t="s">
        <v>844</v>
      </c>
      <c r="H399" t="str">
        <f t="shared" si="19"/>
        <v>Deciens Capital</v>
      </c>
      <c r="I399">
        <f t="shared" si="20"/>
        <v>3</v>
      </c>
    </row>
    <row r="400" spans="1:9" x14ac:dyDescent="0.2">
      <c r="A400" s="5" t="s">
        <v>845</v>
      </c>
      <c r="B400" s="6">
        <v>2</v>
      </c>
      <c r="C400" s="7">
        <v>44355</v>
      </c>
      <c r="D400" s="22">
        <f t="shared" si="18"/>
        <v>2021</v>
      </c>
      <c r="E400" s="8" t="s">
        <v>223</v>
      </c>
      <c r="F400" s="8" t="s">
        <v>8</v>
      </c>
      <c r="G400" s="9" t="s">
        <v>846</v>
      </c>
      <c r="H400" t="str">
        <f t="shared" si="19"/>
        <v>ClalTech</v>
      </c>
      <c r="I400">
        <f t="shared" si="20"/>
        <v>3</v>
      </c>
    </row>
    <row r="401" spans="1:9" x14ac:dyDescent="0.2">
      <c r="A401" s="5" t="s">
        <v>847</v>
      </c>
      <c r="B401" s="6">
        <v>2</v>
      </c>
      <c r="C401" s="7">
        <v>44357</v>
      </c>
      <c r="D401" s="22">
        <f t="shared" si="18"/>
        <v>2021</v>
      </c>
      <c r="E401" s="8" t="s">
        <v>142</v>
      </c>
      <c r="F401" s="8" t="s">
        <v>15</v>
      </c>
      <c r="G401" s="9" t="s">
        <v>848</v>
      </c>
      <c r="H401" t="str">
        <f t="shared" si="19"/>
        <v>Alta Ventures Mexico</v>
      </c>
      <c r="I401">
        <f t="shared" si="20"/>
        <v>3</v>
      </c>
    </row>
    <row r="402" spans="1:9" x14ac:dyDescent="0.2">
      <c r="A402" s="5" t="s">
        <v>849</v>
      </c>
      <c r="B402" s="6">
        <v>2</v>
      </c>
      <c r="C402" s="7">
        <v>44362</v>
      </c>
      <c r="D402" s="22">
        <f t="shared" si="18"/>
        <v>2021</v>
      </c>
      <c r="E402" s="8" t="s">
        <v>11</v>
      </c>
      <c r="F402" s="8" t="s">
        <v>24</v>
      </c>
      <c r="G402" s="9" t="s">
        <v>850</v>
      </c>
      <c r="H402" t="str">
        <f t="shared" si="19"/>
        <v>CRV</v>
      </c>
      <c r="I402">
        <f t="shared" si="20"/>
        <v>3</v>
      </c>
    </row>
    <row r="403" spans="1:9" x14ac:dyDescent="0.2">
      <c r="A403" s="5" t="s">
        <v>851</v>
      </c>
      <c r="B403" s="6">
        <v>2</v>
      </c>
      <c r="C403" s="7">
        <v>44365</v>
      </c>
      <c r="D403" s="22">
        <f t="shared" si="18"/>
        <v>2021</v>
      </c>
      <c r="E403" s="8" t="s">
        <v>204</v>
      </c>
      <c r="F403" s="8" t="s">
        <v>15</v>
      </c>
      <c r="G403" s="9" t="s">
        <v>852</v>
      </c>
      <c r="H403" t="e">
        <f t="shared" si="19"/>
        <v>#VALUE!</v>
      </c>
      <c r="I403">
        <f t="shared" si="20"/>
        <v>1</v>
      </c>
    </row>
    <row r="404" spans="1:9" x14ac:dyDescent="0.2">
      <c r="A404" s="5" t="s">
        <v>853</v>
      </c>
      <c r="B404" s="6">
        <v>2</v>
      </c>
      <c r="C404" s="7">
        <v>44385</v>
      </c>
      <c r="D404" s="22">
        <f t="shared" si="18"/>
        <v>2021</v>
      </c>
      <c r="E404" s="8" t="s">
        <v>165</v>
      </c>
      <c r="F404" s="8" t="s">
        <v>132</v>
      </c>
      <c r="G404" s="9" t="s">
        <v>854</v>
      </c>
      <c r="H404" t="str">
        <f t="shared" si="19"/>
        <v>Slack Fund</v>
      </c>
      <c r="I404">
        <f t="shared" si="20"/>
        <v>3</v>
      </c>
    </row>
    <row r="405" spans="1:9" x14ac:dyDescent="0.2">
      <c r="A405" s="5" t="s">
        <v>855</v>
      </c>
      <c r="B405" s="6">
        <v>2</v>
      </c>
      <c r="C405" s="7">
        <v>44397</v>
      </c>
      <c r="D405" s="22">
        <f t="shared" si="18"/>
        <v>2021</v>
      </c>
      <c r="E405" s="8" t="s">
        <v>11</v>
      </c>
      <c r="F405" s="8" t="s">
        <v>24</v>
      </c>
      <c r="G405" s="9" t="s">
        <v>856</v>
      </c>
      <c r="H405" t="str">
        <f t="shared" si="19"/>
        <v>Insight Partners</v>
      </c>
      <c r="I405">
        <f t="shared" si="20"/>
        <v>3</v>
      </c>
    </row>
    <row r="406" spans="1:9" x14ac:dyDescent="0.2">
      <c r="A406" s="5" t="s">
        <v>857</v>
      </c>
      <c r="B406" s="6">
        <v>2</v>
      </c>
      <c r="C406" s="7">
        <v>44419</v>
      </c>
      <c r="D406" s="22">
        <f t="shared" si="18"/>
        <v>2021</v>
      </c>
      <c r="E406" s="8" t="s">
        <v>7</v>
      </c>
      <c r="F406" s="8" t="s">
        <v>8</v>
      </c>
      <c r="G406" s="9" t="s">
        <v>858</v>
      </c>
      <c r="H406" t="str">
        <f t="shared" si="19"/>
        <v>Tencent Holdings</v>
      </c>
      <c r="I406">
        <f t="shared" si="20"/>
        <v>3</v>
      </c>
    </row>
    <row r="407" spans="1:9" x14ac:dyDescent="0.2">
      <c r="A407" s="5" t="s">
        <v>859</v>
      </c>
      <c r="B407" s="6">
        <v>2</v>
      </c>
      <c r="C407" s="7">
        <v>44421</v>
      </c>
      <c r="D407" s="22">
        <f t="shared" si="18"/>
        <v>2021</v>
      </c>
      <c r="E407" s="8" t="s">
        <v>11</v>
      </c>
      <c r="F407" s="8" t="s">
        <v>15</v>
      </c>
      <c r="G407" s="9" t="s">
        <v>860</v>
      </c>
      <c r="H407" t="str">
        <f t="shared" si="19"/>
        <v>Andreessen Horowitz</v>
      </c>
      <c r="I407">
        <f t="shared" si="20"/>
        <v>3</v>
      </c>
    </row>
    <row r="408" spans="1:9" x14ac:dyDescent="0.2">
      <c r="A408" s="5" t="s">
        <v>861</v>
      </c>
      <c r="B408" s="6">
        <v>2</v>
      </c>
      <c r="C408" s="7">
        <v>44431</v>
      </c>
      <c r="D408" s="22">
        <f t="shared" si="18"/>
        <v>2021</v>
      </c>
      <c r="E408" s="8" t="s">
        <v>862</v>
      </c>
      <c r="F408" s="8" t="s">
        <v>15</v>
      </c>
      <c r="G408" s="9" t="s">
        <v>863</v>
      </c>
      <c r="H408" t="str">
        <f t="shared" si="19"/>
        <v>Sequoia Capital China</v>
      </c>
      <c r="I408">
        <f t="shared" si="20"/>
        <v>3</v>
      </c>
    </row>
    <row r="409" spans="1:9" x14ac:dyDescent="0.2">
      <c r="A409" s="5" t="s">
        <v>864</v>
      </c>
      <c r="B409" s="6">
        <v>2</v>
      </c>
      <c r="C409" s="7">
        <v>44447</v>
      </c>
      <c r="D409" s="22">
        <f t="shared" si="18"/>
        <v>2021</v>
      </c>
      <c r="E409" s="8" t="s">
        <v>865</v>
      </c>
      <c r="F409" s="8" t="s">
        <v>24</v>
      </c>
      <c r="G409" s="9" t="s">
        <v>866</v>
      </c>
      <c r="H409" t="str">
        <f t="shared" si="19"/>
        <v>Ignition Partners</v>
      </c>
      <c r="I409">
        <f t="shared" si="20"/>
        <v>3</v>
      </c>
    </row>
    <row r="410" spans="1:9" x14ac:dyDescent="0.2">
      <c r="A410" s="5" t="s">
        <v>867</v>
      </c>
      <c r="B410" s="6">
        <v>2</v>
      </c>
      <c r="C410" s="7">
        <v>44455</v>
      </c>
      <c r="D410" s="22">
        <f t="shared" si="18"/>
        <v>2021</v>
      </c>
      <c r="E410" s="8" t="s">
        <v>11</v>
      </c>
      <c r="F410" s="8" t="s">
        <v>71</v>
      </c>
      <c r="G410" s="9" t="s">
        <v>868</v>
      </c>
      <c r="H410" t="str">
        <f t="shared" si="19"/>
        <v>Rethink Impact</v>
      </c>
      <c r="I410">
        <f t="shared" si="20"/>
        <v>3</v>
      </c>
    </row>
    <row r="411" spans="1:9" x14ac:dyDescent="0.2">
      <c r="A411" s="5" t="s">
        <v>869</v>
      </c>
      <c r="B411" s="6">
        <v>2</v>
      </c>
      <c r="C411" s="7">
        <v>44461</v>
      </c>
      <c r="D411" s="22">
        <f t="shared" si="18"/>
        <v>2021</v>
      </c>
      <c r="E411" s="8" t="s">
        <v>7</v>
      </c>
      <c r="F411" s="8" t="s">
        <v>8</v>
      </c>
      <c r="G411" s="9" t="s">
        <v>870</v>
      </c>
      <c r="H411" t="str">
        <f t="shared" si="19"/>
        <v>Northern Light Venture Capital</v>
      </c>
      <c r="I411">
        <f t="shared" si="20"/>
        <v>3</v>
      </c>
    </row>
    <row r="412" spans="1:9" x14ac:dyDescent="0.2">
      <c r="A412" s="5" t="s">
        <v>871</v>
      </c>
      <c r="B412" s="6">
        <v>2</v>
      </c>
      <c r="C412" s="7">
        <v>44462</v>
      </c>
      <c r="D412" s="22">
        <f t="shared" si="18"/>
        <v>2021</v>
      </c>
      <c r="E412" s="8" t="s">
        <v>440</v>
      </c>
      <c r="F412" s="8" t="s">
        <v>8</v>
      </c>
      <c r="G412" s="9" t="s">
        <v>872</v>
      </c>
      <c r="H412" t="str">
        <f t="shared" si="19"/>
        <v>Vision Plus Capital</v>
      </c>
      <c r="I412">
        <f t="shared" si="20"/>
        <v>3</v>
      </c>
    </row>
    <row r="413" spans="1:9" x14ac:dyDescent="0.2">
      <c r="A413" s="5" t="s">
        <v>873</v>
      </c>
      <c r="B413" s="6">
        <v>2</v>
      </c>
      <c r="C413" s="7">
        <v>44475</v>
      </c>
      <c r="D413" s="22">
        <f t="shared" si="18"/>
        <v>2021</v>
      </c>
      <c r="E413" s="8" t="s">
        <v>11</v>
      </c>
      <c r="F413" s="8" t="s">
        <v>15</v>
      </c>
      <c r="G413" s="9" t="s">
        <v>874</v>
      </c>
      <c r="H413" t="str">
        <f t="shared" si="19"/>
        <v>Benchmark</v>
      </c>
      <c r="I413">
        <f t="shared" si="20"/>
        <v>3</v>
      </c>
    </row>
    <row r="414" spans="1:9" x14ac:dyDescent="0.2">
      <c r="A414" s="5" t="s">
        <v>875</v>
      </c>
      <c r="B414" s="6">
        <v>2</v>
      </c>
      <c r="C414" s="7">
        <v>44487</v>
      </c>
      <c r="D414" s="22">
        <f t="shared" si="18"/>
        <v>2021</v>
      </c>
      <c r="E414" s="8" t="s">
        <v>876</v>
      </c>
      <c r="F414" s="8" t="s">
        <v>24</v>
      </c>
      <c r="G414" s="9" t="s">
        <v>877</v>
      </c>
      <c r="H414" t="str">
        <f t="shared" si="19"/>
        <v>Institutional Venture Partners</v>
      </c>
      <c r="I414">
        <f t="shared" si="20"/>
        <v>3</v>
      </c>
    </row>
    <row r="415" spans="1:9" x14ac:dyDescent="0.2">
      <c r="A415" s="5" t="s">
        <v>878</v>
      </c>
      <c r="B415" s="6">
        <v>2</v>
      </c>
      <c r="C415" s="7">
        <v>44494</v>
      </c>
      <c r="D415" s="22">
        <f t="shared" si="18"/>
        <v>2021</v>
      </c>
      <c r="E415" s="8" t="s">
        <v>93</v>
      </c>
      <c r="F415" s="8" t="s">
        <v>117</v>
      </c>
      <c r="G415" s="9" t="s">
        <v>879</v>
      </c>
      <c r="H415" t="str">
        <f t="shared" si="19"/>
        <v>Northzone Ventures</v>
      </c>
      <c r="I415">
        <f t="shared" si="20"/>
        <v>3</v>
      </c>
    </row>
    <row r="416" spans="1:9" x14ac:dyDescent="0.2">
      <c r="A416" s="5" t="s">
        <v>880</v>
      </c>
      <c r="B416" s="6">
        <v>2</v>
      </c>
      <c r="C416" s="7">
        <v>44497</v>
      </c>
      <c r="D416" s="22">
        <f t="shared" si="18"/>
        <v>2021</v>
      </c>
      <c r="E416" s="8" t="s">
        <v>11</v>
      </c>
      <c r="F416" s="8" t="s">
        <v>30</v>
      </c>
      <c r="G416" s="9" t="s">
        <v>881</v>
      </c>
      <c r="H416" t="str">
        <f t="shared" si="19"/>
        <v>Lightspeed Venture Partners</v>
      </c>
      <c r="I416">
        <f t="shared" si="20"/>
        <v>3</v>
      </c>
    </row>
    <row r="417" spans="1:9" x14ac:dyDescent="0.2">
      <c r="A417" s="5" t="s">
        <v>882</v>
      </c>
      <c r="B417" s="6">
        <v>2</v>
      </c>
      <c r="C417" s="7">
        <v>44497</v>
      </c>
      <c r="D417" s="22">
        <f t="shared" si="18"/>
        <v>2021</v>
      </c>
      <c r="E417" s="8" t="s">
        <v>883</v>
      </c>
      <c r="F417" s="8" t="s">
        <v>15</v>
      </c>
      <c r="G417" s="9" t="s">
        <v>884</v>
      </c>
      <c r="H417" t="str">
        <f t="shared" si="19"/>
        <v>Insight Partners</v>
      </c>
      <c r="I417">
        <f t="shared" si="20"/>
        <v>3</v>
      </c>
    </row>
    <row r="418" spans="1:9" x14ac:dyDescent="0.2">
      <c r="A418" s="5" t="s">
        <v>885</v>
      </c>
      <c r="B418" s="6">
        <v>2</v>
      </c>
      <c r="C418" s="7">
        <v>44502</v>
      </c>
      <c r="D418" s="22">
        <f t="shared" si="18"/>
        <v>2021</v>
      </c>
      <c r="E418" s="8" t="s">
        <v>11</v>
      </c>
      <c r="F418" s="8" t="s">
        <v>24</v>
      </c>
      <c r="G418" s="9" t="s">
        <v>886</v>
      </c>
      <c r="H418" t="str">
        <f t="shared" si="19"/>
        <v>K9 Ventures</v>
      </c>
      <c r="I418">
        <f t="shared" si="20"/>
        <v>3</v>
      </c>
    </row>
    <row r="419" spans="1:9" x14ac:dyDescent="0.2">
      <c r="A419" s="5" t="s">
        <v>887</v>
      </c>
      <c r="B419" s="6">
        <v>2</v>
      </c>
      <c r="C419" s="7">
        <v>44510</v>
      </c>
      <c r="D419" s="22">
        <f t="shared" si="18"/>
        <v>2021</v>
      </c>
      <c r="E419" s="8" t="s">
        <v>33</v>
      </c>
      <c r="F419" s="8" t="s">
        <v>15</v>
      </c>
      <c r="G419" s="9" t="s">
        <v>888</v>
      </c>
      <c r="H419" t="str">
        <f t="shared" si="19"/>
        <v>Gauss Ventures</v>
      </c>
      <c r="I419">
        <f t="shared" si="20"/>
        <v>3</v>
      </c>
    </row>
    <row r="420" spans="1:9" x14ac:dyDescent="0.2">
      <c r="A420" s="5" t="s">
        <v>889</v>
      </c>
      <c r="B420" s="6">
        <v>2</v>
      </c>
      <c r="C420" s="7">
        <v>44517</v>
      </c>
      <c r="D420" s="22">
        <f t="shared" si="18"/>
        <v>2021</v>
      </c>
      <c r="E420" s="8" t="s">
        <v>223</v>
      </c>
      <c r="F420" s="8" t="s">
        <v>132</v>
      </c>
      <c r="G420" s="9" t="s">
        <v>890</v>
      </c>
      <c r="H420" t="str">
        <f t="shared" si="19"/>
        <v>Sequoia Capital</v>
      </c>
      <c r="I420">
        <f t="shared" si="20"/>
        <v>3</v>
      </c>
    </row>
    <row r="421" spans="1:9" x14ac:dyDescent="0.2">
      <c r="A421" s="5" t="s">
        <v>891</v>
      </c>
      <c r="B421" s="6">
        <v>2</v>
      </c>
      <c r="C421" s="7">
        <v>44517</v>
      </c>
      <c r="D421" s="22">
        <f t="shared" si="18"/>
        <v>2021</v>
      </c>
      <c r="E421" s="8" t="s">
        <v>11</v>
      </c>
      <c r="F421" s="8" t="s">
        <v>24</v>
      </c>
      <c r="G421" s="9" t="s">
        <v>892</v>
      </c>
      <c r="H421" t="str">
        <f t="shared" si="19"/>
        <v>Andreessen Horowitz</v>
      </c>
      <c r="I421">
        <f t="shared" si="20"/>
        <v>3</v>
      </c>
    </row>
    <row r="422" spans="1:9" x14ac:dyDescent="0.2">
      <c r="A422" s="5" t="s">
        <v>893</v>
      </c>
      <c r="B422" s="6">
        <v>2</v>
      </c>
      <c r="C422" s="7">
        <v>44522</v>
      </c>
      <c r="D422" s="22">
        <f t="shared" si="18"/>
        <v>2021</v>
      </c>
      <c r="E422" s="8" t="s">
        <v>11</v>
      </c>
      <c r="F422" s="8" t="s">
        <v>27</v>
      </c>
      <c r="G422" s="9" t="s">
        <v>894</v>
      </c>
      <c r="H422" t="str">
        <f t="shared" si="19"/>
        <v>8VC</v>
      </c>
      <c r="I422">
        <f t="shared" si="20"/>
        <v>3</v>
      </c>
    </row>
    <row r="423" spans="1:9" x14ac:dyDescent="0.2">
      <c r="A423" s="5" t="s">
        <v>895</v>
      </c>
      <c r="B423" s="6">
        <v>2</v>
      </c>
      <c r="C423" s="7">
        <v>44522</v>
      </c>
      <c r="D423" s="22">
        <f t="shared" si="18"/>
        <v>2021</v>
      </c>
      <c r="E423" s="8" t="s">
        <v>11</v>
      </c>
      <c r="F423" s="8" t="s">
        <v>71</v>
      </c>
      <c r="G423" s="9" t="s">
        <v>896</v>
      </c>
      <c r="H423" t="str">
        <f t="shared" si="19"/>
        <v>Khosla Ventures</v>
      </c>
      <c r="I423">
        <f t="shared" si="20"/>
        <v>3</v>
      </c>
    </row>
    <row r="424" spans="1:9" x14ac:dyDescent="0.2">
      <c r="A424" s="5" t="s">
        <v>897</v>
      </c>
      <c r="B424" s="6">
        <v>2</v>
      </c>
      <c r="C424" s="7">
        <v>44522</v>
      </c>
      <c r="D424" s="22">
        <f t="shared" si="18"/>
        <v>2021</v>
      </c>
      <c r="E424" s="8" t="s">
        <v>11</v>
      </c>
      <c r="F424" s="8" t="s">
        <v>24</v>
      </c>
      <c r="G424" s="9" t="s">
        <v>898</v>
      </c>
      <c r="H424" t="str">
        <f t="shared" si="19"/>
        <v>SoftBank Group</v>
      </c>
      <c r="I424">
        <f t="shared" si="20"/>
        <v>2</v>
      </c>
    </row>
    <row r="425" spans="1:9" x14ac:dyDescent="0.2">
      <c r="A425" s="5" t="s">
        <v>899</v>
      </c>
      <c r="B425" s="6">
        <v>1.95</v>
      </c>
      <c r="C425" s="7">
        <v>44234</v>
      </c>
      <c r="D425" s="22">
        <f t="shared" si="18"/>
        <v>2021</v>
      </c>
      <c r="E425" s="8" t="s">
        <v>7</v>
      </c>
      <c r="F425" s="8" t="s">
        <v>42</v>
      </c>
      <c r="G425" s="9" t="s">
        <v>900</v>
      </c>
      <c r="H425" t="str">
        <f t="shared" si="19"/>
        <v>Trustbridge Partners</v>
      </c>
      <c r="I425">
        <f t="shared" si="20"/>
        <v>3</v>
      </c>
    </row>
    <row r="426" spans="1:9" x14ac:dyDescent="0.2">
      <c r="A426" s="5" t="s">
        <v>901</v>
      </c>
      <c r="B426" s="6">
        <v>1.95</v>
      </c>
      <c r="C426" s="7">
        <v>44263</v>
      </c>
      <c r="D426" s="22">
        <f t="shared" si="18"/>
        <v>2021</v>
      </c>
      <c r="E426" s="8" t="s">
        <v>33</v>
      </c>
      <c r="F426" s="8" t="s">
        <v>15</v>
      </c>
      <c r="G426" s="9" t="s">
        <v>902</v>
      </c>
      <c r="H426" t="str">
        <f t="shared" si="19"/>
        <v>JTC Group</v>
      </c>
      <c r="I426">
        <f t="shared" si="20"/>
        <v>3</v>
      </c>
    </row>
    <row r="427" spans="1:9" x14ac:dyDescent="0.2">
      <c r="A427" s="5" t="s">
        <v>903</v>
      </c>
      <c r="B427" s="6">
        <v>1.95</v>
      </c>
      <c r="C427" s="7">
        <v>44546</v>
      </c>
      <c r="D427" s="22">
        <f t="shared" si="18"/>
        <v>2021</v>
      </c>
      <c r="E427" s="8" t="s">
        <v>11</v>
      </c>
      <c r="F427" s="8" t="s">
        <v>24</v>
      </c>
      <c r="G427" s="9" t="s">
        <v>904</v>
      </c>
      <c r="H427" t="str">
        <f t="shared" si="19"/>
        <v>Square Peg Capital</v>
      </c>
      <c r="I427">
        <f t="shared" si="20"/>
        <v>3</v>
      </c>
    </row>
    <row r="428" spans="1:9" x14ac:dyDescent="0.2">
      <c r="A428" s="5" t="s">
        <v>905</v>
      </c>
      <c r="B428" s="6">
        <v>1.9</v>
      </c>
      <c r="C428" s="7">
        <v>43040</v>
      </c>
      <c r="D428" s="22">
        <f t="shared" si="18"/>
        <v>2017</v>
      </c>
      <c r="E428" s="8" t="s">
        <v>11</v>
      </c>
      <c r="F428" s="8" t="s">
        <v>24</v>
      </c>
      <c r="G428" s="9" t="s">
        <v>906</v>
      </c>
      <c r="H428" t="str">
        <f t="shared" si="19"/>
        <v>FirstMark Capital</v>
      </c>
      <c r="I428">
        <f t="shared" si="20"/>
        <v>3</v>
      </c>
    </row>
    <row r="429" spans="1:9" x14ac:dyDescent="0.2">
      <c r="A429" s="5" t="s">
        <v>907</v>
      </c>
      <c r="B429" s="6">
        <v>1.9</v>
      </c>
      <c r="C429" s="7">
        <v>43497</v>
      </c>
      <c r="D429" s="22">
        <f t="shared" si="18"/>
        <v>2019</v>
      </c>
      <c r="E429" s="8" t="s">
        <v>7</v>
      </c>
      <c r="F429" s="8" t="s">
        <v>45</v>
      </c>
      <c r="G429" s="9" t="s">
        <v>908</v>
      </c>
      <c r="H429" t="str">
        <f t="shared" si="19"/>
        <v>K2VC</v>
      </c>
      <c r="I429">
        <f t="shared" si="20"/>
        <v>3</v>
      </c>
    </row>
    <row r="430" spans="1:9" x14ac:dyDescent="0.2">
      <c r="A430" s="5" t="s">
        <v>909</v>
      </c>
      <c r="B430" s="6">
        <v>1.9</v>
      </c>
      <c r="C430" s="7">
        <v>44209</v>
      </c>
      <c r="D430" s="22">
        <f t="shared" si="18"/>
        <v>2021</v>
      </c>
      <c r="E430" s="8" t="s">
        <v>11</v>
      </c>
      <c r="F430" s="8" t="s">
        <v>15</v>
      </c>
      <c r="G430" s="9" t="s">
        <v>910</v>
      </c>
      <c r="H430" t="str">
        <f t="shared" si="19"/>
        <v>Point72 Ventures</v>
      </c>
      <c r="I430">
        <f t="shared" si="20"/>
        <v>3</v>
      </c>
    </row>
    <row r="431" spans="1:9" x14ac:dyDescent="0.2">
      <c r="A431" s="5" t="s">
        <v>911</v>
      </c>
      <c r="B431" s="6">
        <v>1.9</v>
      </c>
      <c r="C431" s="7">
        <v>44215</v>
      </c>
      <c r="D431" s="22">
        <f t="shared" si="18"/>
        <v>2021</v>
      </c>
      <c r="E431" s="8" t="s">
        <v>11</v>
      </c>
      <c r="F431" s="8" t="s">
        <v>71</v>
      </c>
      <c r="G431" s="9" t="s">
        <v>912</v>
      </c>
      <c r="H431" t="str">
        <f t="shared" si="19"/>
        <v>Venrock</v>
      </c>
      <c r="I431">
        <f t="shared" si="20"/>
        <v>3</v>
      </c>
    </row>
    <row r="432" spans="1:9" x14ac:dyDescent="0.2">
      <c r="A432" s="5" t="s">
        <v>913</v>
      </c>
      <c r="B432" s="6">
        <v>1.9</v>
      </c>
      <c r="C432" s="7">
        <v>44475</v>
      </c>
      <c r="D432" s="22">
        <f t="shared" si="18"/>
        <v>2021</v>
      </c>
      <c r="E432" s="8" t="s">
        <v>41</v>
      </c>
      <c r="F432" s="8" t="s">
        <v>15</v>
      </c>
      <c r="G432" s="9" t="s">
        <v>560</v>
      </c>
      <c r="H432" t="str">
        <f t="shared" si="19"/>
        <v>Tiger Global Management</v>
      </c>
      <c r="I432">
        <f t="shared" si="20"/>
        <v>3</v>
      </c>
    </row>
    <row r="433" spans="1:9" x14ac:dyDescent="0.2">
      <c r="A433" s="5" t="s">
        <v>914</v>
      </c>
      <c r="B433" s="6">
        <v>1.85</v>
      </c>
      <c r="C433" s="7">
        <v>43570</v>
      </c>
      <c r="D433" s="22">
        <f t="shared" si="18"/>
        <v>2019</v>
      </c>
      <c r="E433" s="8" t="s">
        <v>7</v>
      </c>
      <c r="F433" s="8" t="s">
        <v>88</v>
      </c>
      <c r="G433" s="9" t="s">
        <v>915</v>
      </c>
      <c r="H433" t="e">
        <f t="shared" si="19"/>
        <v>#VALUE!</v>
      </c>
      <c r="I433">
        <f t="shared" si="20"/>
        <v>1</v>
      </c>
    </row>
    <row r="434" spans="1:9" x14ac:dyDescent="0.2">
      <c r="A434" s="5" t="s">
        <v>916</v>
      </c>
      <c r="B434" s="6">
        <v>1.85</v>
      </c>
      <c r="C434" s="7">
        <v>44454</v>
      </c>
      <c r="D434" s="22">
        <f t="shared" si="18"/>
        <v>2021</v>
      </c>
      <c r="E434" s="8" t="s">
        <v>11</v>
      </c>
      <c r="F434" s="8" t="s">
        <v>15</v>
      </c>
      <c r="G434" s="9" t="s">
        <v>917</v>
      </c>
      <c r="H434" t="str">
        <f t="shared" si="19"/>
        <v>The Carlyle Group</v>
      </c>
      <c r="I434">
        <f t="shared" si="20"/>
        <v>2</v>
      </c>
    </row>
    <row r="435" spans="1:9" x14ac:dyDescent="0.2">
      <c r="A435" s="5" t="s">
        <v>918</v>
      </c>
      <c r="B435" s="6">
        <v>1.85</v>
      </c>
      <c r="C435" s="7">
        <v>44552</v>
      </c>
      <c r="D435" s="22">
        <f t="shared" si="18"/>
        <v>2021</v>
      </c>
      <c r="E435" s="8" t="s">
        <v>11</v>
      </c>
      <c r="F435" s="8" t="s">
        <v>24</v>
      </c>
      <c r="G435" s="9" t="s">
        <v>348</v>
      </c>
      <c r="H435" t="e">
        <f t="shared" si="19"/>
        <v>#VALUE!</v>
      </c>
      <c r="I435">
        <f t="shared" si="20"/>
        <v>1</v>
      </c>
    </row>
    <row r="436" spans="1:9" x14ac:dyDescent="0.2">
      <c r="A436" s="5" t="s">
        <v>919</v>
      </c>
      <c r="B436" s="6">
        <v>1.8</v>
      </c>
      <c r="C436" s="7">
        <v>41421</v>
      </c>
      <c r="D436" s="22">
        <f t="shared" si="18"/>
        <v>2013</v>
      </c>
      <c r="E436" s="8" t="s">
        <v>11</v>
      </c>
      <c r="F436" s="8" t="s">
        <v>24</v>
      </c>
      <c r="G436" s="9" t="s">
        <v>920</v>
      </c>
      <c r="H436" t="str">
        <f t="shared" si="19"/>
        <v>Insight Venture Partners</v>
      </c>
      <c r="I436">
        <f t="shared" si="20"/>
        <v>3</v>
      </c>
    </row>
    <row r="437" spans="1:9" x14ac:dyDescent="0.2">
      <c r="A437" s="5" t="s">
        <v>921</v>
      </c>
      <c r="B437" s="6">
        <v>1.8</v>
      </c>
      <c r="C437" s="7">
        <v>42236</v>
      </c>
      <c r="D437" s="22">
        <f t="shared" si="18"/>
        <v>2015</v>
      </c>
      <c r="E437" s="8" t="s">
        <v>11</v>
      </c>
      <c r="F437" s="8" t="s">
        <v>71</v>
      </c>
      <c r="G437" s="9" t="s">
        <v>922</v>
      </c>
      <c r="H437" t="str">
        <f t="shared" si="19"/>
        <v>Founders Fund</v>
      </c>
      <c r="I437">
        <f t="shared" si="20"/>
        <v>3</v>
      </c>
    </row>
    <row r="438" spans="1:9" x14ac:dyDescent="0.2">
      <c r="A438" s="5" t="s">
        <v>923</v>
      </c>
      <c r="B438" s="6">
        <v>1.8</v>
      </c>
      <c r="C438" s="7">
        <v>43677</v>
      </c>
      <c r="D438" s="22">
        <f t="shared" si="18"/>
        <v>2019</v>
      </c>
      <c r="E438" s="8" t="s">
        <v>223</v>
      </c>
      <c r="F438" s="8" t="s">
        <v>8</v>
      </c>
      <c r="G438" s="9" t="s">
        <v>924</v>
      </c>
      <c r="H438" t="str">
        <f t="shared" si="19"/>
        <v>Viola Ventures</v>
      </c>
      <c r="I438">
        <f t="shared" si="20"/>
        <v>4</v>
      </c>
    </row>
    <row r="439" spans="1:9" x14ac:dyDescent="0.2">
      <c r="A439" s="5" t="s">
        <v>925</v>
      </c>
      <c r="B439" s="6">
        <v>1.8</v>
      </c>
      <c r="C439" s="7">
        <v>44278</v>
      </c>
      <c r="D439" s="22">
        <f t="shared" si="18"/>
        <v>2021</v>
      </c>
      <c r="E439" s="8" t="s">
        <v>223</v>
      </c>
      <c r="F439" s="8" t="s">
        <v>132</v>
      </c>
      <c r="G439" s="9" t="s">
        <v>926</v>
      </c>
      <c r="H439" t="str">
        <f t="shared" si="19"/>
        <v>YL Ventures</v>
      </c>
      <c r="I439">
        <f t="shared" si="20"/>
        <v>3</v>
      </c>
    </row>
    <row r="440" spans="1:9" x14ac:dyDescent="0.2">
      <c r="A440" s="5" t="s">
        <v>927</v>
      </c>
      <c r="B440" s="6">
        <v>1.8</v>
      </c>
      <c r="C440" s="7">
        <v>44284</v>
      </c>
      <c r="D440" s="22">
        <f t="shared" si="18"/>
        <v>2021</v>
      </c>
      <c r="E440" s="8" t="s">
        <v>11</v>
      </c>
      <c r="F440" s="8" t="s">
        <v>12</v>
      </c>
      <c r="G440" s="9" t="s">
        <v>928</v>
      </c>
      <c r="H440" t="str">
        <f t="shared" si="19"/>
        <v>Fashion Tech Lab</v>
      </c>
      <c r="I440">
        <f t="shared" si="20"/>
        <v>3</v>
      </c>
    </row>
    <row r="441" spans="1:9" x14ac:dyDescent="0.2">
      <c r="A441" s="5" t="s">
        <v>929</v>
      </c>
      <c r="B441" s="6">
        <v>1.8</v>
      </c>
      <c r="C441" s="7">
        <v>44412</v>
      </c>
      <c r="D441" s="22">
        <f t="shared" si="18"/>
        <v>2021</v>
      </c>
      <c r="E441" s="8" t="s">
        <v>11</v>
      </c>
      <c r="F441" s="8" t="s">
        <v>24</v>
      </c>
      <c r="G441" s="9" t="s">
        <v>930</v>
      </c>
      <c r="H441" t="str">
        <f t="shared" si="19"/>
        <v>Google Ventures</v>
      </c>
      <c r="I441">
        <f t="shared" si="20"/>
        <v>3</v>
      </c>
    </row>
    <row r="442" spans="1:9" x14ac:dyDescent="0.2">
      <c r="A442" s="5" t="s">
        <v>931</v>
      </c>
      <c r="B442" s="6">
        <v>1.8</v>
      </c>
      <c r="C442" s="7">
        <v>44462</v>
      </c>
      <c r="D442" s="22">
        <f t="shared" si="18"/>
        <v>2021</v>
      </c>
      <c r="E442" s="8" t="s">
        <v>11</v>
      </c>
      <c r="F442" s="8" t="s">
        <v>55</v>
      </c>
      <c r="G442" s="9" t="s">
        <v>932</v>
      </c>
      <c r="H442" t="str">
        <f t="shared" si="19"/>
        <v>SOSV</v>
      </c>
      <c r="I442">
        <f t="shared" si="20"/>
        <v>3</v>
      </c>
    </row>
    <row r="443" spans="1:9" x14ac:dyDescent="0.2">
      <c r="A443" s="5" t="s">
        <v>933</v>
      </c>
      <c r="B443" s="6">
        <v>1.78</v>
      </c>
      <c r="C443" s="7">
        <v>43206</v>
      </c>
      <c r="D443" s="22">
        <f t="shared" si="18"/>
        <v>2018</v>
      </c>
      <c r="E443" s="8" t="s">
        <v>7</v>
      </c>
      <c r="F443" s="8" t="s">
        <v>88</v>
      </c>
      <c r="G443" s="9" t="s">
        <v>934</v>
      </c>
      <c r="H443" t="str">
        <f t="shared" si="19"/>
        <v>Jiangsu Sha Steel Group</v>
      </c>
      <c r="I443">
        <f t="shared" si="20"/>
        <v>3</v>
      </c>
    </row>
    <row r="444" spans="1:9" x14ac:dyDescent="0.2">
      <c r="A444" s="5" t="s">
        <v>935</v>
      </c>
      <c r="B444" s="6">
        <v>1.75</v>
      </c>
      <c r="C444" s="7">
        <v>44183</v>
      </c>
      <c r="D444" s="22">
        <f t="shared" si="18"/>
        <v>2020</v>
      </c>
      <c r="E444" s="8" t="s">
        <v>268</v>
      </c>
      <c r="F444" s="8" t="s">
        <v>15</v>
      </c>
      <c r="G444" s="9" t="s">
        <v>936</v>
      </c>
      <c r="H444" t="str">
        <f t="shared" si="19"/>
        <v>Kaszek Ventures</v>
      </c>
      <c r="I444">
        <f t="shared" si="20"/>
        <v>3</v>
      </c>
    </row>
    <row r="445" spans="1:9" x14ac:dyDescent="0.2">
      <c r="A445" s="5" t="s">
        <v>937</v>
      </c>
      <c r="B445" s="6">
        <v>1.75</v>
      </c>
      <c r="C445" s="7">
        <v>44354</v>
      </c>
      <c r="D445" s="22">
        <f t="shared" si="18"/>
        <v>2021</v>
      </c>
      <c r="E445" s="8" t="s">
        <v>165</v>
      </c>
      <c r="F445" s="8" t="s">
        <v>132</v>
      </c>
      <c r="G445" s="9" t="s">
        <v>938</v>
      </c>
      <c r="H445" t="str">
        <f t="shared" si="19"/>
        <v>Blumberg Capital</v>
      </c>
      <c r="I445">
        <f t="shared" si="20"/>
        <v>3</v>
      </c>
    </row>
    <row r="446" spans="1:9" x14ac:dyDescent="0.2">
      <c r="A446" s="5" t="s">
        <v>939</v>
      </c>
      <c r="B446" s="6">
        <v>1.75</v>
      </c>
      <c r="C446" s="7">
        <v>44524</v>
      </c>
      <c r="D446" s="22">
        <f t="shared" si="18"/>
        <v>2021</v>
      </c>
      <c r="E446" s="8" t="s">
        <v>41</v>
      </c>
      <c r="F446" s="8" t="s">
        <v>45</v>
      </c>
      <c r="G446" s="9" t="s">
        <v>940</v>
      </c>
      <c r="H446" t="str">
        <f t="shared" si="19"/>
        <v>General Catalyst</v>
      </c>
      <c r="I446">
        <f t="shared" si="20"/>
        <v>3</v>
      </c>
    </row>
    <row r="447" spans="1:9" x14ac:dyDescent="0.2">
      <c r="A447" s="5" t="s">
        <v>941</v>
      </c>
      <c r="B447" s="6">
        <v>1.73</v>
      </c>
      <c r="C447" s="7">
        <v>42020</v>
      </c>
      <c r="D447" s="22">
        <f t="shared" si="18"/>
        <v>2015</v>
      </c>
      <c r="E447" s="8" t="s">
        <v>7</v>
      </c>
      <c r="F447" s="8" t="s">
        <v>137</v>
      </c>
      <c r="G447" s="9" t="s">
        <v>942</v>
      </c>
      <c r="H447" t="str">
        <f t="shared" si="19"/>
        <v>Redpoint Ventures</v>
      </c>
      <c r="I447">
        <f t="shared" si="20"/>
        <v>3</v>
      </c>
    </row>
    <row r="448" spans="1:9" x14ac:dyDescent="0.2">
      <c r="A448" s="5" t="s">
        <v>943</v>
      </c>
      <c r="B448" s="6">
        <v>1.7</v>
      </c>
      <c r="C448" s="7">
        <v>43147</v>
      </c>
      <c r="D448" s="22">
        <f t="shared" si="18"/>
        <v>2018</v>
      </c>
      <c r="E448" s="8" t="s">
        <v>11</v>
      </c>
      <c r="F448" s="8" t="s">
        <v>62</v>
      </c>
      <c r="G448" s="9" t="s">
        <v>944</v>
      </c>
      <c r="H448" t="str">
        <f t="shared" si="19"/>
        <v>Thrive Capital</v>
      </c>
      <c r="I448">
        <f t="shared" si="20"/>
        <v>3</v>
      </c>
    </row>
    <row r="449" spans="1:9" x14ac:dyDescent="0.2">
      <c r="A449" s="5" t="s">
        <v>945</v>
      </c>
      <c r="B449" s="6">
        <v>1.7</v>
      </c>
      <c r="C449" s="7">
        <v>43384</v>
      </c>
      <c r="D449" s="22">
        <f t="shared" si="18"/>
        <v>2018</v>
      </c>
      <c r="E449" s="8" t="s">
        <v>11</v>
      </c>
      <c r="F449" s="8" t="s">
        <v>45</v>
      </c>
      <c r="G449" s="9" t="s">
        <v>946</v>
      </c>
      <c r="H449" t="str">
        <f t="shared" si="19"/>
        <v>Lerer Hippeau Ventures</v>
      </c>
      <c r="I449">
        <f t="shared" si="20"/>
        <v>3</v>
      </c>
    </row>
    <row r="450" spans="1:9" x14ac:dyDescent="0.2">
      <c r="A450" s="5" t="s">
        <v>947</v>
      </c>
      <c r="B450" s="6">
        <v>1.7</v>
      </c>
      <c r="C450" s="7">
        <v>43395</v>
      </c>
      <c r="D450" s="22">
        <f t="shared" si="18"/>
        <v>2018</v>
      </c>
      <c r="E450" s="8" t="s">
        <v>11</v>
      </c>
      <c r="F450" s="8" t="s">
        <v>62</v>
      </c>
      <c r="G450" s="9" t="s">
        <v>948</v>
      </c>
      <c r="H450" t="str">
        <f t="shared" si="19"/>
        <v>Tao Capital Partners</v>
      </c>
      <c r="I450">
        <f t="shared" si="20"/>
        <v>3</v>
      </c>
    </row>
    <row r="451" spans="1:9" x14ac:dyDescent="0.2">
      <c r="A451" s="5" t="s">
        <v>949</v>
      </c>
      <c r="B451" s="6">
        <v>1.7</v>
      </c>
      <c r="C451" s="7">
        <v>44210</v>
      </c>
      <c r="D451" s="22">
        <f t="shared" ref="D451:D514" si="21">YEAR(C451)</f>
        <v>2021</v>
      </c>
      <c r="E451" s="8" t="s">
        <v>11</v>
      </c>
      <c r="F451" s="8" t="s">
        <v>8</v>
      </c>
      <c r="G451" s="9" t="s">
        <v>950</v>
      </c>
      <c r="H451" t="str">
        <f t="shared" ref="H451:H514" si="22">LEFT(G451, FIND(",", G451,1)-1)</f>
        <v>Menlo Ventures</v>
      </c>
      <c r="I451">
        <f t="shared" ref="I451:I514" si="23">LEN(G451)-LEN(SUBSTITUTE(G451,",",""))+1</f>
        <v>3</v>
      </c>
    </row>
    <row r="452" spans="1:9" x14ac:dyDescent="0.2">
      <c r="A452" s="5" t="s">
        <v>951</v>
      </c>
      <c r="B452" s="6">
        <v>1.7</v>
      </c>
      <c r="C452" s="7">
        <v>44256</v>
      </c>
      <c r="D452" s="22">
        <f t="shared" si="21"/>
        <v>2021</v>
      </c>
      <c r="E452" s="8" t="s">
        <v>337</v>
      </c>
      <c r="F452" s="8" t="s">
        <v>45</v>
      </c>
      <c r="G452" s="9" t="s">
        <v>952</v>
      </c>
      <c r="H452" t="str">
        <f t="shared" si="22"/>
        <v>Eurazeo</v>
      </c>
      <c r="I452">
        <f t="shared" si="23"/>
        <v>3</v>
      </c>
    </row>
    <row r="453" spans="1:9" x14ac:dyDescent="0.2">
      <c r="A453" s="5" t="s">
        <v>953</v>
      </c>
      <c r="B453" s="6">
        <v>1.7</v>
      </c>
      <c r="C453" s="7">
        <v>44258</v>
      </c>
      <c r="D453" s="22">
        <f t="shared" si="21"/>
        <v>2021</v>
      </c>
      <c r="E453" s="8" t="s">
        <v>11</v>
      </c>
      <c r="F453" s="8" t="s">
        <v>71</v>
      </c>
      <c r="G453" s="9" t="s">
        <v>954</v>
      </c>
      <c r="H453" t="str">
        <f t="shared" si="22"/>
        <v>Alta Partners</v>
      </c>
      <c r="I453">
        <f t="shared" si="23"/>
        <v>3</v>
      </c>
    </row>
    <row r="454" spans="1:9" x14ac:dyDescent="0.2">
      <c r="A454" s="5" t="s">
        <v>955</v>
      </c>
      <c r="B454" s="6">
        <v>1.7</v>
      </c>
      <c r="C454" s="7">
        <v>44272</v>
      </c>
      <c r="D454" s="22">
        <f t="shared" si="21"/>
        <v>2021</v>
      </c>
      <c r="E454" s="8" t="s">
        <v>11</v>
      </c>
      <c r="F454" s="8" t="s">
        <v>71</v>
      </c>
      <c r="G454" s="9" t="s">
        <v>224</v>
      </c>
      <c r="H454" t="str">
        <f t="shared" si="22"/>
        <v>Insight Partners</v>
      </c>
      <c r="I454">
        <f t="shared" si="23"/>
        <v>3</v>
      </c>
    </row>
    <row r="455" spans="1:9" x14ac:dyDescent="0.2">
      <c r="A455" s="5" t="s">
        <v>956</v>
      </c>
      <c r="B455" s="6">
        <v>1.7</v>
      </c>
      <c r="C455" s="7">
        <v>44327</v>
      </c>
      <c r="D455" s="22">
        <f t="shared" si="21"/>
        <v>2021</v>
      </c>
      <c r="E455" s="8" t="s">
        <v>11</v>
      </c>
      <c r="F455" s="8" t="s">
        <v>24</v>
      </c>
      <c r="G455" s="9" t="s">
        <v>957</v>
      </c>
      <c r="H455" t="str">
        <f t="shared" si="22"/>
        <v>Threshold Ventures</v>
      </c>
      <c r="I455">
        <f t="shared" si="23"/>
        <v>3</v>
      </c>
    </row>
    <row r="456" spans="1:9" x14ac:dyDescent="0.2">
      <c r="A456" s="5" t="s">
        <v>958</v>
      </c>
      <c r="B456" s="6">
        <v>1.7</v>
      </c>
      <c r="C456" s="7">
        <v>44369</v>
      </c>
      <c r="D456" s="22">
        <f t="shared" si="21"/>
        <v>2021</v>
      </c>
      <c r="E456" s="8" t="s">
        <v>350</v>
      </c>
      <c r="F456" s="8" t="s">
        <v>42</v>
      </c>
      <c r="G456" s="9" t="s">
        <v>959</v>
      </c>
      <c r="H456" t="str">
        <f t="shared" si="22"/>
        <v>DN Capital</v>
      </c>
      <c r="I456">
        <f t="shared" si="23"/>
        <v>3</v>
      </c>
    </row>
    <row r="457" spans="1:9" x14ac:dyDescent="0.2">
      <c r="A457" s="5" t="s">
        <v>960</v>
      </c>
      <c r="B457" s="6">
        <v>1.7</v>
      </c>
      <c r="C457" s="7">
        <v>44446</v>
      </c>
      <c r="D457" s="22">
        <f t="shared" si="21"/>
        <v>2021</v>
      </c>
      <c r="E457" s="8" t="s">
        <v>961</v>
      </c>
      <c r="F457" s="8" t="s">
        <v>15</v>
      </c>
      <c r="G457" s="9" t="s">
        <v>962</v>
      </c>
      <c r="H457" t="str">
        <f t="shared" si="22"/>
        <v>Stripe</v>
      </c>
      <c r="I457">
        <f t="shared" si="23"/>
        <v>3</v>
      </c>
    </row>
    <row r="458" spans="1:9" x14ac:dyDescent="0.2">
      <c r="A458" s="5" t="s">
        <v>963</v>
      </c>
      <c r="B458" s="6">
        <v>1.7</v>
      </c>
      <c r="C458" s="7">
        <v>44497</v>
      </c>
      <c r="D458" s="22">
        <f t="shared" si="21"/>
        <v>2021</v>
      </c>
      <c r="E458" s="8" t="s">
        <v>11</v>
      </c>
      <c r="F458" s="8" t="s">
        <v>132</v>
      </c>
      <c r="G458" s="9" t="s">
        <v>964</v>
      </c>
      <c r="H458" t="str">
        <f t="shared" si="22"/>
        <v>DataTribe</v>
      </c>
      <c r="I458">
        <f t="shared" si="23"/>
        <v>3</v>
      </c>
    </row>
    <row r="459" spans="1:9" x14ac:dyDescent="0.2">
      <c r="A459" s="5" t="s">
        <v>965</v>
      </c>
      <c r="B459" s="6">
        <v>1.7</v>
      </c>
      <c r="C459" s="7">
        <v>44504</v>
      </c>
      <c r="D459" s="22">
        <f t="shared" si="21"/>
        <v>2021</v>
      </c>
      <c r="E459" s="8" t="s">
        <v>11</v>
      </c>
      <c r="F459" s="8" t="s">
        <v>30</v>
      </c>
      <c r="G459" s="9" t="s">
        <v>966</v>
      </c>
      <c r="H459" t="str">
        <f t="shared" si="22"/>
        <v>Crosslink Capital</v>
      </c>
      <c r="I459">
        <f t="shared" si="23"/>
        <v>3</v>
      </c>
    </row>
    <row r="460" spans="1:9" x14ac:dyDescent="0.2">
      <c r="A460" s="5" t="s">
        <v>967</v>
      </c>
      <c r="B460" s="6">
        <v>1.7</v>
      </c>
      <c r="C460" s="7">
        <v>44507</v>
      </c>
      <c r="D460" s="22">
        <f t="shared" si="21"/>
        <v>2021</v>
      </c>
      <c r="E460" s="8" t="s">
        <v>11</v>
      </c>
      <c r="F460" s="8" t="s">
        <v>8</v>
      </c>
      <c r="G460" s="9" t="s">
        <v>968</v>
      </c>
      <c r="H460" t="str">
        <f t="shared" si="22"/>
        <v>Nexus Venture Partners</v>
      </c>
      <c r="I460">
        <f t="shared" si="23"/>
        <v>3</v>
      </c>
    </row>
    <row r="461" spans="1:9" x14ac:dyDescent="0.2">
      <c r="A461" s="5" t="s">
        <v>969</v>
      </c>
      <c r="B461" s="6">
        <v>1.7</v>
      </c>
      <c r="C461" s="7">
        <v>44509</v>
      </c>
      <c r="D461" s="22">
        <f t="shared" si="21"/>
        <v>2021</v>
      </c>
      <c r="E461" s="8" t="s">
        <v>11</v>
      </c>
      <c r="F461" s="8" t="s">
        <v>15</v>
      </c>
      <c r="G461" s="9" t="s">
        <v>970</v>
      </c>
      <c r="H461" t="str">
        <f t="shared" si="22"/>
        <v>Greycroft</v>
      </c>
      <c r="I461">
        <f t="shared" si="23"/>
        <v>3</v>
      </c>
    </row>
    <row r="462" spans="1:9" x14ac:dyDescent="0.2">
      <c r="A462" s="5" t="s">
        <v>971</v>
      </c>
      <c r="B462" s="6">
        <v>1.68</v>
      </c>
      <c r="C462" s="7">
        <v>44305</v>
      </c>
      <c r="D462" s="22">
        <f t="shared" si="21"/>
        <v>2021</v>
      </c>
      <c r="E462" s="8" t="s">
        <v>337</v>
      </c>
      <c r="F462" s="8" t="s">
        <v>15</v>
      </c>
      <c r="G462" s="9" t="s">
        <v>972</v>
      </c>
      <c r="H462" t="str">
        <f t="shared" si="22"/>
        <v>Index Ventures</v>
      </c>
      <c r="I462">
        <f t="shared" si="23"/>
        <v>3</v>
      </c>
    </row>
    <row r="463" spans="1:9" x14ac:dyDescent="0.2">
      <c r="A463" s="5" t="s">
        <v>973</v>
      </c>
      <c r="B463" s="6">
        <v>1.65</v>
      </c>
      <c r="C463" s="7">
        <v>43529</v>
      </c>
      <c r="D463" s="22">
        <f t="shared" si="21"/>
        <v>2019</v>
      </c>
      <c r="E463" s="8" t="s">
        <v>93</v>
      </c>
      <c r="F463" s="8" t="s">
        <v>15</v>
      </c>
      <c r="G463" s="9" t="s">
        <v>974</v>
      </c>
      <c r="H463" t="str">
        <f t="shared" si="22"/>
        <v>Salesforce Ventures</v>
      </c>
      <c r="I463">
        <f t="shared" si="23"/>
        <v>3</v>
      </c>
    </row>
    <row r="464" spans="1:9" x14ac:dyDescent="0.2">
      <c r="A464" s="5" t="s">
        <v>975</v>
      </c>
      <c r="B464" s="6">
        <v>1.65</v>
      </c>
      <c r="C464" s="7">
        <v>44390</v>
      </c>
      <c r="D464" s="22">
        <f t="shared" si="21"/>
        <v>2021</v>
      </c>
      <c r="E464" s="8" t="s">
        <v>93</v>
      </c>
      <c r="F464" s="8" t="s">
        <v>15</v>
      </c>
      <c r="G464" s="9" t="s">
        <v>976</v>
      </c>
      <c r="H464" t="str">
        <f t="shared" si="22"/>
        <v>Yabeo Capital</v>
      </c>
      <c r="I464">
        <f t="shared" si="23"/>
        <v>3</v>
      </c>
    </row>
    <row r="465" spans="1:9" x14ac:dyDescent="0.2">
      <c r="A465" s="5" t="s">
        <v>977</v>
      </c>
      <c r="B465" s="6">
        <v>1.65</v>
      </c>
      <c r="C465" s="7">
        <v>44481</v>
      </c>
      <c r="D465" s="22">
        <f t="shared" si="21"/>
        <v>2021</v>
      </c>
      <c r="E465" s="8" t="s">
        <v>223</v>
      </c>
      <c r="F465" s="8" t="s">
        <v>24</v>
      </c>
      <c r="G465" s="9" t="s">
        <v>978</v>
      </c>
      <c r="H465" t="str">
        <f t="shared" si="22"/>
        <v>Bessemer Venture Partners</v>
      </c>
      <c r="I465">
        <f t="shared" si="23"/>
        <v>3</v>
      </c>
    </row>
    <row r="466" spans="1:9" x14ac:dyDescent="0.2">
      <c r="A466" s="5" t="s">
        <v>979</v>
      </c>
      <c r="B466" s="6">
        <v>1.63</v>
      </c>
      <c r="C466" s="7">
        <v>44328</v>
      </c>
      <c r="D466" s="22">
        <f t="shared" si="21"/>
        <v>2021</v>
      </c>
      <c r="E466" s="8" t="s">
        <v>11</v>
      </c>
      <c r="F466" s="8" t="s">
        <v>12</v>
      </c>
      <c r="G466" s="9" t="s">
        <v>980</v>
      </c>
      <c r="H466" t="e">
        <f t="shared" si="22"/>
        <v>#VALUE!</v>
      </c>
      <c r="I466">
        <f t="shared" si="23"/>
        <v>1</v>
      </c>
    </row>
    <row r="467" spans="1:9" x14ac:dyDescent="0.2">
      <c r="A467" s="5" t="s">
        <v>981</v>
      </c>
      <c r="B467" s="6">
        <v>1.62</v>
      </c>
      <c r="C467" s="7">
        <v>43290</v>
      </c>
      <c r="D467" s="22">
        <f t="shared" si="21"/>
        <v>2018</v>
      </c>
      <c r="E467" s="8" t="s">
        <v>7</v>
      </c>
      <c r="F467" s="8" t="s">
        <v>30</v>
      </c>
      <c r="G467" s="9" t="s">
        <v>982</v>
      </c>
      <c r="H467" t="str">
        <f t="shared" si="22"/>
        <v>Boxin Capital</v>
      </c>
      <c r="I467">
        <f t="shared" si="23"/>
        <v>3</v>
      </c>
    </row>
    <row r="468" spans="1:9" x14ac:dyDescent="0.2">
      <c r="A468" s="5" t="s">
        <v>983</v>
      </c>
      <c r="B468" s="6">
        <v>1.61</v>
      </c>
      <c r="C468" s="7">
        <v>42171</v>
      </c>
      <c r="D468" s="22">
        <f t="shared" si="21"/>
        <v>2015</v>
      </c>
      <c r="E468" s="8" t="s">
        <v>7</v>
      </c>
      <c r="F468" s="8" t="s">
        <v>24</v>
      </c>
      <c r="G468" s="9" t="s">
        <v>984</v>
      </c>
      <c r="H468" t="str">
        <f t="shared" si="22"/>
        <v>Cybernaut Growth Fund</v>
      </c>
      <c r="I468">
        <f t="shared" si="23"/>
        <v>2</v>
      </c>
    </row>
    <row r="469" spans="1:9" x14ac:dyDescent="0.2">
      <c r="A469" s="5" t="s">
        <v>985</v>
      </c>
      <c r="B469" s="6">
        <v>1.6</v>
      </c>
      <c r="C469" s="7">
        <v>42123</v>
      </c>
      <c r="D469" s="22">
        <f t="shared" si="21"/>
        <v>2015</v>
      </c>
      <c r="E469" s="8" t="s">
        <v>11</v>
      </c>
      <c r="F469" s="8" t="s">
        <v>55</v>
      </c>
      <c r="G469" s="9" t="s">
        <v>986</v>
      </c>
      <c r="H469" t="str">
        <f t="shared" si="22"/>
        <v>TPG Growth</v>
      </c>
      <c r="I469">
        <f t="shared" si="23"/>
        <v>2</v>
      </c>
    </row>
    <row r="470" spans="1:9" x14ac:dyDescent="0.2">
      <c r="A470" s="5" t="s">
        <v>987</v>
      </c>
      <c r="B470" s="6">
        <v>1.6</v>
      </c>
      <c r="C470" s="7">
        <v>42839</v>
      </c>
      <c r="D470" s="22">
        <f t="shared" si="21"/>
        <v>2017</v>
      </c>
      <c r="E470" s="8" t="s">
        <v>988</v>
      </c>
      <c r="F470" s="8" t="s">
        <v>8</v>
      </c>
      <c r="G470" s="9" t="s">
        <v>989</v>
      </c>
      <c r="H470" t="e">
        <f t="shared" si="22"/>
        <v>#VALUE!</v>
      </c>
      <c r="I470">
        <f t="shared" si="23"/>
        <v>1</v>
      </c>
    </row>
    <row r="471" spans="1:9" x14ac:dyDescent="0.2">
      <c r="A471" s="5" t="s">
        <v>990</v>
      </c>
      <c r="B471" s="6">
        <v>1.6</v>
      </c>
      <c r="C471" s="7">
        <v>43117</v>
      </c>
      <c r="D471" s="22">
        <f t="shared" si="21"/>
        <v>2018</v>
      </c>
      <c r="E471" s="8" t="s">
        <v>7</v>
      </c>
      <c r="F471" s="8" t="s">
        <v>88</v>
      </c>
      <c r="G471" s="9" t="s">
        <v>991</v>
      </c>
      <c r="H471" t="str">
        <f t="shared" si="22"/>
        <v>People Electrical Appliance Group China</v>
      </c>
      <c r="I471">
        <f t="shared" si="23"/>
        <v>2</v>
      </c>
    </row>
    <row r="472" spans="1:9" x14ac:dyDescent="0.2">
      <c r="A472" s="5" t="s">
        <v>992</v>
      </c>
      <c r="B472" s="6">
        <v>1.6</v>
      </c>
      <c r="C472" s="7">
        <v>43557</v>
      </c>
      <c r="D472" s="22">
        <f t="shared" si="21"/>
        <v>2019</v>
      </c>
      <c r="E472" s="8" t="s">
        <v>11</v>
      </c>
      <c r="F472" s="8" t="s">
        <v>27</v>
      </c>
      <c r="G472" s="9" t="s">
        <v>993</v>
      </c>
      <c r="H472" t="str">
        <f t="shared" si="22"/>
        <v>Insight Venture Partners</v>
      </c>
      <c r="I472">
        <f t="shared" si="23"/>
        <v>3</v>
      </c>
    </row>
    <row r="473" spans="1:9" x14ac:dyDescent="0.2">
      <c r="A473" s="5" t="s">
        <v>994</v>
      </c>
      <c r="B473" s="6">
        <v>1.6</v>
      </c>
      <c r="C473" s="7">
        <v>43859</v>
      </c>
      <c r="D473" s="22">
        <f t="shared" si="21"/>
        <v>2020</v>
      </c>
      <c r="E473" s="8" t="s">
        <v>11</v>
      </c>
      <c r="F473" s="8" t="s">
        <v>132</v>
      </c>
      <c r="G473" s="9" t="s">
        <v>995</v>
      </c>
      <c r="H473" t="str">
        <f t="shared" si="22"/>
        <v>next47</v>
      </c>
      <c r="I473">
        <f t="shared" si="23"/>
        <v>3</v>
      </c>
    </row>
    <row r="474" spans="1:9" x14ac:dyDescent="0.2">
      <c r="A474" s="5" t="s">
        <v>996</v>
      </c>
      <c r="B474" s="6">
        <v>1.6</v>
      </c>
      <c r="C474" s="7">
        <v>43951</v>
      </c>
      <c r="D474" s="22">
        <f t="shared" si="21"/>
        <v>2020</v>
      </c>
      <c r="E474" s="8" t="s">
        <v>7</v>
      </c>
      <c r="F474" s="8" t="s">
        <v>55</v>
      </c>
      <c r="G474" s="9" t="s">
        <v>997</v>
      </c>
      <c r="H474" t="str">
        <f t="shared" si="22"/>
        <v>Shenzhen Capital Group</v>
      </c>
      <c r="I474">
        <f t="shared" si="23"/>
        <v>3</v>
      </c>
    </row>
    <row r="475" spans="1:9" x14ac:dyDescent="0.2">
      <c r="A475" s="5" t="s">
        <v>998</v>
      </c>
      <c r="B475" s="6">
        <v>1.6</v>
      </c>
      <c r="C475" s="7">
        <v>44258</v>
      </c>
      <c r="D475" s="22">
        <f t="shared" si="21"/>
        <v>2021</v>
      </c>
      <c r="E475" s="8" t="s">
        <v>11</v>
      </c>
      <c r="F475" s="8" t="s">
        <v>24</v>
      </c>
      <c r="G475" s="9" t="s">
        <v>999</v>
      </c>
      <c r="H475" t="str">
        <f t="shared" si="22"/>
        <v>Sequoia Capital</v>
      </c>
      <c r="I475">
        <f t="shared" si="23"/>
        <v>3</v>
      </c>
    </row>
    <row r="476" spans="1:9" x14ac:dyDescent="0.2">
      <c r="A476" s="5" t="s">
        <v>1000</v>
      </c>
      <c r="B476" s="6">
        <v>1.6</v>
      </c>
      <c r="C476" s="7">
        <v>44286</v>
      </c>
      <c r="D476" s="22">
        <f t="shared" si="21"/>
        <v>2021</v>
      </c>
      <c r="E476" s="8" t="s">
        <v>11</v>
      </c>
      <c r="F476" s="8" t="s">
        <v>45</v>
      </c>
      <c r="G476" s="9" t="s">
        <v>1001</v>
      </c>
      <c r="H476" t="str">
        <f t="shared" si="22"/>
        <v>Mayfield Fund</v>
      </c>
      <c r="I476">
        <f t="shared" si="23"/>
        <v>3</v>
      </c>
    </row>
    <row r="477" spans="1:9" x14ac:dyDescent="0.2">
      <c r="A477" s="5" t="s">
        <v>1002</v>
      </c>
      <c r="B477" s="6">
        <v>1.6</v>
      </c>
      <c r="C477" s="7">
        <v>44295</v>
      </c>
      <c r="D477" s="22">
        <f t="shared" si="21"/>
        <v>2021</v>
      </c>
      <c r="E477" s="8" t="s">
        <v>11</v>
      </c>
      <c r="F477" s="8" t="s">
        <v>45</v>
      </c>
      <c r="G477" s="9" t="s">
        <v>1003</v>
      </c>
      <c r="H477" t="str">
        <f t="shared" si="22"/>
        <v>Thrive Capital</v>
      </c>
      <c r="I477">
        <f t="shared" si="23"/>
        <v>3</v>
      </c>
    </row>
    <row r="478" spans="1:9" x14ac:dyDescent="0.2">
      <c r="A478" s="5" t="s">
        <v>1004</v>
      </c>
      <c r="B478" s="6">
        <v>1.6</v>
      </c>
      <c r="C478" s="7">
        <v>44313</v>
      </c>
      <c r="D478" s="22">
        <f t="shared" si="21"/>
        <v>2021</v>
      </c>
      <c r="E478" s="8" t="s">
        <v>165</v>
      </c>
      <c r="F478" s="8" t="s">
        <v>24</v>
      </c>
      <c r="G478" s="9" t="s">
        <v>1005</v>
      </c>
      <c r="H478" t="str">
        <f t="shared" si="22"/>
        <v>OMERS Private Equity</v>
      </c>
      <c r="I478">
        <f t="shared" si="23"/>
        <v>3</v>
      </c>
    </row>
    <row r="479" spans="1:9" x14ac:dyDescent="0.2">
      <c r="A479" s="5" t="s">
        <v>1006</v>
      </c>
      <c r="B479" s="6">
        <v>1.6</v>
      </c>
      <c r="C479" s="7">
        <v>44319</v>
      </c>
      <c r="D479" s="22">
        <f t="shared" si="21"/>
        <v>2021</v>
      </c>
      <c r="E479" s="8" t="s">
        <v>23</v>
      </c>
      <c r="F479" s="8" t="s">
        <v>24</v>
      </c>
      <c r="G479" s="9" t="s">
        <v>1007</v>
      </c>
      <c r="H479" t="str">
        <f t="shared" si="22"/>
        <v>Blackbird Ventures</v>
      </c>
      <c r="I479">
        <f t="shared" si="23"/>
        <v>3</v>
      </c>
    </row>
    <row r="480" spans="1:9" x14ac:dyDescent="0.2">
      <c r="A480" s="5" t="s">
        <v>1008</v>
      </c>
      <c r="B480" s="6">
        <v>1.6</v>
      </c>
      <c r="C480" s="7">
        <v>44334</v>
      </c>
      <c r="D480" s="22">
        <f t="shared" si="21"/>
        <v>2021</v>
      </c>
      <c r="E480" s="8" t="s">
        <v>11</v>
      </c>
      <c r="F480" s="8" t="s">
        <v>15</v>
      </c>
      <c r="G480" s="9" t="s">
        <v>1009</v>
      </c>
      <c r="H480" t="str">
        <f t="shared" si="22"/>
        <v>GreatPoint Ventures</v>
      </c>
      <c r="I480">
        <f t="shared" si="23"/>
        <v>3</v>
      </c>
    </row>
    <row r="481" spans="1:9" x14ac:dyDescent="0.2">
      <c r="A481" s="5" t="s">
        <v>1010</v>
      </c>
      <c r="B481" s="6">
        <v>1.6</v>
      </c>
      <c r="C481" s="7">
        <v>44335</v>
      </c>
      <c r="D481" s="22">
        <f t="shared" si="21"/>
        <v>2021</v>
      </c>
      <c r="E481" s="8" t="s">
        <v>1011</v>
      </c>
      <c r="F481" s="8" t="s">
        <v>30</v>
      </c>
      <c r="G481" s="9" t="s">
        <v>1012</v>
      </c>
      <c r="H481" t="str">
        <f t="shared" si="22"/>
        <v>Technology Crossover Ventures</v>
      </c>
      <c r="I481">
        <f t="shared" si="23"/>
        <v>3</v>
      </c>
    </row>
    <row r="482" spans="1:9" x14ac:dyDescent="0.2">
      <c r="A482" s="5" t="s">
        <v>1013</v>
      </c>
      <c r="B482" s="6">
        <v>1.6</v>
      </c>
      <c r="C482" s="7">
        <v>44335</v>
      </c>
      <c r="D482" s="22">
        <f t="shared" si="21"/>
        <v>2021</v>
      </c>
      <c r="E482" s="8" t="s">
        <v>11</v>
      </c>
      <c r="F482" s="8" t="s">
        <v>8</v>
      </c>
      <c r="G482" s="9" t="s">
        <v>1014</v>
      </c>
      <c r="H482" t="str">
        <f t="shared" si="22"/>
        <v>March Capital Partners</v>
      </c>
      <c r="I482">
        <f t="shared" si="23"/>
        <v>3</v>
      </c>
    </row>
    <row r="483" spans="1:9" x14ac:dyDescent="0.2">
      <c r="A483" s="5" t="s">
        <v>1015</v>
      </c>
      <c r="B483" s="6">
        <v>1.6</v>
      </c>
      <c r="C483" s="7">
        <v>44355</v>
      </c>
      <c r="D483" s="22">
        <f t="shared" si="21"/>
        <v>2021</v>
      </c>
      <c r="E483" s="8" t="s">
        <v>782</v>
      </c>
      <c r="F483" s="8" t="s">
        <v>15</v>
      </c>
      <c r="G483" s="9" t="s">
        <v>1016</v>
      </c>
      <c r="H483" t="str">
        <f t="shared" si="22"/>
        <v>BEENEXT</v>
      </c>
      <c r="I483">
        <f t="shared" si="23"/>
        <v>3</v>
      </c>
    </row>
    <row r="484" spans="1:9" x14ac:dyDescent="0.2">
      <c r="A484" s="5" t="s">
        <v>1017</v>
      </c>
      <c r="B484" s="6">
        <v>1.6</v>
      </c>
      <c r="C484" s="7">
        <v>44380</v>
      </c>
      <c r="D484" s="22">
        <f t="shared" si="21"/>
        <v>2021</v>
      </c>
      <c r="E484" s="8" t="s">
        <v>11</v>
      </c>
      <c r="F484" s="8" t="s">
        <v>15</v>
      </c>
      <c r="G484" s="9" t="s">
        <v>1018</v>
      </c>
      <c r="H484" t="str">
        <f t="shared" si="22"/>
        <v>Andreessen Horowitz</v>
      </c>
      <c r="I484">
        <f t="shared" si="23"/>
        <v>3</v>
      </c>
    </row>
    <row r="485" spans="1:9" x14ac:dyDescent="0.2">
      <c r="A485" s="5" t="s">
        <v>1019</v>
      </c>
      <c r="B485" s="6">
        <v>1.6</v>
      </c>
      <c r="C485" s="7">
        <v>44441</v>
      </c>
      <c r="D485" s="22">
        <f t="shared" si="21"/>
        <v>2021</v>
      </c>
      <c r="E485" s="8" t="s">
        <v>11</v>
      </c>
      <c r="F485" s="8" t="s">
        <v>15</v>
      </c>
      <c r="G485" s="9" t="s">
        <v>1020</v>
      </c>
      <c r="H485" t="str">
        <f t="shared" si="22"/>
        <v>Zeev Ventures</v>
      </c>
      <c r="I485">
        <f t="shared" si="23"/>
        <v>3</v>
      </c>
    </row>
    <row r="486" spans="1:9" x14ac:dyDescent="0.2">
      <c r="A486" s="5" t="s">
        <v>1021</v>
      </c>
      <c r="B486" s="6">
        <v>1.6</v>
      </c>
      <c r="C486" s="7">
        <v>44496</v>
      </c>
      <c r="D486" s="22">
        <f t="shared" si="21"/>
        <v>2021</v>
      </c>
      <c r="E486" s="8" t="s">
        <v>11</v>
      </c>
      <c r="F486" s="8" t="s">
        <v>71</v>
      </c>
      <c r="G486" s="9" t="s">
        <v>1022</v>
      </c>
      <c r="H486" t="str">
        <f t="shared" si="22"/>
        <v>Initialized Capital</v>
      </c>
      <c r="I486">
        <f t="shared" si="23"/>
        <v>3</v>
      </c>
    </row>
    <row r="487" spans="1:9" x14ac:dyDescent="0.2">
      <c r="A487" s="5" t="s">
        <v>1023</v>
      </c>
      <c r="B487" s="6">
        <v>1.59</v>
      </c>
      <c r="C487" s="7">
        <v>42682</v>
      </c>
      <c r="D487" s="22">
        <f t="shared" si="21"/>
        <v>2016</v>
      </c>
      <c r="E487" s="8" t="s">
        <v>1024</v>
      </c>
      <c r="F487" s="8" t="s">
        <v>62</v>
      </c>
      <c r="G487" s="9" t="s">
        <v>1025</v>
      </c>
      <c r="H487" t="str">
        <f t="shared" si="22"/>
        <v>IFC</v>
      </c>
      <c r="I487">
        <f t="shared" si="23"/>
        <v>2</v>
      </c>
    </row>
    <row r="488" spans="1:9" x14ac:dyDescent="0.2">
      <c r="A488" s="5" t="s">
        <v>1026</v>
      </c>
      <c r="B488" s="6">
        <v>1.55</v>
      </c>
      <c r="C488" s="7">
        <v>43549</v>
      </c>
      <c r="D488" s="22">
        <f t="shared" si="21"/>
        <v>2019</v>
      </c>
      <c r="E488" s="8" t="s">
        <v>7</v>
      </c>
      <c r="F488" s="8" t="s">
        <v>15</v>
      </c>
      <c r="G488" s="9" t="s">
        <v>1027</v>
      </c>
      <c r="H488" t="str">
        <f t="shared" si="22"/>
        <v>Guozhong Venture Capital Management</v>
      </c>
      <c r="I488">
        <f t="shared" si="23"/>
        <v>3</v>
      </c>
    </row>
    <row r="489" spans="1:9" x14ac:dyDescent="0.2">
      <c r="A489" s="5" t="s">
        <v>1028</v>
      </c>
      <c r="B489" s="6">
        <v>1.55</v>
      </c>
      <c r="C489" s="7">
        <v>44256</v>
      </c>
      <c r="D489" s="22">
        <f t="shared" si="21"/>
        <v>2021</v>
      </c>
      <c r="E489" s="8" t="s">
        <v>7</v>
      </c>
      <c r="F489" s="8" t="s">
        <v>55</v>
      </c>
      <c r="G489" s="9" t="s">
        <v>1029</v>
      </c>
      <c r="H489" t="str">
        <f t="shared" si="22"/>
        <v>Centurium Capital</v>
      </c>
      <c r="I489">
        <f t="shared" si="23"/>
        <v>3</v>
      </c>
    </row>
    <row r="490" spans="1:9" x14ac:dyDescent="0.2">
      <c r="A490" s="5" t="s">
        <v>1030</v>
      </c>
      <c r="B490" s="6">
        <v>1.55</v>
      </c>
      <c r="C490" s="7">
        <v>44303</v>
      </c>
      <c r="D490" s="22">
        <f t="shared" si="21"/>
        <v>2021</v>
      </c>
      <c r="E490" s="8" t="s">
        <v>7</v>
      </c>
      <c r="F490" s="8" t="s">
        <v>12</v>
      </c>
      <c r="G490" s="9" t="s">
        <v>1031</v>
      </c>
      <c r="H490" t="str">
        <f t="shared" si="22"/>
        <v>Sequoia Capital China</v>
      </c>
      <c r="I490">
        <f t="shared" si="23"/>
        <v>3</v>
      </c>
    </row>
    <row r="491" spans="1:9" x14ac:dyDescent="0.2">
      <c r="A491" s="5" t="s">
        <v>1032</v>
      </c>
      <c r="B491" s="6">
        <v>1.53</v>
      </c>
      <c r="C491" s="7">
        <v>44336</v>
      </c>
      <c r="D491" s="22">
        <f t="shared" si="21"/>
        <v>2021</v>
      </c>
      <c r="E491" s="8" t="s">
        <v>11</v>
      </c>
      <c r="F491" s="8" t="s">
        <v>24</v>
      </c>
      <c r="G491" s="9" t="s">
        <v>1033</v>
      </c>
      <c r="H491" t="str">
        <f t="shared" si="22"/>
        <v>Kleiner Perkins Caufield &amp; Byers</v>
      </c>
      <c r="I491">
        <f t="shared" si="23"/>
        <v>3</v>
      </c>
    </row>
    <row r="492" spans="1:9" x14ac:dyDescent="0.2">
      <c r="A492" s="5" t="s">
        <v>1034</v>
      </c>
      <c r="B492" s="6">
        <v>1.52</v>
      </c>
      <c r="C492" s="7">
        <v>43000</v>
      </c>
      <c r="D492" s="22">
        <f t="shared" si="21"/>
        <v>2017</v>
      </c>
      <c r="E492" s="8" t="s">
        <v>7</v>
      </c>
      <c r="F492" s="8" t="s">
        <v>137</v>
      </c>
      <c r="G492" s="9" t="s">
        <v>1035</v>
      </c>
      <c r="H492" t="str">
        <f t="shared" si="22"/>
        <v>China Creation Ventures</v>
      </c>
      <c r="I492">
        <f t="shared" si="23"/>
        <v>3</v>
      </c>
    </row>
    <row r="493" spans="1:9" x14ac:dyDescent="0.2">
      <c r="A493" s="5" t="s">
        <v>1036</v>
      </c>
      <c r="B493" s="6">
        <v>1.52</v>
      </c>
      <c r="C493" s="7">
        <v>43525</v>
      </c>
      <c r="D493" s="22">
        <f t="shared" si="21"/>
        <v>2019</v>
      </c>
      <c r="E493" s="8" t="s">
        <v>7</v>
      </c>
      <c r="F493" s="8" t="s">
        <v>45</v>
      </c>
      <c r="G493" s="9" t="s">
        <v>1037</v>
      </c>
      <c r="H493" t="str">
        <f t="shared" si="22"/>
        <v>Alibaba Group</v>
      </c>
      <c r="I493">
        <f t="shared" si="23"/>
        <v>3</v>
      </c>
    </row>
    <row r="494" spans="1:9" x14ac:dyDescent="0.2">
      <c r="A494" s="5" t="s">
        <v>1038</v>
      </c>
      <c r="B494" s="6">
        <v>1.5</v>
      </c>
      <c r="C494" s="7">
        <v>41312</v>
      </c>
      <c r="D494" s="22">
        <f t="shared" si="21"/>
        <v>2013</v>
      </c>
      <c r="E494" s="8" t="s">
        <v>11</v>
      </c>
      <c r="F494" s="8" t="s">
        <v>30</v>
      </c>
      <c r="G494" s="9" t="s">
        <v>1039</v>
      </c>
      <c r="H494" t="str">
        <f t="shared" si="22"/>
        <v>Sequoia Capital</v>
      </c>
      <c r="I494">
        <f t="shared" si="23"/>
        <v>2</v>
      </c>
    </row>
    <row r="495" spans="1:9" x14ac:dyDescent="0.2">
      <c r="A495" s="5" t="s">
        <v>1040</v>
      </c>
      <c r="B495" s="6">
        <v>1.5</v>
      </c>
      <c r="C495" s="7">
        <v>42172</v>
      </c>
      <c r="D495" s="22">
        <f t="shared" si="21"/>
        <v>2015</v>
      </c>
      <c r="E495" s="8" t="s">
        <v>7</v>
      </c>
      <c r="F495" s="8" t="s">
        <v>117</v>
      </c>
      <c r="G495" s="9" t="s">
        <v>1041</v>
      </c>
      <c r="H495" t="str">
        <f t="shared" si="22"/>
        <v>GGV Capital</v>
      </c>
      <c r="I495">
        <f t="shared" si="23"/>
        <v>2</v>
      </c>
    </row>
    <row r="496" spans="1:9" x14ac:dyDescent="0.2">
      <c r="A496" s="5" t="s">
        <v>1042</v>
      </c>
      <c r="B496" s="6">
        <v>1.5</v>
      </c>
      <c r="C496" s="7">
        <v>42473</v>
      </c>
      <c r="D496" s="22">
        <f t="shared" si="21"/>
        <v>2016</v>
      </c>
      <c r="E496" s="8" t="s">
        <v>7</v>
      </c>
      <c r="F496" s="8" t="s">
        <v>45</v>
      </c>
      <c r="G496" s="9" t="s">
        <v>1043</v>
      </c>
      <c r="H496" t="str">
        <f t="shared" si="22"/>
        <v>Warburg Pincus</v>
      </c>
      <c r="I496">
        <f t="shared" si="23"/>
        <v>2</v>
      </c>
    </row>
    <row r="497" spans="1:9" x14ac:dyDescent="0.2">
      <c r="A497" s="5" t="s">
        <v>1044</v>
      </c>
      <c r="B497" s="6">
        <v>1.5</v>
      </c>
      <c r="C497" s="7">
        <v>42514</v>
      </c>
      <c r="D497" s="22">
        <f t="shared" si="21"/>
        <v>2016</v>
      </c>
      <c r="E497" s="8" t="s">
        <v>223</v>
      </c>
      <c r="F497" s="8" t="s">
        <v>88</v>
      </c>
      <c r="G497" s="9" t="s">
        <v>1045</v>
      </c>
      <c r="H497" t="str">
        <f t="shared" si="22"/>
        <v>Volkswagen</v>
      </c>
      <c r="I497">
        <f t="shared" si="23"/>
        <v>3</v>
      </c>
    </row>
    <row r="498" spans="1:9" x14ac:dyDescent="0.2">
      <c r="A498" s="5" t="s">
        <v>1046</v>
      </c>
      <c r="B498" s="6">
        <v>1.5</v>
      </c>
      <c r="C498" s="7">
        <v>42894</v>
      </c>
      <c r="D498" s="22">
        <f t="shared" si="21"/>
        <v>2017</v>
      </c>
      <c r="E498" s="8" t="s">
        <v>7</v>
      </c>
      <c r="F498" s="8" t="s">
        <v>30</v>
      </c>
      <c r="G498" s="9" t="s">
        <v>1047</v>
      </c>
      <c r="H498" t="str">
        <f t="shared" si="22"/>
        <v>Alibaba Group</v>
      </c>
      <c r="I498">
        <f t="shared" si="23"/>
        <v>3</v>
      </c>
    </row>
    <row r="499" spans="1:9" x14ac:dyDescent="0.2">
      <c r="A499" s="5" t="s">
        <v>1048</v>
      </c>
      <c r="B499" s="6">
        <v>1.5</v>
      </c>
      <c r="C499" s="7">
        <v>43038</v>
      </c>
      <c r="D499" s="22">
        <f t="shared" si="21"/>
        <v>2017</v>
      </c>
      <c r="E499" s="8" t="s">
        <v>7</v>
      </c>
      <c r="F499" s="8" t="s">
        <v>42</v>
      </c>
      <c r="G499" s="9" t="s">
        <v>1049</v>
      </c>
      <c r="H499" t="str">
        <f t="shared" si="22"/>
        <v>Trustbridge Partners</v>
      </c>
      <c r="I499">
        <f t="shared" si="23"/>
        <v>3</v>
      </c>
    </row>
    <row r="500" spans="1:9" x14ac:dyDescent="0.2">
      <c r="A500" s="5" t="s">
        <v>1050</v>
      </c>
      <c r="B500" s="6">
        <v>1.5</v>
      </c>
      <c r="C500" s="7">
        <v>43040</v>
      </c>
      <c r="D500" s="22">
        <f t="shared" si="21"/>
        <v>2017</v>
      </c>
      <c r="E500" s="8" t="s">
        <v>7</v>
      </c>
      <c r="F500" s="8" t="s">
        <v>117</v>
      </c>
      <c r="G500" s="9" t="s">
        <v>1051</v>
      </c>
      <c r="H500" t="str">
        <f t="shared" si="22"/>
        <v>Morningside Ventures</v>
      </c>
      <c r="I500">
        <f t="shared" si="23"/>
        <v>3</v>
      </c>
    </row>
    <row r="501" spans="1:9" x14ac:dyDescent="0.2">
      <c r="A501" s="5" t="s">
        <v>1052</v>
      </c>
      <c r="B501" s="6">
        <v>1.5</v>
      </c>
      <c r="C501" s="7">
        <v>43249</v>
      </c>
      <c r="D501" s="22">
        <f t="shared" si="21"/>
        <v>2018</v>
      </c>
      <c r="E501" s="8" t="s">
        <v>7</v>
      </c>
      <c r="F501" s="8" t="s">
        <v>45</v>
      </c>
      <c r="G501" s="9" t="s">
        <v>1053</v>
      </c>
      <c r="H501" t="str">
        <f t="shared" si="22"/>
        <v>Legend Capital</v>
      </c>
      <c r="I501">
        <f t="shared" si="23"/>
        <v>3</v>
      </c>
    </row>
    <row r="502" spans="1:9" x14ac:dyDescent="0.2">
      <c r="A502" s="5" t="s">
        <v>1054</v>
      </c>
      <c r="B502" s="6">
        <v>1.5</v>
      </c>
      <c r="C502" s="7">
        <v>43363</v>
      </c>
      <c r="D502" s="22">
        <f t="shared" si="21"/>
        <v>2018</v>
      </c>
      <c r="E502" s="8" t="s">
        <v>7</v>
      </c>
      <c r="F502" s="8" t="s">
        <v>62</v>
      </c>
      <c r="G502" s="9" t="s">
        <v>1055</v>
      </c>
      <c r="H502" t="str">
        <f t="shared" si="22"/>
        <v>Source Code Capital</v>
      </c>
      <c r="I502">
        <f t="shared" si="23"/>
        <v>3</v>
      </c>
    </row>
    <row r="503" spans="1:9" x14ac:dyDescent="0.2">
      <c r="A503" s="5" t="s">
        <v>1056</v>
      </c>
      <c r="B503" s="6">
        <v>1.5</v>
      </c>
      <c r="C503" s="7">
        <v>43453</v>
      </c>
      <c r="D503" s="22">
        <f t="shared" si="21"/>
        <v>2018</v>
      </c>
      <c r="E503" s="8" t="s">
        <v>11</v>
      </c>
      <c r="F503" s="8" t="s">
        <v>137</v>
      </c>
      <c r="G503" s="9" t="s">
        <v>1057</v>
      </c>
      <c r="H503" t="e">
        <f t="shared" si="22"/>
        <v>#VALUE!</v>
      </c>
      <c r="I503">
        <f t="shared" si="23"/>
        <v>1</v>
      </c>
    </row>
    <row r="504" spans="1:9" x14ac:dyDescent="0.2">
      <c r="A504" s="5" t="s">
        <v>1058</v>
      </c>
      <c r="B504" s="6">
        <v>1.5</v>
      </c>
      <c r="C504" s="7">
        <v>43633</v>
      </c>
      <c r="D504" s="22">
        <f t="shared" si="21"/>
        <v>2019</v>
      </c>
      <c r="E504" s="8" t="s">
        <v>11</v>
      </c>
      <c r="F504" s="8" t="s">
        <v>15</v>
      </c>
      <c r="G504" s="9" t="s">
        <v>1059</v>
      </c>
      <c r="H504" t="str">
        <f t="shared" si="22"/>
        <v>New Enterprise Associates</v>
      </c>
      <c r="I504">
        <f t="shared" si="23"/>
        <v>3</v>
      </c>
    </row>
    <row r="505" spans="1:9" x14ac:dyDescent="0.2">
      <c r="A505" s="5" t="s">
        <v>1060</v>
      </c>
      <c r="B505" s="6">
        <v>1.5</v>
      </c>
      <c r="C505" s="7">
        <v>44151</v>
      </c>
      <c r="D505" s="22">
        <f t="shared" si="21"/>
        <v>2020</v>
      </c>
      <c r="E505" s="8" t="s">
        <v>11</v>
      </c>
      <c r="F505" s="8" t="s">
        <v>24</v>
      </c>
      <c r="G505" s="9" t="s">
        <v>1061</v>
      </c>
      <c r="H505" t="str">
        <f t="shared" si="22"/>
        <v>Jackson Square Ventures</v>
      </c>
      <c r="I505">
        <f t="shared" si="23"/>
        <v>3</v>
      </c>
    </row>
    <row r="506" spans="1:9" x14ac:dyDescent="0.2">
      <c r="A506" s="5" t="s">
        <v>1062</v>
      </c>
      <c r="B506" s="6">
        <v>1.5</v>
      </c>
      <c r="C506" s="7">
        <v>44180</v>
      </c>
      <c r="D506" s="22">
        <f t="shared" si="21"/>
        <v>2020</v>
      </c>
      <c r="E506" s="8" t="s">
        <v>11</v>
      </c>
      <c r="F506" s="8" t="s">
        <v>24</v>
      </c>
      <c r="G506" s="9" t="s">
        <v>1063</v>
      </c>
      <c r="H506" t="str">
        <f t="shared" si="22"/>
        <v>Norwest Venture Partners</v>
      </c>
      <c r="I506">
        <f t="shared" si="23"/>
        <v>3</v>
      </c>
    </row>
    <row r="507" spans="1:9" x14ac:dyDescent="0.2">
      <c r="A507" s="5" t="s">
        <v>1064</v>
      </c>
      <c r="B507" s="6">
        <v>1.5</v>
      </c>
      <c r="C507" s="7">
        <v>44215</v>
      </c>
      <c r="D507" s="22">
        <f t="shared" si="21"/>
        <v>2021</v>
      </c>
      <c r="E507" s="8" t="s">
        <v>11</v>
      </c>
      <c r="F507" s="8" t="s">
        <v>71</v>
      </c>
      <c r="G507" s="9" t="s">
        <v>1065</v>
      </c>
      <c r="H507" t="str">
        <f t="shared" si="22"/>
        <v>Max Ventures</v>
      </c>
      <c r="I507">
        <f t="shared" si="23"/>
        <v>3</v>
      </c>
    </row>
    <row r="508" spans="1:9" x14ac:dyDescent="0.2">
      <c r="A508" s="5" t="s">
        <v>1066</v>
      </c>
      <c r="B508" s="6">
        <v>1.5</v>
      </c>
      <c r="C508" s="7">
        <v>44258</v>
      </c>
      <c r="D508" s="22">
        <f t="shared" si="21"/>
        <v>2021</v>
      </c>
      <c r="E508" s="8" t="s">
        <v>11</v>
      </c>
      <c r="F508" s="8" t="s">
        <v>12</v>
      </c>
      <c r="G508" s="9" t="s">
        <v>1067</v>
      </c>
      <c r="H508" t="str">
        <f t="shared" si="22"/>
        <v>Rubicon Technology Partners</v>
      </c>
      <c r="I508">
        <f t="shared" si="23"/>
        <v>3</v>
      </c>
    </row>
    <row r="509" spans="1:9" x14ac:dyDescent="0.2">
      <c r="A509" s="5" t="s">
        <v>1068</v>
      </c>
      <c r="B509" s="6">
        <v>1.5</v>
      </c>
      <c r="C509" s="7">
        <v>44274</v>
      </c>
      <c r="D509" s="22">
        <f t="shared" si="21"/>
        <v>2021</v>
      </c>
      <c r="E509" s="8" t="s">
        <v>11</v>
      </c>
      <c r="F509" s="8" t="s">
        <v>132</v>
      </c>
      <c r="G509" s="9" t="s">
        <v>1069</v>
      </c>
      <c r="H509" t="str">
        <f t="shared" si="22"/>
        <v>Moonshots Capital</v>
      </c>
      <c r="I509">
        <f t="shared" si="23"/>
        <v>3</v>
      </c>
    </row>
    <row r="510" spans="1:9" x14ac:dyDescent="0.2">
      <c r="A510" s="5" t="s">
        <v>1070</v>
      </c>
      <c r="B510" s="6">
        <v>1.5</v>
      </c>
      <c r="C510" s="7">
        <v>44279</v>
      </c>
      <c r="D510" s="22">
        <f t="shared" si="21"/>
        <v>2021</v>
      </c>
      <c r="E510" s="8" t="s">
        <v>11</v>
      </c>
      <c r="F510" s="8" t="s">
        <v>15</v>
      </c>
      <c r="G510" s="9" t="s">
        <v>1071</v>
      </c>
      <c r="H510" t="str">
        <f t="shared" si="22"/>
        <v>Global Founders Capital</v>
      </c>
      <c r="I510">
        <f t="shared" si="23"/>
        <v>3</v>
      </c>
    </row>
    <row r="511" spans="1:9" x14ac:dyDescent="0.2">
      <c r="A511" s="5" t="s">
        <v>1072</v>
      </c>
      <c r="B511" s="6">
        <v>1.5</v>
      </c>
      <c r="C511" s="7">
        <v>44315</v>
      </c>
      <c r="D511" s="22">
        <f t="shared" si="21"/>
        <v>2021</v>
      </c>
      <c r="E511" s="8" t="s">
        <v>11</v>
      </c>
      <c r="F511" s="8" t="s">
        <v>8</v>
      </c>
      <c r="G511" s="9" t="s">
        <v>1073</v>
      </c>
      <c r="H511" t="str">
        <f t="shared" si="22"/>
        <v>Smilegate Investment</v>
      </c>
      <c r="I511">
        <f t="shared" si="23"/>
        <v>3</v>
      </c>
    </row>
    <row r="512" spans="1:9" x14ac:dyDescent="0.2">
      <c r="A512" s="5" t="s">
        <v>1074</v>
      </c>
      <c r="B512" s="6">
        <v>1.5</v>
      </c>
      <c r="C512" s="7">
        <v>44328</v>
      </c>
      <c r="D512" s="22">
        <f t="shared" si="21"/>
        <v>2021</v>
      </c>
      <c r="E512" s="8" t="s">
        <v>11</v>
      </c>
      <c r="F512" s="8" t="s">
        <v>24</v>
      </c>
      <c r="G512" s="9" t="s">
        <v>1075</v>
      </c>
      <c r="H512" t="str">
        <f t="shared" si="22"/>
        <v>Kleiner Perkins Caufield &amp; Byers</v>
      </c>
      <c r="I512">
        <f t="shared" si="23"/>
        <v>3</v>
      </c>
    </row>
    <row r="513" spans="1:9" x14ac:dyDescent="0.2">
      <c r="A513" s="5" t="s">
        <v>1076</v>
      </c>
      <c r="B513" s="6">
        <v>1.5</v>
      </c>
      <c r="C513" s="7">
        <v>44341</v>
      </c>
      <c r="D513" s="22">
        <f t="shared" si="21"/>
        <v>2021</v>
      </c>
      <c r="E513" s="8" t="s">
        <v>11</v>
      </c>
      <c r="F513" s="8" t="s">
        <v>15</v>
      </c>
      <c r="G513" s="9" t="s">
        <v>1077</v>
      </c>
      <c r="H513" t="str">
        <f t="shared" si="22"/>
        <v>Sequoia Capital</v>
      </c>
      <c r="I513">
        <f t="shared" si="23"/>
        <v>3</v>
      </c>
    </row>
    <row r="514" spans="1:9" x14ac:dyDescent="0.2">
      <c r="A514" s="5" t="s">
        <v>1078</v>
      </c>
      <c r="B514" s="6">
        <v>1.5</v>
      </c>
      <c r="C514" s="7">
        <v>44357</v>
      </c>
      <c r="D514" s="22">
        <f t="shared" si="21"/>
        <v>2021</v>
      </c>
      <c r="E514" s="8" t="s">
        <v>337</v>
      </c>
      <c r="F514" s="8" t="s">
        <v>55</v>
      </c>
      <c r="G514" s="9" t="s">
        <v>1079</v>
      </c>
      <c r="H514" t="str">
        <f t="shared" si="22"/>
        <v>Digital Currency Group</v>
      </c>
      <c r="I514">
        <f t="shared" si="23"/>
        <v>3</v>
      </c>
    </row>
    <row r="515" spans="1:9" x14ac:dyDescent="0.2">
      <c r="A515" s="5" t="s">
        <v>1080</v>
      </c>
      <c r="B515" s="6">
        <v>1.5</v>
      </c>
      <c r="C515" s="7">
        <v>44361</v>
      </c>
      <c r="D515" s="22">
        <f t="shared" ref="D515:D578" si="24">YEAR(C515)</f>
        <v>2021</v>
      </c>
      <c r="E515" s="8" t="s">
        <v>223</v>
      </c>
      <c r="F515" s="8" t="s">
        <v>55</v>
      </c>
      <c r="G515" s="9" t="s">
        <v>1081</v>
      </c>
      <c r="H515" t="str">
        <f t="shared" ref="H515:H578" si="25">LEFT(G515, FIND(",", G515,1)-1)</f>
        <v>Amiti Ventures</v>
      </c>
      <c r="I515">
        <f t="shared" ref="I515:I578" si="26">LEN(G515)-LEN(SUBSTITUTE(G515,",",""))+1</f>
        <v>3</v>
      </c>
    </row>
    <row r="516" spans="1:9" x14ac:dyDescent="0.2">
      <c r="A516" s="5" t="s">
        <v>1082</v>
      </c>
      <c r="B516" s="6">
        <v>1.5</v>
      </c>
      <c r="C516" s="7">
        <v>44376</v>
      </c>
      <c r="D516" s="22">
        <f t="shared" si="24"/>
        <v>2021</v>
      </c>
      <c r="E516" s="8" t="s">
        <v>7</v>
      </c>
      <c r="F516" s="8" t="s">
        <v>27</v>
      </c>
      <c r="G516" s="9" t="s">
        <v>1083</v>
      </c>
      <c r="H516" t="str">
        <f t="shared" si="25"/>
        <v>Source Code Capital</v>
      </c>
      <c r="I516">
        <f t="shared" si="26"/>
        <v>3</v>
      </c>
    </row>
    <row r="517" spans="1:9" x14ac:dyDescent="0.2">
      <c r="A517" s="5" t="s">
        <v>1084</v>
      </c>
      <c r="B517" s="6">
        <v>1.5</v>
      </c>
      <c r="C517" s="7">
        <v>44377</v>
      </c>
      <c r="D517" s="22">
        <f t="shared" si="24"/>
        <v>2021</v>
      </c>
      <c r="E517" s="8" t="s">
        <v>11</v>
      </c>
      <c r="F517" s="8" t="s">
        <v>30</v>
      </c>
      <c r="G517" s="9" t="s">
        <v>1085</v>
      </c>
      <c r="H517" t="str">
        <f t="shared" si="25"/>
        <v>Andreessen Horowitz</v>
      </c>
      <c r="I517">
        <f t="shared" si="26"/>
        <v>3</v>
      </c>
    </row>
    <row r="518" spans="1:9" x14ac:dyDescent="0.2">
      <c r="A518" s="5" t="s">
        <v>1086</v>
      </c>
      <c r="B518" s="6">
        <v>1.5</v>
      </c>
      <c r="C518" s="7">
        <v>44390</v>
      </c>
      <c r="D518" s="22">
        <f t="shared" si="24"/>
        <v>2021</v>
      </c>
      <c r="E518" s="8" t="s">
        <v>11</v>
      </c>
      <c r="F518" s="8" t="s">
        <v>24</v>
      </c>
      <c r="G518" s="9" t="s">
        <v>1087</v>
      </c>
      <c r="H518" t="str">
        <f t="shared" si="25"/>
        <v>Redpoint Ventures</v>
      </c>
      <c r="I518">
        <f t="shared" si="26"/>
        <v>3</v>
      </c>
    </row>
    <row r="519" spans="1:9" x14ac:dyDescent="0.2">
      <c r="A519" s="5" t="s">
        <v>1088</v>
      </c>
      <c r="B519" s="6">
        <v>1.5</v>
      </c>
      <c r="C519" s="7">
        <v>44397</v>
      </c>
      <c r="D519" s="22">
        <f t="shared" si="24"/>
        <v>2021</v>
      </c>
      <c r="E519" s="8" t="s">
        <v>11</v>
      </c>
      <c r="F519" s="8" t="s">
        <v>45</v>
      </c>
      <c r="G519" s="9" t="s">
        <v>1089</v>
      </c>
      <c r="H519" t="str">
        <f t="shared" si="25"/>
        <v>Andreessen Horowitz</v>
      </c>
      <c r="I519">
        <f t="shared" si="26"/>
        <v>3</v>
      </c>
    </row>
    <row r="520" spans="1:9" x14ac:dyDescent="0.2">
      <c r="A520" s="5" t="s">
        <v>1090</v>
      </c>
      <c r="B520" s="6">
        <v>1.5</v>
      </c>
      <c r="C520" s="7">
        <v>44397</v>
      </c>
      <c r="D520" s="22">
        <f t="shared" si="24"/>
        <v>2021</v>
      </c>
      <c r="E520" s="8" t="s">
        <v>11</v>
      </c>
      <c r="F520" s="8" t="s">
        <v>24</v>
      </c>
      <c r="G520" s="9" t="s">
        <v>1091</v>
      </c>
      <c r="H520" t="str">
        <f t="shared" si="25"/>
        <v>Mayfield Fund</v>
      </c>
      <c r="I520">
        <f t="shared" si="26"/>
        <v>3</v>
      </c>
    </row>
    <row r="521" spans="1:9" x14ac:dyDescent="0.2">
      <c r="A521" s="5" t="s">
        <v>1092</v>
      </c>
      <c r="B521" s="6">
        <v>1.5</v>
      </c>
      <c r="C521" s="7">
        <v>44403</v>
      </c>
      <c r="D521" s="22">
        <f t="shared" si="24"/>
        <v>2021</v>
      </c>
      <c r="E521" s="8" t="s">
        <v>1093</v>
      </c>
      <c r="F521" s="8" t="s">
        <v>1094</v>
      </c>
      <c r="G521" s="9" t="s">
        <v>1095</v>
      </c>
      <c r="H521" t="str">
        <f t="shared" si="25"/>
        <v>Kaszek Ventures</v>
      </c>
      <c r="I521">
        <f t="shared" si="26"/>
        <v>3</v>
      </c>
    </row>
    <row r="522" spans="1:9" x14ac:dyDescent="0.2">
      <c r="A522" s="5" t="s">
        <v>1096</v>
      </c>
      <c r="B522" s="6">
        <v>1.5</v>
      </c>
      <c r="C522" s="7">
        <v>44406</v>
      </c>
      <c r="D522" s="22">
        <f t="shared" si="24"/>
        <v>2021</v>
      </c>
      <c r="E522" s="8" t="s">
        <v>23</v>
      </c>
      <c r="F522" s="8" t="s">
        <v>24</v>
      </c>
      <c r="G522" s="9" t="s">
        <v>1097</v>
      </c>
      <c r="H522" t="str">
        <f t="shared" si="25"/>
        <v>Felicis Ventures</v>
      </c>
      <c r="I522">
        <f t="shared" si="26"/>
        <v>3</v>
      </c>
    </row>
    <row r="523" spans="1:9" x14ac:dyDescent="0.2">
      <c r="A523" s="5" t="s">
        <v>1098</v>
      </c>
      <c r="B523" s="6">
        <v>1.5</v>
      </c>
      <c r="C523" s="7">
        <v>44412</v>
      </c>
      <c r="D523" s="22">
        <f t="shared" si="24"/>
        <v>2021</v>
      </c>
      <c r="E523" s="8" t="s">
        <v>11</v>
      </c>
      <c r="F523" s="8" t="s">
        <v>15</v>
      </c>
      <c r="G523" s="9" t="s">
        <v>1099</v>
      </c>
      <c r="H523" t="str">
        <f t="shared" si="25"/>
        <v>Insight Partners</v>
      </c>
      <c r="I523">
        <f t="shared" si="26"/>
        <v>3</v>
      </c>
    </row>
    <row r="524" spans="1:9" x14ac:dyDescent="0.2">
      <c r="A524" s="5" t="s">
        <v>1100</v>
      </c>
      <c r="B524" s="6">
        <v>1.5</v>
      </c>
      <c r="C524" s="7">
        <v>44449</v>
      </c>
      <c r="D524" s="22">
        <f t="shared" si="24"/>
        <v>2021</v>
      </c>
      <c r="E524" s="8" t="s">
        <v>11</v>
      </c>
      <c r="F524" s="8" t="s">
        <v>12</v>
      </c>
      <c r="G524" s="9" t="s">
        <v>1101</v>
      </c>
      <c r="H524" t="str">
        <f t="shared" si="25"/>
        <v>Fifty Years Fund</v>
      </c>
      <c r="I524">
        <f t="shared" si="26"/>
        <v>3</v>
      </c>
    </row>
    <row r="525" spans="1:9" x14ac:dyDescent="0.2">
      <c r="A525" s="5" t="s">
        <v>1102</v>
      </c>
      <c r="B525" s="6">
        <v>1.5</v>
      </c>
      <c r="C525" s="7">
        <v>44453</v>
      </c>
      <c r="D525" s="22">
        <f t="shared" si="24"/>
        <v>2021</v>
      </c>
      <c r="E525" s="8" t="s">
        <v>11</v>
      </c>
      <c r="F525" s="8" t="s">
        <v>24</v>
      </c>
      <c r="G525" s="9" t="s">
        <v>1103</v>
      </c>
      <c r="H525" t="str">
        <f t="shared" si="25"/>
        <v>VGames</v>
      </c>
      <c r="I525">
        <f t="shared" si="26"/>
        <v>3</v>
      </c>
    </row>
    <row r="526" spans="1:9" x14ac:dyDescent="0.2">
      <c r="A526" s="5" t="s">
        <v>1104</v>
      </c>
      <c r="B526" s="6">
        <v>1.5</v>
      </c>
      <c r="C526" s="7">
        <v>44454</v>
      </c>
      <c r="D526" s="22">
        <f t="shared" si="24"/>
        <v>2021</v>
      </c>
      <c r="E526" s="8" t="s">
        <v>33</v>
      </c>
      <c r="F526" s="8" t="s">
        <v>30</v>
      </c>
      <c r="G526" s="9" t="s">
        <v>1105</v>
      </c>
      <c r="H526" t="str">
        <f t="shared" si="25"/>
        <v>Scale Venture Partners</v>
      </c>
      <c r="I526">
        <f t="shared" si="26"/>
        <v>3</v>
      </c>
    </row>
    <row r="527" spans="1:9" x14ac:dyDescent="0.2">
      <c r="A527" s="5" t="s">
        <v>1106</v>
      </c>
      <c r="B527" s="6">
        <v>1.5</v>
      </c>
      <c r="C527" s="7">
        <v>44454</v>
      </c>
      <c r="D527" s="22">
        <f t="shared" si="24"/>
        <v>2021</v>
      </c>
      <c r="E527" s="8" t="s">
        <v>11</v>
      </c>
      <c r="F527" s="8" t="s">
        <v>132</v>
      </c>
      <c r="G527" s="9" t="s">
        <v>1107</v>
      </c>
      <c r="H527" t="str">
        <f t="shared" si="25"/>
        <v>Coatue Management</v>
      </c>
      <c r="I527">
        <f t="shared" si="26"/>
        <v>3</v>
      </c>
    </row>
    <row r="528" spans="1:9" x14ac:dyDescent="0.2">
      <c r="A528" s="5" t="s">
        <v>1108</v>
      </c>
      <c r="B528" s="6">
        <v>1.5</v>
      </c>
      <c r="C528" s="7">
        <v>44455</v>
      </c>
      <c r="D528" s="22">
        <f t="shared" si="24"/>
        <v>2021</v>
      </c>
      <c r="E528" s="8" t="s">
        <v>11</v>
      </c>
      <c r="F528" s="8" t="s">
        <v>45</v>
      </c>
      <c r="G528" s="9" t="s">
        <v>1109</v>
      </c>
      <c r="H528" t="str">
        <f t="shared" si="25"/>
        <v>Y Combinator</v>
      </c>
      <c r="I528">
        <f t="shared" si="26"/>
        <v>3</v>
      </c>
    </row>
    <row r="529" spans="1:9" x14ac:dyDescent="0.2">
      <c r="A529" s="5" t="s">
        <v>1110</v>
      </c>
      <c r="B529" s="6">
        <v>1.5</v>
      </c>
      <c r="C529" s="7">
        <v>44466</v>
      </c>
      <c r="D529" s="22">
        <f t="shared" si="24"/>
        <v>2021</v>
      </c>
      <c r="E529" s="8" t="s">
        <v>1111</v>
      </c>
      <c r="F529" s="8" t="s">
        <v>15</v>
      </c>
      <c r="G529" s="9" t="s">
        <v>1112</v>
      </c>
      <c r="H529" t="str">
        <f t="shared" si="25"/>
        <v>Ant Group</v>
      </c>
      <c r="I529">
        <f t="shared" si="26"/>
        <v>3</v>
      </c>
    </row>
    <row r="530" spans="1:9" x14ac:dyDescent="0.2">
      <c r="A530" s="5" t="s">
        <v>1113</v>
      </c>
      <c r="B530" s="6">
        <v>1.5</v>
      </c>
      <c r="C530" s="7">
        <v>44468</v>
      </c>
      <c r="D530" s="22">
        <f t="shared" si="24"/>
        <v>2021</v>
      </c>
      <c r="E530" s="8" t="s">
        <v>11</v>
      </c>
      <c r="F530" s="8" t="s">
        <v>24</v>
      </c>
      <c r="G530" s="9" t="s">
        <v>1114</v>
      </c>
      <c r="H530" t="str">
        <f t="shared" si="25"/>
        <v>Spark Capital</v>
      </c>
      <c r="I530">
        <f t="shared" si="26"/>
        <v>3</v>
      </c>
    </row>
    <row r="531" spans="1:9" x14ac:dyDescent="0.2">
      <c r="A531" s="5" t="s">
        <v>1115</v>
      </c>
      <c r="B531" s="6">
        <v>1.5</v>
      </c>
      <c r="C531" s="7">
        <v>44469</v>
      </c>
      <c r="D531" s="22">
        <f t="shared" si="24"/>
        <v>2021</v>
      </c>
      <c r="E531" s="8" t="s">
        <v>11</v>
      </c>
      <c r="F531" s="8" t="s">
        <v>24</v>
      </c>
      <c r="G531" s="9" t="s">
        <v>1116</v>
      </c>
      <c r="H531" t="str">
        <f t="shared" si="25"/>
        <v>Nyca Partners</v>
      </c>
      <c r="I531">
        <f t="shared" si="26"/>
        <v>3</v>
      </c>
    </row>
    <row r="532" spans="1:9" x14ac:dyDescent="0.2">
      <c r="A532" s="5" t="s">
        <v>1117</v>
      </c>
      <c r="B532" s="6">
        <v>1.5</v>
      </c>
      <c r="C532" s="7">
        <v>44484</v>
      </c>
      <c r="D532" s="22">
        <f t="shared" si="24"/>
        <v>2021</v>
      </c>
      <c r="E532" s="8" t="s">
        <v>11</v>
      </c>
      <c r="F532" s="8" t="s">
        <v>15</v>
      </c>
      <c r="G532" s="9" t="s">
        <v>1118</v>
      </c>
      <c r="H532" t="str">
        <f t="shared" si="25"/>
        <v>Accomplice</v>
      </c>
      <c r="I532">
        <f t="shared" si="26"/>
        <v>3</v>
      </c>
    </row>
    <row r="533" spans="1:9" x14ac:dyDescent="0.2">
      <c r="A533" s="5" t="s">
        <v>1119</v>
      </c>
      <c r="B533" s="6">
        <v>1.5</v>
      </c>
      <c r="C533" s="7">
        <v>44490</v>
      </c>
      <c r="D533" s="22">
        <f t="shared" si="24"/>
        <v>2021</v>
      </c>
      <c r="E533" s="8" t="s">
        <v>11</v>
      </c>
      <c r="F533" s="8" t="s">
        <v>15</v>
      </c>
      <c r="G533" s="9" t="s">
        <v>1120</v>
      </c>
      <c r="H533" t="str">
        <f t="shared" si="25"/>
        <v>Insight Partners</v>
      </c>
      <c r="I533">
        <f t="shared" si="26"/>
        <v>3</v>
      </c>
    </row>
    <row r="534" spans="1:9" x14ac:dyDescent="0.2">
      <c r="A534" s="5" t="s">
        <v>1121</v>
      </c>
      <c r="B534" s="6">
        <v>1.5</v>
      </c>
      <c r="C534" s="7">
        <v>44495</v>
      </c>
      <c r="D534" s="22">
        <f t="shared" si="24"/>
        <v>2021</v>
      </c>
      <c r="E534" s="8" t="s">
        <v>11</v>
      </c>
      <c r="F534" s="8" t="s">
        <v>30</v>
      </c>
      <c r="G534" s="9" t="s">
        <v>1122</v>
      </c>
      <c r="H534" t="str">
        <f t="shared" si="25"/>
        <v>Insight Partners</v>
      </c>
      <c r="I534">
        <f t="shared" si="26"/>
        <v>3</v>
      </c>
    </row>
    <row r="535" spans="1:9" x14ac:dyDescent="0.2">
      <c r="A535" s="5" t="s">
        <v>1123</v>
      </c>
      <c r="B535" s="6">
        <v>1.5</v>
      </c>
      <c r="C535" s="7">
        <v>44510</v>
      </c>
      <c r="D535" s="22">
        <f t="shared" si="24"/>
        <v>2021</v>
      </c>
      <c r="E535" s="8" t="s">
        <v>11</v>
      </c>
      <c r="F535" s="8" t="s">
        <v>24</v>
      </c>
      <c r="G535" s="9" t="s">
        <v>1124</v>
      </c>
      <c r="H535" t="str">
        <f t="shared" si="25"/>
        <v>PSG</v>
      </c>
      <c r="I535">
        <f t="shared" si="26"/>
        <v>2</v>
      </c>
    </row>
    <row r="536" spans="1:9" x14ac:dyDescent="0.2">
      <c r="A536" s="5" t="s">
        <v>1125</v>
      </c>
      <c r="B536" s="6">
        <v>1.5</v>
      </c>
      <c r="C536" s="7">
        <v>44510</v>
      </c>
      <c r="D536" s="22">
        <f t="shared" si="24"/>
        <v>2021</v>
      </c>
      <c r="E536" s="8" t="s">
        <v>41</v>
      </c>
      <c r="F536" s="8" t="s">
        <v>71</v>
      </c>
      <c r="G536" s="9" t="s">
        <v>1126</v>
      </c>
      <c r="H536" t="str">
        <f t="shared" si="25"/>
        <v>Chiratae Ventures</v>
      </c>
      <c r="I536">
        <f t="shared" si="26"/>
        <v>3</v>
      </c>
    </row>
    <row r="537" spans="1:9" x14ac:dyDescent="0.2">
      <c r="A537" s="5" t="s">
        <v>1127</v>
      </c>
      <c r="B537" s="6">
        <v>1.5</v>
      </c>
      <c r="C537" s="7">
        <v>44545</v>
      </c>
      <c r="D537" s="22">
        <f t="shared" si="24"/>
        <v>2021</v>
      </c>
      <c r="E537" s="8" t="s">
        <v>268</v>
      </c>
      <c r="F537" s="8" t="s">
        <v>45</v>
      </c>
      <c r="G537" s="9" t="s">
        <v>1128</v>
      </c>
      <c r="H537" t="str">
        <f t="shared" si="25"/>
        <v>Redpoint e.ventures</v>
      </c>
      <c r="I537">
        <f t="shared" si="26"/>
        <v>3</v>
      </c>
    </row>
    <row r="538" spans="1:9" x14ac:dyDescent="0.2">
      <c r="A538" s="5" t="s">
        <v>1129</v>
      </c>
      <c r="B538" s="6">
        <v>1.5</v>
      </c>
      <c r="C538" s="7">
        <v>44547</v>
      </c>
      <c r="D538" s="22">
        <f t="shared" si="24"/>
        <v>2021</v>
      </c>
      <c r="E538" s="8" t="s">
        <v>11</v>
      </c>
      <c r="F538" s="8" t="s">
        <v>24</v>
      </c>
      <c r="G538" s="9" t="s">
        <v>1130</v>
      </c>
      <c r="H538" t="str">
        <f t="shared" si="25"/>
        <v>Accel</v>
      </c>
      <c r="I538">
        <f t="shared" si="26"/>
        <v>3</v>
      </c>
    </row>
    <row r="539" spans="1:9" x14ac:dyDescent="0.2">
      <c r="A539" s="5" t="s">
        <v>1131</v>
      </c>
      <c r="B539" s="6">
        <v>1.5</v>
      </c>
      <c r="C539" s="7">
        <v>44557</v>
      </c>
      <c r="D539" s="22">
        <f t="shared" si="24"/>
        <v>2021</v>
      </c>
      <c r="E539" s="8" t="s">
        <v>11</v>
      </c>
      <c r="F539" s="8" t="s">
        <v>24</v>
      </c>
      <c r="G539" s="9" t="s">
        <v>1132</v>
      </c>
      <c r="H539" t="str">
        <f t="shared" si="25"/>
        <v>Brighton Park Capital</v>
      </c>
      <c r="I539">
        <f t="shared" si="26"/>
        <v>3</v>
      </c>
    </row>
    <row r="540" spans="1:9" x14ac:dyDescent="0.2">
      <c r="A540" s="5" t="s">
        <v>1133</v>
      </c>
      <c r="B540" s="6">
        <v>1.49</v>
      </c>
      <c r="C540" s="7">
        <v>43535</v>
      </c>
      <c r="D540" s="22">
        <f t="shared" si="24"/>
        <v>2019</v>
      </c>
      <c r="E540" s="8" t="s">
        <v>7</v>
      </c>
      <c r="F540" s="8" t="s">
        <v>45</v>
      </c>
      <c r="G540" s="9" t="s">
        <v>1134</v>
      </c>
      <c r="H540" t="str">
        <f t="shared" si="25"/>
        <v>Eastern Bell Capital</v>
      </c>
      <c r="I540">
        <f t="shared" si="26"/>
        <v>3</v>
      </c>
    </row>
    <row r="541" spans="1:9" x14ac:dyDescent="0.2">
      <c r="A541" s="5" t="s">
        <v>1135</v>
      </c>
      <c r="B541" s="6">
        <v>1.48</v>
      </c>
      <c r="C541" s="7">
        <v>43619</v>
      </c>
      <c r="D541" s="22">
        <f t="shared" si="24"/>
        <v>2019</v>
      </c>
      <c r="E541" s="8" t="s">
        <v>7</v>
      </c>
      <c r="F541" s="8" t="s">
        <v>88</v>
      </c>
      <c r="G541" s="9" t="s">
        <v>1136</v>
      </c>
      <c r="H541" t="str">
        <f t="shared" si="25"/>
        <v>China Grand Prosperity Investment</v>
      </c>
      <c r="I541">
        <f t="shared" si="26"/>
        <v>2</v>
      </c>
    </row>
    <row r="542" spans="1:9" x14ac:dyDescent="0.2">
      <c r="A542" s="5" t="s">
        <v>1137</v>
      </c>
      <c r="B542" s="6">
        <v>1.45</v>
      </c>
      <c r="C542" s="7">
        <v>43175</v>
      </c>
      <c r="D542" s="22">
        <f t="shared" si="24"/>
        <v>2018</v>
      </c>
      <c r="E542" s="8" t="s">
        <v>7</v>
      </c>
      <c r="F542" s="8" t="s">
        <v>55</v>
      </c>
      <c r="G542" s="9" t="s">
        <v>1138</v>
      </c>
      <c r="H542" t="str">
        <f t="shared" si="25"/>
        <v>Baidu</v>
      </c>
      <c r="I542">
        <f t="shared" si="26"/>
        <v>2</v>
      </c>
    </row>
    <row r="543" spans="1:9" x14ac:dyDescent="0.2">
      <c r="A543" s="5" t="s">
        <v>1139</v>
      </c>
      <c r="B543" s="6">
        <v>1.45</v>
      </c>
      <c r="C543" s="7">
        <v>43430</v>
      </c>
      <c r="D543" s="22">
        <f t="shared" si="24"/>
        <v>2018</v>
      </c>
      <c r="E543" s="8" t="s">
        <v>7</v>
      </c>
      <c r="F543" s="8" t="s">
        <v>27</v>
      </c>
      <c r="G543" s="9" t="s">
        <v>1140</v>
      </c>
      <c r="H543" t="str">
        <f t="shared" si="25"/>
        <v>Ding Xiang Capital</v>
      </c>
      <c r="I543">
        <f t="shared" si="26"/>
        <v>3</v>
      </c>
    </row>
    <row r="544" spans="1:9" x14ac:dyDescent="0.2">
      <c r="A544" s="5" t="s">
        <v>1141</v>
      </c>
      <c r="B544" s="6">
        <v>1.45</v>
      </c>
      <c r="C544" s="7">
        <v>43643</v>
      </c>
      <c r="D544" s="22">
        <f t="shared" si="24"/>
        <v>2019</v>
      </c>
      <c r="E544" s="8" t="s">
        <v>7</v>
      </c>
      <c r="F544" s="8" t="s">
        <v>24</v>
      </c>
      <c r="G544" s="9" t="s">
        <v>1142</v>
      </c>
      <c r="H544" t="e">
        <f t="shared" si="25"/>
        <v>#VALUE!</v>
      </c>
      <c r="I544">
        <f t="shared" si="26"/>
        <v>1</v>
      </c>
    </row>
    <row r="545" spans="1:9" x14ac:dyDescent="0.2">
      <c r="A545" s="5" t="s">
        <v>1143</v>
      </c>
      <c r="B545" s="6">
        <v>1.45</v>
      </c>
      <c r="C545" s="7">
        <v>44057</v>
      </c>
      <c r="D545" s="22">
        <f t="shared" si="24"/>
        <v>2020</v>
      </c>
      <c r="E545" s="8" t="s">
        <v>33</v>
      </c>
      <c r="F545" s="8" t="s">
        <v>45</v>
      </c>
      <c r="G545" s="9" t="s">
        <v>722</v>
      </c>
      <c r="H545" t="e">
        <f t="shared" si="25"/>
        <v>#VALUE!</v>
      </c>
      <c r="I545">
        <f t="shared" si="26"/>
        <v>1</v>
      </c>
    </row>
    <row r="546" spans="1:9" x14ac:dyDescent="0.2">
      <c r="A546" s="5" t="s">
        <v>1144</v>
      </c>
      <c r="B546" s="6">
        <v>1.45</v>
      </c>
      <c r="C546" s="7">
        <v>44340</v>
      </c>
      <c r="D546" s="22">
        <f t="shared" si="24"/>
        <v>2021</v>
      </c>
      <c r="E546" s="8" t="s">
        <v>11</v>
      </c>
      <c r="F546" s="8" t="s">
        <v>15</v>
      </c>
      <c r="G546" s="9" t="s">
        <v>1145</v>
      </c>
      <c r="H546" t="str">
        <f t="shared" si="25"/>
        <v>Sodexo Ventures</v>
      </c>
      <c r="I546">
        <f t="shared" si="26"/>
        <v>2</v>
      </c>
    </row>
    <row r="547" spans="1:9" x14ac:dyDescent="0.2">
      <c r="A547" s="5" t="s">
        <v>1146</v>
      </c>
      <c r="B547" s="6">
        <v>1.45</v>
      </c>
      <c r="C547" s="7">
        <v>44391</v>
      </c>
      <c r="D547" s="22">
        <f t="shared" si="24"/>
        <v>2021</v>
      </c>
      <c r="E547" s="8" t="s">
        <v>11</v>
      </c>
      <c r="F547" s="8" t="s">
        <v>15</v>
      </c>
      <c r="G547" s="9" t="s">
        <v>1147</v>
      </c>
      <c r="H547" t="str">
        <f t="shared" si="25"/>
        <v>Left Lane Capital</v>
      </c>
      <c r="I547">
        <f t="shared" si="26"/>
        <v>3</v>
      </c>
    </row>
    <row r="548" spans="1:9" x14ac:dyDescent="0.2">
      <c r="A548" s="5" t="s">
        <v>1148</v>
      </c>
      <c r="B548" s="6">
        <v>1.43</v>
      </c>
      <c r="C548" s="7">
        <v>43858</v>
      </c>
      <c r="D548" s="22">
        <f t="shared" si="24"/>
        <v>2020</v>
      </c>
      <c r="E548" s="8" t="s">
        <v>11</v>
      </c>
      <c r="F548" s="8" t="s">
        <v>24</v>
      </c>
      <c r="G548" s="9" t="s">
        <v>1149</v>
      </c>
      <c r="H548" t="str">
        <f t="shared" si="25"/>
        <v>Index Ventures</v>
      </c>
      <c r="I548">
        <f t="shared" si="26"/>
        <v>3</v>
      </c>
    </row>
    <row r="549" spans="1:9" x14ac:dyDescent="0.2">
      <c r="A549" s="5" t="s">
        <v>1150</v>
      </c>
      <c r="B549" s="6">
        <v>1.42</v>
      </c>
      <c r="C549" s="7">
        <v>44405</v>
      </c>
      <c r="D549" s="22">
        <f t="shared" si="24"/>
        <v>2021</v>
      </c>
      <c r="E549" s="8" t="s">
        <v>11</v>
      </c>
      <c r="F549" s="8" t="s">
        <v>71</v>
      </c>
      <c r="G549" s="9" t="s">
        <v>1151</v>
      </c>
      <c r="H549" t="str">
        <f t="shared" si="25"/>
        <v>Kickstart Fund</v>
      </c>
      <c r="I549">
        <f t="shared" si="26"/>
        <v>3</v>
      </c>
    </row>
    <row r="550" spans="1:9" x14ac:dyDescent="0.2">
      <c r="A550" s="5" t="s">
        <v>1152</v>
      </c>
      <c r="B550" s="6">
        <v>1.4</v>
      </c>
      <c r="C550" s="7">
        <v>41935</v>
      </c>
      <c r="D550" s="22">
        <f t="shared" si="24"/>
        <v>2014</v>
      </c>
      <c r="E550" s="8" t="s">
        <v>7</v>
      </c>
      <c r="F550" s="8" t="s">
        <v>45</v>
      </c>
      <c r="G550" s="9" t="s">
        <v>1153</v>
      </c>
      <c r="H550" t="str">
        <f t="shared" si="25"/>
        <v>New Enterprise Associates</v>
      </c>
      <c r="I550">
        <f t="shared" si="26"/>
        <v>3</v>
      </c>
    </row>
    <row r="551" spans="1:9" x14ac:dyDescent="0.2">
      <c r="A551" s="5" t="s">
        <v>1154</v>
      </c>
      <c r="B551" s="6">
        <v>1.4</v>
      </c>
      <c r="C551" s="7">
        <v>42871</v>
      </c>
      <c r="D551" s="22">
        <f t="shared" si="24"/>
        <v>2017</v>
      </c>
      <c r="E551" s="8" t="s">
        <v>11</v>
      </c>
      <c r="F551" s="8" t="s">
        <v>15</v>
      </c>
      <c r="G551" s="9" t="s">
        <v>1155</v>
      </c>
      <c r="H551" t="str">
        <f t="shared" si="25"/>
        <v>BNP Paribas</v>
      </c>
      <c r="I551">
        <f t="shared" si="26"/>
        <v>3</v>
      </c>
    </row>
    <row r="552" spans="1:9" x14ac:dyDescent="0.2">
      <c r="A552" s="5" t="s">
        <v>1156</v>
      </c>
      <c r="B552" s="6">
        <v>1.4</v>
      </c>
      <c r="C552" s="7">
        <v>43025</v>
      </c>
      <c r="D552" s="22">
        <f t="shared" si="24"/>
        <v>2017</v>
      </c>
      <c r="E552" s="8" t="s">
        <v>7</v>
      </c>
      <c r="F552" s="8" t="s">
        <v>137</v>
      </c>
      <c r="G552" s="9" t="s">
        <v>1157</v>
      </c>
      <c r="H552" t="str">
        <f t="shared" si="25"/>
        <v>Phoenix New Media</v>
      </c>
      <c r="I552">
        <f t="shared" si="26"/>
        <v>2</v>
      </c>
    </row>
    <row r="553" spans="1:9" x14ac:dyDescent="0.2">
      <c r="A553" s="5" t="s">
        <v>1158</v>
      </c>
      <c r="B553" s="6">
        <v>1.4</v>
      </c>
      <c r="C553" s="7">
        <v>43122</v>
      </c>
      <c r="D553" s="22">
        <f t="shared" si="24"/>
        <v>2018</v>
      </c>
      <c r="E553" s="8" t="s">
        <v>691</v>
      </c>
      <c r="F553" s="8" t="s">
        <v>88</v>
      </c>
      <c r="G553" s="9" t="s">
        <v>1159</v>
      </c>
      <c r="H553" t="str">
        <f t="shared" si="25"/>
        <v>Seaya Ventures</v>
      </c>
      <c r="I553">
        <f t="shared" si="26"/>
        <v>3</v>
      </c>
    </row>
    <row r="554" spans="1:9" x14ac:dyDescent="0.2">
      <c r="A554" s="5" t="s">
        <v>1160</v>
      </c>
      <c r="B554" s="6">
        <v>1.4</v>
      </c>
      <c r="C554" s="7">
        <v>43123</v>
      </c>
      <c r="D554" s="22">
        <f t="shared" si="24"/>
        <v>2018</v>
      </c>
      <c r="E554" s="8" t="s">
        <v>7</v>
      </c>
      <c r="F554" s="8" t="s">
        <v>27</v>
      </c>
      <c r="G554" s="9" t="s">
        <v>1161</v>
      </c>
      <c r="H554" t="str">
        <f t="shared" si="25"/>
        <v>Eastern Bell Capital</v>
      </c>
      <c r="I554">
        <f t="shared" si="26"/>
        <v>3</v>
      </c>
    </row>
    <row r="555" spans="1:9" x14ac:dyDescent="0.2">
      <c r="A555" s="5" t="s">
        <v>1162</v>
      </c>
      <c r="B555" s="6">
        <v>1.4</v>
      </c>
      <c r="C555" s="7">
        <v>43314</v>
      </c>
      <c r="D555" s="22">
        <f t="shared" si="24"/>
        <v>2018</v>
      </c>
      <c r="E555" s="8" t="s">
        <v>337</v>
      </c>
      <c r="F555" s="8" t="s">
        <v>24</v>
      </c>
      <c r="G555" s="9" t="s">
        <v>1163</v>
      </c>
      <c r="H555" t="str">
        <f t="shared" si="25"/>
        <v>Orange Digital Ventures</v>
      </c>
      <c r="I555">
        <f t="shared" si="26"/>
        <v>2</v>
      </c>
    </row>
    <row r="556" spans="1:9" x14ac:dyDescent="0.2">
      <c r="A556" s="5" t="s">
        <v>1164</v>
      </c>
      <c r="B556" s="6">
        <v>1.4</v>
      </c>
      <c r="C556" s="7">
        <v>43600</v>
      </c>
      <c r="D556" s="22">
        <f t="shared" si="24"/>
        <v>2019</v>
      </c>
      <c r="E556" s="8" t="s">
        <v>11</v>
      </c>
      <c r="F556" s="8" t="s">
        <v>45</v>
      </c>
      <c r="G556" s="9" t="s">
        <v>1165</v>
      </c>
      <c r="H556" t="str">
        <f t="shared" si="25"/>
        <v>Global Founders Capital</v>
      </c>
      <c r="I556">
        <f t="shared" si="26"/>
        <v>3</v>
      </c>
    </row>
    <row r="557" spans="1:9" x14ac:dyDescent="0.2">
      <c r="A557" s="5" t="s">
        <v>1166</v>
      </c>
      <c r="B557" s="6">
        <v>1.4</v>
      </c>
      <c r="C557" s="7">
        <v>44196</v>
      </c>
      <c r="D557" s="22">
        <f t="shared" si="24"/>
        <v>2020</v>
      </c>
      <c r="E557" s="8" t="s">
        <v>11</v>
      </c>
      <c r="F557" s="8" t="s">
        <v>24</v>
      </c>
      <c r="G557" s="9" t="s">
        <v>1167</v>
      </c>
      <c r="H557" t="str">
        <f t="shared" si="25"/>
        <v>New Enterprise Associates</v>
      </c>
      <c r="I557">
        <f t="shared" si="26"/>
        <v>3</v>
      </c>
    </row>
    <row r="558" spans="1:9" x14ac:dyDescent="0.2">
      <c r="A558" s="5" t="s">
        <v>1168</v>
      </c>
      <c r="B558" s="6">
        <v>1.4</v>
      </c>
      <c r="C558" s="7">
        <v>44230</v>
      </c>
      <c r="D558" s="22">
        <f t="shared" si="24"/>
        <v>2021</v>
      </c>
      <c r="E558" s="8" t="s">
        <v>11</v>
      </c>
      <c r="F558" s="8" t="s">
        <v>15</v>
      </c>
      <c r="G558" s="9" t="s">
        <v>1169</v>
      </c>
      <c r="H558" t="str">
        <f t="shared" si="25"/>
        <v>Goodwater Capital</v>
      </c>
      <c r="I558">
        <f t="shared" si="26"/>
        <v>3</v>
      </c>
    </row>
    <row r="559" spans="1:9" x14ac:dyDescent="0.2">
      <c r="A559" s="5" t="s">
        <v>1170</v>
      </c>
      <c r="B559" s="6">
        <v>1.4</v>
      </c>
      <c r="C559" s="7">
        <v>44266</v>
      </c>
      <c r="D559" s="22">
        <f t="shared" si="24"/>
        <v>2021</v>
      </c>
      <c r="E559" s="8" t="s">
        <v>18</v>
      </c>
      <c r="F559" s="8" t="s">
        <v>24</v>
      </c>
      <c r="G559" s="9" t="s">
        <v>1171</v>
      </c>
      <c r="H559" t="str">
        <f t="shared" si="25"/>
        <v>EQT Partners</v>
      </c>
      <c r="I559">
        <f t="shared" si="26"/>
        <v>2</v>
      </c>
    </row>
    <row r="560" spans="1:9" x14ac:dyDescent="0.2">
      <c r="A560" s="5" t="s">
        <v>1172</v>
      </c>
      <c r="B560" s="6">
        <v>1.4</v>
      </c>
      <c r="C560" s="7">
        <v>44273</v>
      </c>
      <c r="D560" s="22">
        <f t="shared" si="24"/>
        <v>2021</v>
      </c>
      <c r="E560" s="8" t="s">
        <v>11</v>
      </c>
      <c r="F560" s="8" t="s">
        <v>24</v>
      </c>
      <c r="G560" s="9" t="s">
        <v>1173</v>
      </c>
      <c r="H560" t="str">
        <f t="shared" si="25"/>
        <v>Bessemer Venture Partners</v>
      </c>
      <c r="I560">
        <f t="shared" si="26"/>
        <v>3</v>
      </c>
    </row>
    <row r="561" spans="1:9" x14ac:dyDescent="0.2">
      <c r="A561" s="5" t="s">
        <v>1174</v>
      </c>
      <c r="B561" s="6">
        <v>1.4</v>
      </c>
      <c r="C561" s="7">
        <v>44281</v>
      </c>
      <c r="D561" s="22">
        <f t="shared" si="24"/>
        <v>2021</v>
      </c>
      <c r="E561" s="8" t="s">
        <v>41</v>
      </c>
      <c r="F561" s="8" t="s">
        <v>12</v>
      </c>
      <c r="G561" s="9" t="s">
        <v>1175</v>
      </c>
      <c r="H561" t="str">
        <f t="shared" si="25"/>
        <v>Sequoia Capital India</v>
      </c>
      <c r="I561">
        <f t="shared" si="26"/>
        <v>3</v>
      </c>
    </row>
    <row r="562" spans="1:9" x14ac:dyDescent="0.2">
      <c r="A562" s="5" t="s">
        <v>1176</v>
      </c>
      <c r="B562" s="6">
        <v>1.4</v>
      </c>
      <c r="C562" s="7">
        <v>44293</v>
      </c>
      <c r="D562" s="22">
        <f t="shared" si="24"/>
        <v>2021</v>
      </c>
      <c r="E562" s="8" t="s">
        <v>11</v>
      </c>
      <c r="F562" s="8" t="s">
        <v>24</v>
      </c>
      <c r="G562" s="9" t="s">
        <v>1177</v>
      </c>
      <c r="H562" t="str">
        <f t="shared" si="25"/>
        <v>Sierra Ventures</v>
      </c>
      <c r="I562">
        <f t="shared" si="26"/>
        <v>3</v>
      </c>
    </row>
    <row r="563" spans="1:9" x14ac:dyDescent="0.2">
      <c r="A563" s="5" t="s">
        <v>1178</v>
      </c>
      <c r="B563" s="6">
        <v>1.4</v>
      </c>
      <c r="C563" s="7">
        <v>44294</v>
      </c>
      <c r="D563" s="22">
        <f t="shared" si="24"/>
        <v>2021</v>
      </c>
      <c r="E563" s="8" t="s">
        <v>11</v>
      </c>
      <c r="F563" s="8" t="s">
        <v>24</v>
      </c>
      <c r="G563" s="9" t="s">
        <v>1179</v>
      </c>
      <c r="H563" t="str">
        <f t="shared" si="25"/>
        <v>Helion Venture Partners</v>
      </c>
      <c r="I563">
        <f t="shared" si="26"/>
        <v>3</v>
      </c>
    </row>
    <row r="564" spans="1:9" x14ac:dyDescent="0.2">
      <c r="A564" s="5" t="s">
        <v>1180</v>
      </c>
      <c r="B564" s="6">
        <v>1.4</v>
      </c>
      <c r="C564" s="7">
        <v>44299</v>
      </c>
      <c r="D564" s="22">
        <f t="shared" si="24"/>
        <v>2021</v>
      </c>
      <c r="E564" s="8" t="s">
        <v>11</v>
      </c>
      <c r="F564" s="8" t="s">
        <v>42</v>
      </c>
      <c r="G564" s="9" t="s">
        <v>1181</v>
      </c>
      <c r="H564" t="str">
        <f t="shared" si="25"/>
        <v>Signal Peak Ventures</v>
      </c>
      <c r="I564">
        <f t="shared" si="26"/>
        <v>3</v>
      </c>
    </row>
    <row r="565" spans="1:9" x14ac:dyDescent="0.2">
      <c r="A565" s="5" t="s">
        <v>1182</v>
      </c>
      <c r="B565" s="6">
        <v>1.4</v>
      </c>
      <c r="C565" s="7">
        <v>44300</v>
      </c>
      <c r="D565" s="22">
        <f t="shared" si="24"/>
        <v>2021</v>
      </c>
      <c r="E565" s="8" t="s">
        <v>11</v>
      </c>
      <c r="F565" s="8" t="s">
        <v>137</v>
      </c>
      <c r="G565" s="9" t="s">
        <v>1183</v>
      </c>
      <c r="H565" t="str">
        <f t="shared" si="25"/>
        <v>Refactor Capital</v>
      </c>
      <c r="I565">
        <f t="shared" si="26"/>
        <v>3</v>
      </c>
    </row>
    <row r="566" spans="1:9" x14ac:dyDescent="0.2">
      <c r="A566" s="5" t="s">
        <v>1184</v>
      </c>
      <c r="B566" s="6">
        <v>1.4</v>
      </c>
      <c r="C566" s="7">
        <v>44306</v>
      </c>
      <c r="D566" s="22">
        <f t="shared" si="24"/>
        <v>2021</v>
      </c>
      <c r="E566" s="8" t="s">
        <v>11</v>
      </c>
      <c r="F566" s="8" t="s">
        <v>15</v>
      </c>
      <c r="G566" s="9" t="s">
        <v>1185</v>
      </c>
      <c r="H566" t="str">
        <f t="shared" si="25"/>
        <v>Insight Partners</v>
      </c>
      <c r="I566">
        <f t="shared" si="26"/>
        <v>3</v>
      </c>
    </row>
    <row r="567" spans="1:9" x14ac:dyDescent="0.2">
      <c r="A567" s="5" t="s">
        <v>1186</v>
      </c>
      <c r="B567" s="6">
        <v>1.4</v>
      </c>
      <c r="C567" s="7">
        <v>44355</v>
      </c>
      <c r="D567" s="22">
        <f t="shared" si="24"/>
        <v>2021</v>
      </c>
      <c r="E567" s="8" t="s">
        <v>93</v>
      </c>
      <c r="F567" s="8" t="s">
        <v>15</v>
      </c>
      <c r="G567" s="9" t="s">
        <v>1187</v>
      </c>
      <c r="H567" t="str">
        <f t="shared" si="25"/>
        <v>BlackRock</v>
      </c>
      <c r="I567">
        <f t="shared" si="26"/>
        <v>3</v>
      </c>
    </row>
    <row r="568" spans="1:9" x14ac:dyDescent="0.2">
      <c r="A568" s="5" t="s">
        <v>1188</v>
      </c>
      <c r="B568" s="6">
        <v>1.4</v>
      </c>
      <c r="C568" s="7">
        <v>44385</v>
      </c>
      <c r="D568" s="22">
        <f t="shared" si="24"/>
        <v>2021</v>
      </c>
      <c r="E568" s="8" t="s">
        <v>11</v>
      </c>
      <c r="F568" s="8" t="s">
        <v>24</v>
      </c>
      <c r="G568" s="9" t="s">
        <v>1189</v>
      </c>
      <c r="H568" t="str">
        <f t="shared" si="25"/>
        <v>Greylock Partners</v>
      </c>
      <c r="I568">
        <f t="shared" si="26"/>
        <v>3</v>
      </c>
    </row>
    <row r="569" spans="1:9" x14ac:dyDescent="0.2">
      <c r="A569" s="5" t="s">
        <v>1190</v>
      </c>
      <c r="B569" s="6">
        <v>1.4</v>
      </c>
      <c r="C569" s="7">
        <v>44476</v>
      </c>
      <c r="D569" s="22">
        <f t="shared" si="24"/>
        <v>2021</v>
      </c>
      <c r="E569" s="8" t="s">
        <v>41</v>
      </c>
      <c r="F569" s="8" t="s">
        <v>45</v>
      </c>
      <c r="G569" s="9" t="s">
        <v>1191</v>
      </c>
      <c r="H569" t="str">
        <f t="shared" si="25"/>
        <v>Sequoia Capital India</v>
      </c>
      <c r="I569">
        <f t="shared" si="26"/>
        <v>3</v>
      </c>
    </row>
    <row r="570" spans="1:9" x14ac:dyDescent="0.2">
      <c r="A570" s="5" t="s">
        <v>1192</v>
      </c>
      <c r="B570" s="6">
        <v>1.4</v>
      </c>
      <c r="C570" s="7">
        <v>44490</v>
      </c>
      <c r="D570" s="22">
        <f t="shared" si="24"/>
        <v>2021</v>
      </c>
      <c r="E570" s="8" t="s">
        <v>11</v>
      </c>
      <c r="F570" s="8" t="s">
        <v>24</v>
      </c>
      <c r="G570" s="9" t="s">
        <v>1193</v>
      </c>
      <c r="H570" t="str">
        <f t="shared" si="25"/>
        <v>Simon Equity Partners</v>
      </c>
      <c r="I570">
        <f t="shared" si="26"/>
        <v>3</v>
      </c>
    </row>
    <row r="571" spans="1:9" x14ac:dyDescent="0.2">
      <c r="A571" s="5" t="s">
        <v>1194</v>
      </c>
      <c r="B571" s="6">
        <v>1.4</v>
      </c>
      <c r="C571" s="7">
        <v>44504</v>
      </c>
      <c r="D571" s="22">
        <f t="shared" si="24"/>
        <v>2021</v>
      </c>
      <c r="E571" s="8" t="s">
        <v>11</v>
      </c>
      <c r="F571" s="8" t="s">
        <v>71</v>
      </c>
      <c r="G571" s="9" t="s">
        <v>1195</v>
      </c>
      <c r="H571" t="str">
        <f t="shared" si="25"/>
        <v>Initialized Capital</v>
      </c>
      <c r="I571">
        <f t="shared" si="26"/>
        <v>3</v>
      </c>
    </row>
    <row r="572" spans="1:9" x14ac:dyDescent="0.2">
      <c r="A572" s="5" t="s">
        <v>1196</v>
      </c>
      <c r="B572" s="6">
        <v>1.4</v>
      </c>
      <c r="C572" s="7">
        <v>44532</v>
      </c>
      <c r="D572" s="22">
        <f t="shared" si="24"/>
        <v>2021</v>
      </c>
      <c r="E572" s="8" t="s">
        <v>11</v>
      </c>
      <c r="F572" s="8" t="s">
        <v>132</v>
      </c>
      <c r="G572" s="9" t="s">
        <v>1197</v>
      </c>
      <c r="H572" t="str">
        <f t="shared" si="25"/>
        <v>Innovation Endeavors</v>
      </c>
      <c r="I572">
        <f t="shared" si="26"/>
        <v>3</v>
      </c>
    </row>
    <row r="573" spans="1:9" x14ac:dyDescent="0.2">
      <c r="A573" s="5" t="s">
        <v>1198</v>
      </c>
      <c r="B573" s="6">
        <v>1.4</v>
      </c>
      <c r="C573" s="7">
        <v>44537</v>
      </c>
      <c r="D573" s="22">
        <f t="shared" si="24"/>
        <v>2021</v>
      </c>
      <c r="E573" s="8" t="s">
        <v>41</v>
      </c>
      <c r="F573" s="8" t="s">
        <v>71</v>
      </c>
      <c r="G573" s="9" t="s">
        <v>1199</v>
      </c>
      <c r="H573" t="str">
        <f t="shared" si="25"/>
        <v>Sequoia Capital India</v>
      </c>
      <c r="I573">
        <f t="shared" si="26"/>
        <v>3</v>
      </c>
    </row>
    <row r="574" spans="1:9" x14ac:dyDescent="0.2">
      <c r="A574" s="5" t="s">
        <v>1200</v>
      </c>
      <c r="B574" s="6">
        <v>1.4</v>
      </c>
      <c r="C574" s="7">
        <v>44550</v>
      </c>
      <c r="D574" s="22">
        <f t="shared" si="24"/>
        <v>2021</v>
      </c>
      <c r="E574" s="8" t="s">
        <v>165</v>
      </c>
      <c r="F574" s="8" t="s">
        <v>24</v>
      </c>
      <c r="G574" s="9" t="s">
        <v>1201</v>
      </c>
      <c r="H574" t="str">
        <f t="shared" si="25"/>
        <v>Bonfire Ventures</v>
      </c>
      <c r="I574">
        <f t="shared" si="26"/>
        <v>3</v>
      </c>
    </row>
    <row r="575" spans="1:9" x14ac:dyDescent="0.2">
      <c r="A575" s="5" t="s">
        <v>1202</v>
      </c>
      <c r="B575" s="6">
        <v>1.38</v>
      </c>
      <c r="C575" s="7">
        <v>39283</v>
      </c>
      <c r="D575" s="22">
        <f t="shared" si="24"/>
        <v>2007</v>
      </c>
      <c r="E575" s="8" t="s">
        <v>337</v>
      </c>
      <c r="F575" s="8" t="s">
        <v>45</v>
      </c>
      <c r="G575" s="9" t="s">
        <v>1203</v>
      </c>
      <c r="H575" t="str">
        <f t="shared" si="25"/>
        <v>Summit Partners</v>
      </c>
      <c r="I575">
        <f t="shared" si="26"/>
        <v>2</v>
      </c>
    </row>
    <row r="576" spans="1:9" x14ac:dyDescent="0.2">
      <c r="A576" s="5" t="s">
        <v>1204</v>
      </c>
      <c r="B576" s="6">
        <v>1.35</v>
      </c>
      <c r="C576" s="7">
        <v>43206</v>
      </c>
      <c r="D576" s="22">
        <f t="shared" si="24"/>
        <v>2018</v>
      </c>
      <c r="E576" s="8" t="s">
        <v>7</v>
      </c>
      <c r="F576" s="8" t="s">
        <v>8</v>
      </c>
      <c r="G576" s="9" t="s">
        <v>1205</v>
      </c>
      <c r="H576" t="str">
        <f t="shared" si="25"/>
        <v>DESUN Capital</v>
      </c>
      <c r="I576">
        <f t="shared" si="26"/>
        <v>3</v>
      </c>
    </row>
    <row r="577" spans="1:9" x14ac:dyDescent="0.2">
      <c r="A577" s="5" t="s">
        <v>1206</v>
      </c>
      <c r="B577" s="6">
        <v>1.35</v>
      </c>
      <c r="C577" s="7">
        <v>43319</v>
      </c>
      <c r="D577" s="22">
        <f t="shared" si="24"/>
        <v>2018</v>
      </c>
      <c r="E577" s="8" t="s">
        <v>38</v>
      </c>
      <c r="F577" s="8" t="s">
        <v>117</v>
      </c>
      <c r="G577" s="9" t="s">
        <v>1207</v>
      </c>
      <c r="H577" t="str">
        <f t="shared" si="25"/>
        <v>Sequoia Capital China</v>
      </c>
      <c r="I577">
        <f t="shared" si="26"/>
        <v>3</v>
      </c>
    </row>
    <row r="578" spans="1:9" x14ac:dyDescent="0.2">
      <c r="A578" s="5" t="s">
        <v>1208</v>
      </c>
      <c r="B578" s="6">
        <v>1.35</v>
      </c>
      <c r="C578" s="7">
        <v>44362</v>
      </c>
      <c r="D578" s="22">
        <f t="shared" si="24"/>
        <v>2021</v>
      </c>
      <c r="E578" s="8" t="s">
        <v>7</v>
      </c>
      <c r="F578" s="8" t="s">
        <v>71</v>
      </c>
      <c r="G578" s="9" t="s">
        <v>1209</v>
      </c>
      <c r="H578" t="str">
        <f t="shared" si="25"/>
        <v>Green Pine Capital Partners</v>
      </c>
      <c r="I578">
        <f t="shared" si="26"/>
        <v>3</v>
      </c>
    </row>
    <row r="579" spans="1:9" x14ac:dyDescent="0.2">
      <c r="A579" s="5" t="s">
        <v>1210</v>
      </c>
      <c r="B579" s="6">
        <v>1.35</v>
      </c>
      <c r="C579" s="7">
        <v>44404</v>
      </c>
      <c r="D579" s="22">
        <f t="shared" ref="D579:D642" si="27">YEAR(C579)</f>
        <v>2021</v>
      </c>
      <c r="E579" s="8" t="s">
        <v>11</v>
      </c>
      <c r="F579" s="8" t="s">
        <v>15</v>
      </c>
      <c r="G579" s="9" t="s">
        <v>1211</v>
      </c>
      <c r="H579" t="str">
        <f t="shared" ref="H579:H642" si="28">LEFT(G579, FIND(",", G579,1)-1)</f>
        <v>Lightspeed Venture Partners</v>
      </c>
      <c r="I579">
        <f t="shared" ref="I579:I642" si="29">LEN(G579)-LEN(SUBSTITUTE(G579,",",""))+1</f>
        <v>3</v>
      </c>
    </row>
    <row r="580" spans="1:9" x14ac:dyDescent="0.2">
      <c r="A580" s="5" t="s">
        <v>1212</v>
      </c>
      <c r="B580" s="6">
        <v>1.35</v>
      </c>
      <c r="C580" s="7">
        <v>44469</v>
      </c>
      <c r="D580" s="22">
        <f t="shared" si="27"/>
        <v>2021</v>
      </c>
      <c r="E580" s="8" t="s">
        <v>11</v>
      </c>
      <c r="F580" s="8" t="s">
        <v>15</v>
      </c>
      <c r="G580" s="9" t="s">
        <v>1213</v>
      </c>
      <c r="H580" t="str">
        <f t="shared" si="28"/>
        <v>Bessemer Venture Partners</v>
      </c>
      <c r="I580">
        <f t="shared" si="29"/>
        <v>3</v>
      </c>
    </row>
    <row r="581" spans="1:9" x14ac:dyDescent="0.2">
      <c r="A581" s="5" t="s">
        <v>1214</v>
      </c>
      <c r="B581" s="6">
        <v>1.34</v>
      </c>
      <c r="C581" s="7">
        <v>44301</v>
      </c>
      <c r="D581" s="22">
        <f t="shared" si="27"/>
        <v>2021</v>
      </c>
      <c r="E581" s="8" t="s">
        <v>11</v>
      </c>
      <c r="F581" s="8" t="s">
        <v>15</v>
      </c>
      <c r="G581" s="9" t="s">
        <v>1215</v>
      </c>
      <c r="H581" t="str">
        <f t="shared" si="28"/>
        <v>Menlo Ventures</v>
      </c>
      <c r="I581">
        <f t="shared" si="29"/>
        <v>3</v>
      </c>
    </row>
    <row r="582" spans="1:9" x14ac:dyDescent="0.2">
      <c r="A582" s="5" t="s">
        <v>1216</v>
      </c>
      <c r="B582" s="6">
        <v>1.33</v>
      </c>
      <c r="C582" s="7">
        <v>44529</v>
      </c>
      <c r="D582" s="22">
        <f t="shared" si="27"/>
        <v>2021</v>
      </c>
      <c r="E582" s="8" t="s">
        <v>33</v>
      </c>
      <c r="F582" s="8" t="s">
        <v>45</v>
      </c>
      <c r="G582" s="9" t="s">
        <v>1217</v>
      </c>
      <c r="H582" t="str">
        <f t="shared" si="28"/>
        <v>Marchmont Ventures</v>
      </c>
      <c r="I582">
        <f t="shared" si="29"/>
        <v>3</v>
      </c>
    </row>
    <row r="583" spans="1:9" x14ac:dyDescent="0.2">
      <c r="A583" s="5" t="s">
        <v>1218</v>
      </c>
      <c r="B583" s="6">
        <v>1.32</v>
      </c>
      <c r="C583" s="7">
        <v>42207</v>
      </c>
      <c r="D583" s="22">
        <f t="shared" si="27"/>
        <v>2015</v>
      </c>
      <c r="E583" s="8" t="s">
        <v>11</v>
      </c>
      <c r="F583" s="8" t="s">
        <v>24</v>
      </c>
      <c r="G583" s="9" t="s">
        <v>1219</v>
      </c>
      <c r="H583" t="str">
        <f t="shared" si="28"/>
        <v>Kleiner Perkins Caufield &amp; Byers</v>
      </c>
      <c r="I583">
        <f t="shared" si="29"/>
        <v>3</v>
      </c>
    </row>
    <row r="584" spans="1:9" x14ac:dyDescent="0.2">
      <c r="A584" s="5" t="s">
        <v>1220</v>
      </c>
      <c r="B584" s="6">
        <v>1.32</v>
      </c>
      <c r="C584" s="7">
        <v>43395</v>
      </c>
      <c r="D584" s="22">
        <f t="shared" si="27"/>
        <v>2018</v>
      </c>
      <c r="E584" s="8" t="s">
        <v>177</v>
      </c>
      <c r="F584" s="8" t="s">
        <v>12</v>
      </c>
      <c r="G584" s="9" t="s">
        <v>1221</v>
      </c>
      <c r="H584" t="e">
        <f t="shared" si="28"/>
        <v>#VALUE!</v>
      </c>
      <c r="I584">
        <f t="shared" si="29"/>
        <v>1</v>
      </c>
    </row>
    <row r="585" spans="1:9" x14ac:dyDescent="0.2">
      <c r="A585" s="5" t="s">
        <v>1222</v>
      </c>
      <c r="B585" s="6">
        <v>1.32</v>
      </c>
      <c r="C585" s="7">
        <v>43580</v>
      </c>
      <c r="D585" s="22">
        <f t="shared" si="27"/>
        <v>2019</v>
      </c>
      <c r="E585" s="8" t="s">
        <v>7</v>
      </c>
      <c r="F585" s="8" t="s">
        <v>132</v>
      </c>
      <c r="G585" s="9" t="s">
        <v>1223</v>
      </c>
      <c r="H585" t="str">
        <f t="shared" si="28"/>
        <v>Advantech Capital</v>
      </c>
      <c r="I585">
        <f t="shared" si="29"/>
        <v>3</v>
      </c>
    </row>
    <row r="586" spans="1:9" x14ac:dyDescent="0.2">
      <c r="A586" s="5" t="s">
        <v>1224</v>
      </c>
      <c r="B586" s="6">
        <v>1.32</v>
      </c>
      <c r="C586" s="7">
        <v>43714</v>
      </c>
      <c r="D586" s="22">
        <f t="shared" si="27"/>
        <v>2019</v>
      </c>
      <c r="E586" s="8" t="s">
        <v>11</v>
      </c>
      <c r="F586" s="8" t="s">
        <v>45</v>
      </c>
      <c r="G586" s="9" t="s">
        <v>1225</v>
      </c>
      <c r="H586" t="str">
        <f t="shared" si="28"/>
        <v>MHS Capital</v>
      </c>
      <c r="I586">
        <f t="shared" si="29"/>
        <v>3</v>
      </c>
    </row>
    <row r="587" spans="1:9" x14ac:dyDescent="0.2">
      <c r="A587" s="5" t="s">
        <v>1226</v>
      </c>
      <c r="B587" s="6">
        <v>1.31</v>
      </c>
      <c r="C587" s="7">
        <v>44104</v>
      </c>
      <c r="D587" s="22">
        <f t="shared" si="27"/>
        <v>2020</v>
      </c>
      <c r="E587" s="8" t="s">
        <v>11</v>
      </c>
      <c r="F587" s="8" t="s">
        <v>71</v>
      </c>
      <c r="G587" s="9" t="s">
        <v>1227</v>
      </c>
      <c r="H587" t="str">
        <f t="shared" si="28"/>
        <v>ARCH Venture Partners</v>
      </c>
      <c r="I587">
        <f t="shared" si="29"/>
        <v>2</v>
      </c>
    </row>
    <row r="588" spans="1:9" x14ac:dyDescent="0.2">
      <c r="A588" s="5" t="s">
        <v>1228</v>
      </c>
      <c r="B588" s="6">
        <v>1.3</v>
      </c>
      <c r="C588" s="7">
        <v>43073</v>
      </c>
      <c r="D588" s="22">
        <f t="shared" si="27"/>
        <v>2017</v>
      </c>
      <c r="E588" s="8" t="s">
        <v>11</v>
      </c>
      <c r="F588" s="8" t="s">
        <v>71</v>
      </c>
      <c r="G588" s="9" t="s">
        <v>1229</v>
      </c>
      <c r="H588" t="str">
        <f t="shared" si="28"/>
        <v>BlueCross BlueShield Venture Partners</v>
      </c>
      <c r="I588">
        <f t="shared" si="29"/>
        <v>2</v>
      </c>
    </row>
    <row r="589" spans="1:9" x14ac:dyDescent="0.2">
      <c r="A589" s="5" t="s">
        <v>1230</v>
      </c>
      <c r="B589" s="6">
        <v>1.3</v>
      </c>
      <c r="C589" s="7">
        <v>43657</v>
      </c>
      <c r="D589" s="22">
        <f t="shared" si="27"/>
        <v>2019</v>
      </c>
      <c r="E589" s="8" t="s">
        <v>11</v>
      </c>
      <c r="F589" s="8" t="s">
        <v>117</v>
      </c>
      <c r="G589" s="9" t="s">
        <v>1231</v>
      </c>
      <c r="H589" t="str">
        <f t="shared" si="28"/>
        <v>Structure Capital</v>
      </c>
      <c r="I589">
        <f t="shared" si="29"/>
        <v>3</v>
      </c>
    </row>
    <row r="590" spans="1:9" x14ac:dyDescent="0.2">
      <c r="A590" s="5" t="s">
        <v>1232</v>
      </c>
      <c r="B590" s="6">
        <v>1.3</v>
      </c>
      <c r="C590" s="7">
        <v>43668</v>
      </c>
      <c r="D590" s="22">
        <f t="shared" si="27"/>
        <v>2019</v>
      </c>
      <c r="E590" s="8" t="s">
        <v>440</v>
      </c>
      <c r="F590" s="8" t="s">
        <v>8</v>
      </c>
      <c r="G590" s="9" t="s">
        <v>1233</v>
      </c>
      <c r="H590" t="str">
        <f t="shared" si="28"/>
        <v>Hopu Investment Management</v>
      </c>
      <c r="I590">
        <f t="shared" si="29"/>
        <v>3</v>
      </c>
    </row>
    <row r="591" spans="1:9" x14ac:dyDescent="0.2">
      <c r="A591" s="5" t="s">
        <v>1234</v>
      </c>
      <c r="B591" s="6">
        <v>1.3</v>
      </c>
      <c r="C591" s="7">
        <v>43788</v>
      </c>
      <c r="D591" s="22">
        <f t="shared" si="27"/>
        <v>2019</v>
      </c>
      <c r="E591" s="8" t="s">
        <v>11</v>
      </c>
      <c r="F591" s="8" t="s">
        <v>12</v>
      </c>
      <c r="G591" s="9" t="s">
        <v>852</v>
      </c>
      <c r="H591" t="e">
        <f t="shared" si="28"/>
        <v>#VALUE!</v>
      </c>
      <c r="I591">
        <f t="shared" si="29"/>
        <v>1</v>
      </c>
    </row>
    <row r="592" spans="1:9" x14ac:dyDescent="0.2">
      <c r="A592" s="5" t="s">
        <v>1235</v>
      </c>
      <c r="B592" s="6">
        <v>1.3</v>
      </c>
      <c r="C592" s="7">
        <v>43896</v>
      </c>
      <c r="D592" s="22">
        <f t="shared" si="27"/>
        <v>2020</v>
      </c>
      <c r="E592" s="8" t="s">
        <v>223</v>
      </c>
      <c r="F592" s="8" t="s">
        <v>71</v>
      </c>
      <c r="G592" s="9" t="s">
        <v>1236</v>
      </c>
      <c r="H592" t="str">
        <f t="shared" si="28"/>
        <v>York Capital Management</v>
      </c>
      <c r="I592">
        <f t="shared" si="29"/>
        <v>3</v>
      </c>
    </row>
    <row r="593" spans="1:9" x14ac:dyDescent="0.2">
      <c r="A593" s="5" t="s">
        <v>1237</v>
      </c>
      <c r="B593" s="6">
        <v>1.3</v>
      </c>
      <c r="C593" s="7">
        <v>44168</v>
      </c>
      <c r="D593" s="22">
        <f t="shared" si="27"/>
        <v>2020</v>
      </c>
      <c r="E593" s="8" t="s">
        <v>11</v>
      </c>
      <c r="F593" s="8" t="s">
        <v>45</v>
      </c>
      <c r="G593" s="9" t="s">
        <v>1238</v>
      </c>
      <c r="H593" t="str">
        <f t="shared" si="28"/>
        <v>Highland Capital Partners</v>
      </c>
      <c r="I593">
        <f t="shared" si="29"/>
        <v>3</v>
      </c>
    </row>
    <row r="594" spans="1:9" x14ac:dyDescent="0.2">
      <c r="A594" s="5" t="s">
        <v>1239</v>
      </c>
      <c r="B594" s="6">
        <v>1.3</v>
      </c>
      <c r="C594" s="7">
        <v>44189</v>
      </c>
      <c r="D594" s="22">
        <f t="shared" si="27"/>
        <v>2020</v>
      </c>
      <c r="E594" s="8" t="s">
        <v>7</v>
      </c>
      <c r="F594" s="8" t="s">
        <v>12</v>
      </c>
      <c r="G594" s="9" t="s">
        <v>1240</v>
      </c>
      <c r="H594" t="str">
        <f t="shared" si="28"/>
        <v>Coatue Management</v>
      </c>
      <c r="I594">
        <f t="shared" si="29"/>
        <v>3</v>
      </c>
    </row>
    <row r="595" spans="1:9" x14ac:dyDescent="0.2">
      <c r="A595" s="5" t="s">
        <v>1241</v>
      </c>
      <c r="B595" s="6">
        <v>1.3</v>
      </c>
      <c r="C595" s="7">
        <v>44202</v>
      </c>
      <c r="D595" s="22">
        <f t="shared" si="27"/>
        <v>2021</v>
      </c>
      <c r="E595" s="8" t="s">
        <v>7</v>
      </c>
      <c r="F595" s="8" t="s">
        <v>137</v>
      </c>
      <c r="G595" s="9" t="s">
        <v>1242</v>
      </c>
      <c r="H595" t="str">
        <f t="shared" si="28"/>
        <v>N5 Capital</v>
      </c>
      <c r="I595">
        <f t="shared" si="29"/>
        <v>3</v>
      </c>
    </row>
    <row r="596" spans="1:9" x14ac:dyDescent="0.2">
      <c r="A596" s="5" t="s">
        <v>1243</v>
      </c>
      <c r="B596" s="6">
        <v>1.3</v>
      </c>
      <c r="C596" s="7">
        <v>44313</v>
      </c>
      <c r="D596" s="22">
        <f t="shared" si="27"/>
        <v>2021</v>
      </c>
      <c r="E596" s="8" t="s">
        <v>11</v>
      </c>
      <c r="F596" s="8" t="s">
        <v>12</v>
      </c>
      <c r="G596" s="9" t="s">
        <v>1244</v>
      </c>
      <c r="H596" t="str">
        <f t="shared" si="28"/>
        <v>SWaN &amp; Legend Ventures</v>
      </c>
      <c r="I596">
        <f t="shared" si="29"/>
        <v>3</v>
      </c>
    </row>
    <row r="597" spans="1:9" x14ac:dyDescent="0.2">
      <c r="A597" s="5" t="s">
        <v>1245</v>
      </c>
      <c r="B597" s="6">
        <v>1.3</v>
      </c>
      <c r="C597" s="7">
        <v>44389</v>
      </c>
      <c r="D597" s="22">
        <f t="shared" si="27"/>
        <v>2021</v>
      </c>
      <c r="E597" s="8" t="s">
        <v>1246</v>
      </c>
      <c r="F597" s="8" t="s">
        <v>45</v>
      </c>
      <c r="G597" s="9" t="s">
        <v>1247</v>
      </c>
      <c r="H597" t="str">
        <f t="shared" si="28"/>
        <v>Gobi Partners</v>
      </c>
      <c r="I597">
        <f t="shared" si="29"/>
        <v>3</v>
      </c>
    </row>
    <row r="598" spans="1:9" x14ac:dyDescent="0.2">
      <c r="A598" s="5" t="s">
        <v>1248</v>
      </c>
      <c r="B598" s="6">
        <v>1.3</v>
      </c>
      <c r="C598" s="7">
        <v>44424</v>
      </c>
      <c r="D598" s="22">
        <f t="shared" si="27"/>
        <v>2021</v>
      </c>
      <c r="E598" s="8" t="s">
        <v>11</v>
      </c>
      <c r="F598" s="8" t="s">
        <v>24</v>
      </c>
      <c r="G598" s="9" t="s">
        <v>1249</v>
      </c>
      <c r="H598" t="str">
        <f t="shared" si="28"/>
        <v>Insight Partners</v>
      </c>
      <c r="I598">
        <f t="shared" si="29"/>
        <v>3</v>
      </c>
    </row>
    <row r="599" spans="1:9" x14ac:dyDescent="0.2">
      <c r="A599" s="5" t="s">
        <v>1250</v>
      </c>
      <c r="B599" s="6">
        <v>1.3</v>
      </c>
      <c r="C599" s="7">
        <v>44468</v>
      </c>
      <c r="D599" s="22">
        <f t="shared" si="27"/>
        <v>2021</v>
      </c>
      <c r="E599" s="8" t="s">
        <v>142</v>
      </c>
      <c r="F599" s="8" t="s">
        <v>15</v>
      </c>
      <c r="G599" s="9" t="s">
        <v>1251</v>
      </c>
      <c r="H599" t="str">
        <f t="shared" si="28"/>
        <v>Kaszek Ventures</v>
      </c>
      <c r="I599">
        <f t="shared" si="29"/>
        <v>3</v>
      </c>
    </row>
    <row r="600" spans="1:9" x14ac:dyDescent="0.2">
      <c r="A600" s="5" t="s">
        <v>1252</v>
      </c>
      <c r="B600" s="6">
        <v>1.3</v>
      </c>
      <c r="C600" s="7">
        <v>44468</v>
      </c>
      <c r="D600" s="22">
        <f t="shared" si="27"/>
        <v>2021</v>
      </c>
      <c r="E600" s="8" t="s">
        <v>11</v>
      </c>
      <c r="F600" s="8" t="s">
        <v>15</v>
      </c>
      <c r="G600" s="9" t="s">
        <v>1253</v>
      </c>
      <c r="H600" t="str">
        <f t="shared" si="28"/>
        <v>Bessemer Venture Partners</v>
      </c>
      <c r="I600">
        <f t="shared" si="29"/>
        <v>3</v>
      </c>
    </row>
    <row r="601" spans="1:9" x14ac:dyDescent="0.2">
      <c r="A601" s="5" t="s">
        <v>1254</v>
      </c>
      <c r="B601" s="6">
        <v>1.3</v>
      </c>
      <c r="C601" s="7">
        <v>44489</v>
      </c>
      <c r="D601" s="22">
        <f t="shared" si="27"/>
        <v>2021</v>
      </c>
      <c r="E601" s="8" t="s">
        <v>11</v>
      </c>
      <c r="F601" s="8" t="s">
        <v>27</v>
      </c>
      <c r="G601" s="9" t="s">
        <v>1255</v>
      </c>
      <c r="H601" t="str">
        <f t="shared" si="28"/>
        <v>SignalFire</v>
      </c>
      <c r="I601">
        <f t="shared" si="29"/>
        <v>3</v>
      </c>
    </row>
    <row r="602" spans="1:9" x14ac:dyDescent="0.2">
      <c r="A602" s="5" t="s">
        <v>1256</v>
      </c>
      <c r="B602" s="6">
        <v>1.3</v>
      </c>
      <c r="C602" s="7">
        <v>44497</v>
      </c>
      <c r="D602" s="22">
        <f t="shared" si="27"/>
        <v>2021</v>
      </c>
      <c r="E602" s="8" t="s">
        <v>11</v>
      </c>
      <c r="F602" s="8" t="s">
        <v>30</v>
      </c>
      <c r="G602" s="9" t="s">
        <v>1257</v>
      </c>
      <c r="H602" t="str">
        <f t="shared" si="28"/>
        <v>Lightspeed Venture Partners</v>
      </c>
      <c r="I602">
        <f t="shared" si="29"/>
        <v>3</v>
      </c>
    </row>
    <row r="603" spans="1:9" x14ac:dyDescent="0.2">
      <c r="A603" s="5" t="s">
        <v>1258</v>
      </c>
      <c r="B603" s="6">
        <v>1.29</v>
      </c>
      <c r="C603" s="7">
        <v>43284</v>
      </c>
      <c r="D603" s="22">
        <f t="shared" si="27"/>
        <v>2018</v>
      </c>
      <c r="E603" s="8" t="s">
        <v>11</v>
      </c>
      <c r="F603" s="8" t="s">
        <v>137</v>
      </c>
      <c r="G603" s="9" t="s">
        <v>1259</v>
      </c>
      <c r="H603" t="str">
        <f t="shared" si="28"/>
        <v>Social Capital</v>
      </c>
      <c r="I603">
        <f t="shared" si="29"/>
        <v>2</v>
      </c>
    </row>
    <row r="604" spans="1:9" x14ac:dyDescent="0.2">
      <c r="A604" s="5" t="s">
        <v>1260</v>
      </c>
      <c r="B604" s="6">
        <v>1.28</v>
      </c>
      <c r="C604" s="7">
        <v>43186</v>
      </c>
      <c r="D604" s="22">
        <f t="shared" si="27"/>
        <v>2018</v>
      </c>
      <c r="E604" s="8" t="s">
        <v>11</v>
      </c>
      <c r="F604" s="8" t="s">
        <v>24</v>
      </c>
      <c r="G604" s="9" t="s">
        <v>1261</v>
      </c>
      <c r="H604" t="str">
        <f t="shared" si="28"/>
        <v>FirstMark Capital</v>
      </c>
      <c r="I604">
        <f t="shared" si="29"/>
        <v>2</v>
      </c>
    </row>
    <row r="605" spans="1:9" x14ac:dyDescent="0.2">
      <c r="A605" s="5" t="s">
        <v>1262</v>
      </c>
      <c r="B605" s="6">
        <v>1.28</v>
      </c>
      <c r="C605" s="7">
        <v>43510</v>
      </c>
      <c r="D605" s="22">
        <f t="shared" si="27"/>
        <v>2019</v>
      </c>
      <c r="E605" s="8" t="s">
        <v>33</v>
      </c>
      <c r="F605" s="8" t="s">
        <v>12</v>
      </c>
      <c r="G605" s="9" t="s">
        <v>1263</v>
      </c>
      <c r="H605" t="str">
        <f t="shared" si="28"/>
        <v>Mitsubishi Corporation</v>
      </c>
      <c r="I605">
        <f t="shared" si="29"/>
        <v>2</v>
      </c>
    </row>
    <row r="606" spans="1:9" x14ac:dyDescent="0.2">
      <c r="A606" s="5" t="s">
        <v>1264</v>
      </c>
      <c r="B606" s="6">
        <v>1.28</v>
      </c>
      <c r="C606" s="7">
        <v>44340</v>
      </c>
      <c r="D606" s="22">
        <f t="shared" si="27"/>
        <v>2021</v>
      </c>
      <c r="E606" s="8" t="s">
        <v>7</v>
      </c>
      <c r="F606" s="8" t="s">
        <v>15</v>
      </c>
      <c r="G606" s="9" t="s">
        <v>1265</v>
      </c>
      <c r="H606" t="str">
        <f t="shared" si="28"/>
        <v>IDG Capital</v>
      </c>
      <c r="I606">
        <f t="shared" si="29"/>
        <v>3</v>
      </c>
    </row>
    <row r="607" spans="1:9" x14ac:dyDescent="0.2">
      <c r="A607" s="5" t="s">
        <v>1266</v>
      </c>
      <c r="B607" s="6">
        <v>1.27</v>
      </c>
      <c r="C607" s="7">
        <v>43198</v>
      </c>
      <c r="D607" s="22">
        <f t="shared" si="27"/>
        <v>2018</v>
      </c>
      <c r="E607" s="8" t="s">
        <v>7</v>
      </c>
      <c r="F607" s="8" t="s">
        <v>24</v>
      </c>
      <c r="G607" s="9" t="s">
        <v>1267</v>
      </c>
      <c r="H607" t="str">
        <f t="shared" si="28"/>
        <v>Dark Horse Technology Group</v>
      </c>
      <c r="I607">
        <f t="shared" si="29"/>
        <v>3</v>
      </c>
    </row>
    <row r="608" spans="1:9" x14ac:dyDescent="0.2">
      <c r="A608" s="5" t="s">
        <v>1268</v>
      </c>
      <c r="B608" s="6">
        <v>1.25</v>
      </c>
      <c r="C608" s="7">
        <v>43070</v>
      </c>
      <c r="D608" s="22">
        <f t="shared" si="27"/>
        <v>2017</v>
      </c>
      <c r="E608" s="8" t="s">
        <v>7</v>
      </c>
      <c r="F608" s="8" t="s">
        <v>24</v>
      </c>
      <c r="G608" s="9" t="s">
        <v>1269</v>
      </c>
      <c r="H608" t="str">
        <f t="shared" si="28"/>
        <v>Sequoia Capital China</v>
      </c>
      <c r="I608">
        <f t="shared" si="29"/>
        <v>3</v>
      </c>
    </row>
    <row r="609" spans="1:9" x14ac:dyDescent="0.2">
      <c r="A609" s="5" t="s">
        <v>1270</v>
      </c>
      <c r="B609" s="6">
        <v>1.25</v>
      </c>
      <c r="C609" s="7">
        <v>44181</v>
      </c>
      <c r="D609" s="22">
        <f t="shared" si="27"/>
        <v>2020</v>
      </c>
      <c r="E609" s="8" t="s">
        <v>11</v>
      </c>
      <c r="F609" s="8" t="s">
        <v>132</v>
      </c>
      <c r="G609" s="9" t="s">
        <v>1271</v>
      </c>
      <c r="H609" t="str">
        <f t="shared" si="28"/>
        <v>BOLDstart Ventures</v>
      </c>
      <c r="I609">
        <f t="shared" si="29"/>
        <v>3</v>
      </c>
    </row>
    <row r="610" spans="1:9" x14ac:dyDescent="0.2">
      <c r="A610" s="5" t="s">
        <v>1272</v>
      </c>
      <c r="B610" s="6">
        <v>1.25</v>
      </c>
      <c r="C610" s="7">
        <v>44447</v>
      </c>
      <c r="D610" s="22">
        <f t="shared" si="27"/>
        <v>2021</v>
      </c>
      <c r="E610" s="8" t="s">
        <v>33</v>
      </c>
      <c r="F610" s="8" t="s">
        <v>15</v>
      </c>
      <c r="G610" s="9" t="s">
        <v>1273</v>
      </c>
      <c r="H610" t="str">
        <f t="shared" si="28"/>
        <v>Passion Capital</v>
      </c>
      <c r="I610">
        <f t="shared" si="29"/>
        <v>3</v>
      </c>
    </row>
    <row r="611" spans="1:9" x14ac:dyDescent="0.2">
      <c r="A611" s="5" t="s">
        <v>1274</v>
      </c>
      <c r="B611" s="6">
        <v>1.25</v>
      </c>
      <c r="C611" s="7">
        <v>44474</v>
      </c>
      <c r="D611" s="22">
        <f t="shared" si="27"/>
        <v>2021</v>
      </c>
      <c r="E611" s="8" t="s">
        <v>11</v>
      </c>
      <c r="F611" s="8" t="s">
        <v>24</v>
      </c>
      <c r="G611" s="9" t="s">
        <v>1275</v>
      </c>
      <c r="H611" t="str">
        <f t="shared" si="28"/>
        <v>Andreessen Horowitz</v>
      </c>
      <c r="I611">
        <f t="shared" si="29"/>
        <v>3</v>
      </c>
    </row>
    <row r="612" spans="1:9" x14ac:dyDescent="0.2">
      <c r="A612" s="5" t="s">
        <v>1276</v>
      </c>
      <c r="B612" s="6">
        <v>1.25</v>
      </c>
      <c r="C612" s="7">
        <v>44504</v>
      </c>
      <c r="D612" s="22">
        <f t="shared" si="27"/>
        <v>2021</v>
      </c>
      <c r="E612" s="8" t="s">
        <v>11</v>
      </c>
      <c r="F612" s="8" t="s">
        <v>24</v>
      </c>
      <c r="G612" s="9" t="s">
        <v>1277</v>
      </c>
      <c r="H612" t="str">
        <f t="shared" si="28"/>
        <v>Javelin Venture Partners</v>
      </c>
      <c r="I612">
        <f t="shared" si="29"/>
        <v>3</v>
      </c>
    </row>
    <row r="613" spans="1:9" x14ac:dyDescent="0.2">
      <c r="A613" s="5" t="s">
        <v>1278</v>
      </c>
      <c r="B613" s="6">
        <v>1.25</v>
      </c>
      <c r="C613" s="7">
        <v>44537</v>
      </c>
      <c r="D613" s="22">
        <f t="shared" si="27"/>
        <v>2021</v>
      </c>
      <c r="E613" s="8" t="s">
        <v>11</v>
      </c>
      <c r="F613" s="8" t="s">
        <v>132</v>
      </c>
      <c r="G613" s="9" t="s">
        <v>1279</v>
      </c>
      <c r="H613" t="str">
        <f t="shared" si="28"/>
        <v>Dila Capital</v>
      </c>
      <c r="I613">
        <f t="shared" si="29"/>
        <v>3</v>
      </c>
    </row>
    <row r="614" spans="1:9" x14ac:dyDescent="0.2">
      <c r="A614" s="5" t="s">
        <v>1280</v>
      </c>
      <c r="B614" s="6">
        <v>1.25</v>
      </c>
      <c r="C614" s="7">
        <v>44551</v>
      </c>
      <c r="D614" s="22">
        <f t="shared" si="27"/>
        <v>2021</v>
      </c>
      <c r="E614" s="8" t="s">
        <v>11</v>
      </c>
      <c r="F614" s="8" t="s">
        <v>24</v>
      </c>
      <c r="G614" s="9" t="s">
        <v>1281</v>
      </c>
      <c r="H614" t="str">
        <f t="shared" si="28"/>
        <v>Andreessen Horowitz</v>
      </c>
      <c r="I614">
        <f t="shared" si="29"/>
        <v>3</v>
      </c>
    </row>
    <row r="615" spans="1:9" x14ac:dyDescent="0.2">
      <c r="A615" s="5" t="s">
        <v>1282</v>
      </c>
      <c r="B615" s="6">
        <v>1.24</v>
      </c>
      <c r="C615" s="7">
        <v>42835</v>
      </c>
      <c r="D615" s="22">
        <f t="shared" si="27"/>
        <v>2017</v>
      </c>
      <c r="E615" s="8" t="s">
        <v>33</v>
      </c>
      <c r="F615" s="8" t="s">
        <v>62</v>
      </c>
      <c r="G615" s="9" t="s">
        <v>1283</v>
      </c>
      <c r="H615" t="str">
        <f t="shared" si="28"/>
        <v>TSG Consumer Partners</v>
      </c>
      <c r="I615">
        <f t="shared" si="29"/>
        <v>2</v>
      </c>
    </row>
    <row r="616" spans="1:9" x14ac:dyDescent="0.2">
      <c r="A616" s="5" t="s">
        <v>1284</v>
      </c>
      <c r="B616" s="6">
        <v>1.24</v>
      </c>
      <c r="C616" s="7">
        <v>44201</v>
      </c>
      <c r="D616" s="22">
        <f t="shared" si="27"/>
        <v>2021</v>
      </c>
      <c r="E616" s="8" t="s">
        <v>7</v>
      </c>
      <c r="F616" s="8" t="s">
        <v>55</v>
      </c>
      <c r="G616" s="9" t="s">
        <v>1285</v>
      </c>
      <c r="H616" t="str">
        <f t="shared" si="28"/>
        <v>Tencent Holdings</v>
      </c>
      <c r="I616">
        <f t="shared" si="29"/>
        <v>3</v>
      </c>
    </row>
    <row r="617" spans="1:9" x14ac:dyDescent="0.2">
      <c r="A617" s="5" t="s">
        <v>1286</v>
      </c>
      <c r="B617" s="6">
        <v>1.23</v>
      </c>
      <c r="C617" s="7">
        <v>44207</v>
      </c>
      <c r="D617" s="22">
        <f t="shared" si="27"/>
        <v>2021</v>
      </c>
      <c r="E617" s="8" t="s">
        <v>11</v>
      </c>
      <c r="F617" s="8" t="s">
        <v>71</v>
      </c>
      <c r="G617" s="9" t="s">
        <v>1287</v>
      </c>
      <c r="H617" t="str">
        <f t="shared" si="28"/>
        <v>Nextech Invest</v>
      </c>
      <c r="I617">
        <f t="shared" si="29"/>
        <v>3</v>
      </c>
    </row>
    <row r="618" spans="1:9" x14ac:dyDescent="0.2">
      <c r="A618" s="5" t="s">
        <v>1288</v>
      </c>
      <c r="B618" s="6">
        <v>1.23</v>
      </c>
      <c r="C618" s="7">
        <v>44447</v>
      </c>
      <c r="D618" s="22">
        <f t="shared" si="27"/>
        <v>2021</v>
      </c>
      <c r="E618" s="8" t="s">
        <v>165</v>
      </c>
      <c r="F618" s="8" t="s">
        <v>12</v>
      </c>
      <c r="G618" s="9" t="s">
        <v>1289</v>
      </c>
      <c r="H618" t="str">
        <f t="shared" si="28"/>
        <v>Trane Technologies</v>
      </c>
      <c r="I618">
        <f t="shared" si="29"/>
        <v>2</v>
      </c>
    </row>
    <row r="619" spans="1:9" x14ac:dyDescent="0.2">
      <c r="A619" s="5" t="s">
        <v>1290</v>
      </c>
      <c r="B619" s="6">
        <v>1.23</v>
      </c>
      <c r="C619" s="7">
        <v>44460</v>
      </c>
      <c r="D619" s="22">
        <f t="shared" si="27"/>
        <v>2021</v>
      </c>
      <c r="E619" s="8" t="s">
        <v>11</v>
      </c>
      <c r="F619" s="8" t="s">
        <v>15</v>
      </c>
      <c r="G619" s="9" t="s">
        <v>1291</v>
      </c>
      <c r="H619" t="str">
        <f t="shared" si="28"/>
        <v>BOLDstart Ventures</v>
      </c>
      <c r="I619">
        <f t="shared" si="29"/>
        <v>3</v>
      </c>
    </row>
    <row r="620" spans="1:9" x14ac:dyDescent="0.2">
      <c r="A620" s="5" t="s">
        <v>1292</v>
      </c>
      <c r="B620" s="6">
        <v>1.22</v>
      </c>
      <c r="C620" s="7">
        <v>44152</v>
      </c>
      <c r="D620" s="22">
        <f t="shared" si="27"/>
        <v>2020</v>
      </c>
      <c r="E620" s="8" t="s">
        <v>7</v>
      </c>
      <c r="F620" s="8" t="s">
        <v>137</v>
      </c>
      <c r="G620" s="9" t="s">
        <v>1293</v>
      </c>
      <c r="H620" t="str">
        <f t="shared" si="28"/>
        <v>Shunwei Capital Partners</v>
      </c>
      <c r="I620">
        <f t="shared" si="29"/>
        <v>3</v>
      </c>
    </row>
    <row r="621" spans="1:9" x14ac:dyDescent="0.2">
      <c r="A621" s="5" t="s">
        <v>1294</v>
      </c>
      <c r="B621" s="6">
        <v>1.22</v>
      </c>
      <c r="C621" s="7">
        <v>44447</v>
      </c>
      <c r="D621" s="22">
        <f t="shared" si="27"/>
        <v>2021</v>
      </c>
      <c r="E621" s="8" t="s">
        <v>782</v>
      </c>
      <c r="F621" s="8" t="s">
        <v>12</v>
      </c>
      <c r="G621" s="9" t="s">
        <v>1295</v>
      </c>
      <c r="H621" t="str">
        <f t="shared" si="28"/>
        <v>Cool Japan Fund</v>
      </c>
      <c r="I621">
        <f t="shared" si="29"/>
        <v>3</v>
      </c>
    </row>
    <row r="622" spans="1:9" x14ac:dyDescent="0.2">
      <c r="A622" s="5" t="s">
        <v>1296</v>
      </c>
      <c r="B622" s="6">
        <v>1.2</v>
      </c>
      <c r="C622" s="7">
        <v>42683</v>
      </c>
      <c r="D622" s="22">
        <f t="shared" si="27"/>
        <v>2016</v>
      </c>
      <c r="E622" s="8" t="s">
        <v>7</v>
      </c>
      <c r="F622" s="8" t="s">
        <v>27</v>
      </c>
      <c r="G622" s="9" t="s">
        <v>1297</v>
      </c>
      <c r="H622" t="str">
        <f t="shared" si="28"/>
        <v>Alibaba Group</v>
      </c>
      <c r="I622">
        <f t="shared" si="29"/>
        <v>3</v>
      </c>
    </row>
    <row r="623" spans="1:9" x14ac:dyDescent="0.2">
      <c r="A623" s="5" t="s">
        <v>1298</v>
      </c>
      <c r="B623" s="6">
        <v>1.2</v>
      </c>
      <c r="C623" s="7">
        <v>43454</v>
      </c>
      <c r="D623" s="22">
        <f t="shared" si="27"/>
        <v>2018</v>
      </c>
      <c r="E623" s="8" t="s">
        <v>11</v>
      </c>
      <c r="F623" s="8" t="s">
        <v>88</v>
      </c>
      <c r="G623" s="9" t="s">
        <v>1299</v>
      </c>
      <c r="H623" t="str">
        <f t="shared" si="28"/>
        <v>CreditEase Fintech Investment Fund</v>
      </c>
      <c r="I623">
        <f t="shared" si="29"/>
        <v>3</v>
      </c>
    </row>
    <row r="624" spans="1:9" x14ac:dyDescent="0.2">
      <c r="A624" s="5" t="s">
        <v>1300</v>
      </c>
      <c r="B624" s="6">
        <v>1.2</v>
      </c>
      <c r="C624" s="7">
        <v>43543</v>
      </c>
      <c r="D624" s="22">
        <f t="shared" si="27"/>
        <v>2019</v>
      </c>
      <c r="E624" s="8" t="s">
        <v>11</v>
      </c>
      <c r="F624" s="8" t="s">
        <v>62</v>
      </c>
      <c r="G624" s="9" t="s">
        <v>1301</v>
      </c>
      <c r="H624" t="str">
        <f t="shared" si="28"/>
        <v>Forerunner Ventures</v>
      </c>
      <c r="I624">
        <f t="shared" si="29"/>
        <v>3</v>
      </c>
    </row>
    <row r="625" spans="1:9" x14ac:dyDescent="0.2">
      <c r="A625" s="5" t="s">
        <v>1302</v>
      </c>
      <c r="B625" s="6">
        <v>1.2</v>
      </c>
      <c r="C625" s="7">
        <v>44005</v>
      </c>
      <c r="D625" s="22">
        <f t="shared" si="27"/>
        <v>2020</v>
      </c>
      <c r="E625" s="8" t="s">
        <v>391</v>
      </c>
      <c r="F625" s="8" t="s">
        <v>24</v>
      </c>
      <c r="G625" s="9" t="s">
        <v>1303</v>
      </c>
      <c r="H625" t="e">
        <f t="shared" si="28"/>
        <v>#VALUE!</v>
      </c>
      <c r="I625">
        <f t="shared" si="29"/>
        <v>1</v>
      </c>
    </row>
    <row r="626" spans="1:9" x14ac:dyDescent="0.2">
      <c r="A626" s="5" t="s">
        <v>1304</v>
      </c>
      <c r="B626" s="6">
        <v>1.2</v>
      </c>
      <c r="C626" s="7">
        <v>44028</v>
      </c>
      <c r="D626" s="22">
        <f t="shared" si="27"/>
        <v>2020</v>
      </c>
      <c r="E626" s="8" t="s">
        <v>11</v>
      </c>
      <c r="F626" s="8" t="s">
        <v>30</v>
      </c>
      <c r="G626" s="9" t="s">
        <v>1305</v>
      </c>
      <c r="H626" t="str">
        <f t="shared" si="28"/>
        <v>Madrona Venture Group</v>
      </c>
      <c r="I626">
        <f t="shared" si="29"/>
        <v>3</v>
      </c>
    </row>
    <row r="627" spans="1:9" x14ac:dyDescent="0.2">
      <c r="A627" s="5" t="s">
        <v>1306</v>
      </c>
      <c r="B627" s="6">
        <v>1.2</v>
      </c>
      <c r="C627" s="7">
        <v>44202</v>
      </c>
      <c r="D627" s="22">
        <f t="shared" si="27"/>
        <v>2021</v>
      </c>
      <c r="E627" s="8" t="s">
        <v>11</v>
      </c>
      <c r="F627" s="8" t="s">
        <v>30</v>
      </c>
      <c r="G627" s="9" t="s">
        <v>1307</v>
      </c>
      <c r="H627" t="str">
        <f t="shared" si="28"/>
        <v>Index Ventures</v>
      </c>
      <c r="I627">
        <f t="shared" si="29"/>
        <v>3</v>
      </c>
    </row>
    <row r="628" spans="1:9" x14ac:dyDescent="0.2">
      <c r="A628" s="5" t="s">
        <v>1308</v>
      </c>
      <c r="B628" s="6">
        <v>1.2</v>
      </c>
      <c r="C628" s="7">
        <v>44230</v>
      </c>
      <c r="D628" s="22">
        <f t="shared" si="27"/>
        <v>2021</v>
      </c>
      <c r="E628" s="8" t="s">
        <v>11</v>
      </c>
      <c r="F628" s="8" t="s">
        <v>24</v>
      </c>
      <c r="G628" s="9" t="s">
        <v>1309</v>
      </c>
      <c r="H628" t="str">
        <f t="shared" si="28"/>
        <v>Georgian Partners</v>
      </c>
      <c r="I628">
        <f t="shared" si="29"/>
        <v>3</v>
      </c>
    </row>
    <row r="629" spans="1:9" x14ac:dyDescent="0.2">
      <c r="A629" s="5" t="s">
        <v>1310</v>
      </c>
      <c r="B629" s="6">
        <v>1.2</v>
      </c>
      <c r="C629" s="7">
        <v>44244</v>
      </c>
      <c r="D629" s="22">
        <f t="shared" si="27"/>
        <v>2021</v>
      </c>
      <c r="E629" s="8" t="s">
        <v>11</v>
      </c>
      <c r="F629" s="8" t="s">
        <v>15</v>
      </c>
      <c r="G629" s="9" t="s">
        <v>1311</v>
      </c>
      <c r="H629" t="str">
        <f t="shared" si="28"/>
        <v>Accel</v>
      </c>
      <c r="I629">
        <f t="shared" si="29"/>
        <v>3</v>
      </c>
    </row>
    <row r="630" spans="1:9" x14ac:dyDescent="0.2">
      <c r="A630" s="5" t="s">
        <v>1312</v>
      </c>
      <c r="B630" s="6">
        <v>1.2</v>
      </c>
      <c r="C630" s="7">
        <v>44256</v>
      </c>
      <c r="D630" s="22">
        <f t="shared" si="27"/>
        <v>2021</v>
      </c>
      <c r="E630" s="8" t="s">
        <v>11</v>
      </c>
      <c r="F630" s="8" t="s">
        <v>132</v>
      </c>
      <c r="G630" s="9" t="s">
        <v>1313</v>
      </c>
      <c r="H630" t="str">
        <f t="shared" si="28"/>
        <v>Vertex Ventures Israel</v>
      </c>
      <c r="I630">
        <f t="shared" si="29"/>
        <v>3</v>
      </c>
    </row>
    <row r="631" spans="1:9" x14ac:dyDescent="0.2">
      <c r="A631" s="5" t="s">
        <v>1314</v>
      </c>
      <c r="B631" s="6">
        <v>1.2</v>
      </c>
      <c r="C631" s="7">
        <v>44271</v>
      </c>
      <c r="D631" s="22">
        <f t="shared" si="27"/>
        <v>2021</v>
      </c>
      <c r="E631" s="8" t="s">
        <v>11</v>
      </c>
      <c r="F631" s="8" t="s">
        <v>45</v>
      </c>
      <c r="G631" s="9" t="s">
        <v>351</v>
      </c>
      <c r="H631" t="str">
        <f t="shared" si="28"/>
        <v>Speedinvest</v>
      </c>
      <c r="I631">
        <f t="shared" si="29"/>
        <v>3</v>
      </c>
    </row>
    <row r="632" spans="1:9" x14ac:dyDescent="0.2">
      <c r="A632" s="5" t="s">
        <v>1315</v>
      </c>
      <c r="B632" s="6">
        <v>1.2</v>
      </c>
      <c r="C632" s="7">
        <v>44280</v>
      </c>
      <c r="D632" s="22">
        <f t="shared" si="27"/>
        <v>2021</v>
      </c>
      <c r="E632" s="8" t="s">
        <v>7</v>
      </c>
      <c r="F632" s="8" t="s">
        <v>42</v>
      </c>
      <c r="G632" s="9" t="s">
        <v>1316</v>
      </c>
      <c r="H632" t="str">
        <f t="shared" si="28"/>
        <v>Source Code Capital</v>
      </c>
      <c r="I632">
        <f t="shared" si="29"/>
        <v>3</v>
      </c>
    </row>
    <row r="633" spans="1:9" x14ac:dyDescent="0.2">
      <c r="A633" s="5" t="s">
        <v>1317</v>
      </c>
      <c r="B633" s="6">
        <v>1.2</v>
      </c>
      <c r="C633" s="7">
        <v>44281</v>
      </c>
      <c r="D633" s="22">
        <f t="shared" si="27"/>
        <v>2021</v>
      </c>
      <c r="E633" s="8" t="s">
        <v>11</v>
      </c>
      <c r="F633" s="8" t="s">
        <v>15</v>
      </c>
      <c r="G633" s="9" t="s">
        <v>1318</v>
      </c>
      <c r="H633" t="str">
        <f t="shared" si="28"/>
        <v>Index Ventures</v>
      </c>
      <c r="I633">
        <f t="shared" si="29"/>
        <v>3</v>
      </c>
    </row>
    <row r="634" spans="1:9" x14ac:dyDescent="0.2">
      <c r="A634" s="5" t="s">
        <v>1319</v>
      </c>
      <c r="B634" s="6">
        <v>1.2</v>
      </c>
      <c r="C634" s="7">
        <v>44299</v>
      </c>
      <c r="D634" s="22">
        <f t="shared" si="27"/>
        <v>2021</v>
      </c>
      <c r="E634" s="8" t="s">
        <v>7</v>
      </c>
      <c r="F634" s="8" t="s">
        <v>8</v>
      </c>
      <c r="G634" s="9" t="s">
        <v>1320</v>
      </c>
      <c r="H634" t="str">
        <f t="shared" si="28"/>
        <v>Sequoia Capital China</v>
      </c>
      <c r="I634">
        <f t="shared" si="29"/>
        <v>3</v>
      </c>
    </row>
    <row r="635" spans="1:9" x14ac:dyDescent="0.2">
      <c r="A635" s="5" t="s">
        <v>1321</v>
      </c>
      <c r="B635" s="6">
        <v>1.2</v>
      </c>
      <c r="C635" s="7">
        <v>44315</v>
      </c>
      <c r="D635" s="22">
        <f t="shared" si="27"/>
        <v>2021</v>
      </c>
      <c r="E635" s="8" t="s">
        <v>11</v>
      </c>
      <c r="F635" s="8" t="s">
        <v>8</v>
      </c>
      <c r="G635" s="9" t="s">
        <v>1322</v>
      </c>
      <c r="H635" t="str">
        <f t="shared" si="28"/>
        <v>IA Ventures</v>
      </c>
      <c r="I635">
        <f t="shared" si="29"/>
        <v>3</v>
      </c>
    </row>
    <row r="636" spans="1:9" x14ac:dyDescent="0.2">
      <c r="A636" s="5" t="s">
        <v>1323</v>
      </c>
      <c r="B636" s="6">
        <v>1.2</v>
      </c>
      <c r="C636" s="7">
        <v>44323</v>
      </c>
      <c r="D636" s="22">
        <f t="shared" si="27"/>
        <v>2021</v>
      </c>
      <c r="E636" s="8" t="s">
        <v>165</v>
      </c>
      <c r="F636" s="8" t="s">
        <v>8</v>
      </c>
      <c r="G636" s="9" t="s">
        <v>1324</v>
      </c>
      <c r="H636" t="str">
        <f t="shared" si="28"/>
        <v>Version One Ventures</v>
      </c>
      <c r="I636">
        <f t="shared" si="29"/>
        <v>3</v>
      </c>
    </row>
    <row r="637" spans="1:9" x14ac:dyDescent="0.2">
      <c r="A637" s="5" t="s">
        <v>1325</v>
      </c>
      <c r="B637" s="6">
        <v>1.2</v>
      </c>
      <c r="C637" s="7">
        <v>44328</v>
      </c>
      <c r="D637" s="22">
        <f t="shared" si="27"/>
        <v>2021</v>
      </c>
      <c r="E637" s="8" t="s">
        <v>11</v>
      </c>
      <c r="F637" s="8" t="s">
        <v>12</v>
      </c>
      <c r="G637" s="9" t="s">
        <v>1326</v>
      </c>
      <c r="H637" t="str">
        <f t="shared" si="28"/>
        <v>Flagship Pioneering</v>
      </c>
      <c r="I637">
        <f t="shared" si="29"/>
        <v>3</v>
      </c>
    </row>
    <row r="638" spans="1:9" x14ac:dyDescent="0.2">
      <c r="A638" s="5" t="s">
        <v>1327</v>
      </c>
      <c r="B638" s="6">
        <v>1.2</v>
      </c>
      <c r="C638" s="7">
        <v>44334</v>
      </c>
      <c r="D638" s="22">
        <f t="shared" si="27"/>
        <v>2021</v>
      </c>
      <c r="E638" s="8" t="s">
        <v>11</v>
      </c>
      <c r="F638" s="8" t="s">
        <v>15</v>
      </c>
      <c r="G638" s="9" t="s">
        <v>1328</v>
      </c>
      <c r="H638" t="str">
        <f t="shared" si="28"/>
        <v>RPM Ventures</v>
      </c>
      <c r="I638">
        <f t="shared" si="29"/>
        <v>3</v>
      </c>
    </row>
    <row r="639" spans="1:9" x14ac:dyDescent="0.2">
      <c r="A639" s="5" t="s">
        <v>1329</v>
      </c>
      <c r="B639" s="6">
        <v>1.2</v>
      </c>
      <c r="C639" s="7">
        <v>44348</v>
      </c>
      <c r="D639" s="22">
        <f t="shared" si="27"/>
        <v>2021</v>
      </c>
      <c r="E639" s="8" t="s">
        <v>11</v>
      </c>
      <c r="F639" s="8" t="s">
        <v>27</v>
      </c>
      <c r="G639" s="9" t="s">
        <v>1330</v>
      </c>
      <c r="H639" t="str">
        <f t="shared" si="28"/>
        <v>Emergence Capital Partners</v>
      </c>
      <c r="I639">
        <f t="shared" si="29"/>
        <v>3</v>
      </c>
    </row>
    <row r="640" spans="1:9" x14ac:dyDescent="0.2">
      <c r="A640" s="5" t="s">
        <v>1331</v>
      </c>
      <c r="B640" s="6">
        <v>1.2</v>
      </c>
      <c r="C640" s="7">
        <v>44349</v>
      </c>
      <c r="D640" s="22">
        <f t="shared" si="27"/>
        <v>2021</v>
      </c>
      <c r="E640" s="8" t="s">
        <v>1011</v>
      </c>
      <c r="F640" s="8" t="s">
        <v>45</v>
      </c>
      <c r="G640" s="9" t="s">
        <v>1332</v>
      </c>
      <c r="H640" t="str">
        <f t="shared" si="28"/>
        <v>Kinnevik</v>
      </c>
      <c r="I640">
        <f t="shared" si="29"/>
        <v>3</v>
      </c>
    </row>
    <row r="641" spans="1:9" x14ac:dyDescent="0.2">
      <c r="A641" s="5" t="s">
        <v>1333</v>
      </c>
      <c r="B641" s="6">
        <v>1.2</v>
      </c>
      <c r="C641" s="7">
        <v>44350</v>
      </c>
      <c r="D641" s="22">
        <f t="shared" si="27"/>
        <v>2021</v>
      </c>
      <c r="E641" s="8" t="s">
        <v>11</v>
      </c>
      <c r="F641" s="8" t="s">
        <v>24</v>
      </c>
      <c r="G641" s="9" t="s">
        <v>1334</v>
      </c>
      <c r="H641" t="str">
        <f t="shared" si="28"/>
        <v>Costanoa Ventures</v>
      </c>
      <c r="I641">
        <f t="shared" si="29"/>
        <v>3</v>
      </c>
    </row>
    <row r="642" spans="1:9" x14ac:dyDescent="0.2">
      <c r="A642" s="5" t="s">
        <v>1335</v>
      </c>
      <c r="B642" s="6">
        <v>1.2</v>
      </c>
      <c r="C642" s="7">
        <v>44368</v>
      </c>
      <c r="D642" s="22">
        <f t="shared" si="27"/>
        <v>2021</v>
      </c>
      <c r="E642" s="8" t="s">
        <v>93</v>
      </c>
      <c r="F642" s="8" t="s">
        <v>27</v>
      </c>
      <c r="G642" s="9" t="s">
        <v>1336</v>
      </c>
      <c r="H642" t="str">
        <f t="shared" si="28"/>
        <v>Cherry Ventures</v>
      </c>
      <c r="I642">
        <f t="shared" si="29"/>
        <v>3</v>
      </c>
    </row>
    <row r="643" spans="1:9" x14ac:dyDescent="0.2">
      <c r="A643" s="5" t="s">
        <v>1337</v>
      </c>
      <c r="B643" s="6">
        <v>1.2</v>
      </c>
      <c r="C643" s="7">
        <v>44371</v>
      </c>
      <c r="D643" s="22">
        <f t="shared" ref="D643:D706" si="30">YEAR(C643)</f>
        <v>2021</v>
      </c>
      <c r="E643" s="8" t="s">
        <v>7</v>
      </c>
      <c r="F643" s="8" t="s">
        <v>1094</v>
      </c>
      <c r="G643" s="9" t="s">
        <v>1338</v>
      </c>
      <c r="H643" t="str">
        <f t="shared" ref="H643:H706" si="31">LEFT(G643, FIND(",", G643,1)-1)</f>
        <v>IDG Capital</v>
      </c>
      <c r="I643">
        <f t="shared" ref="I643:I706" si="32">LEN(G643)-LEN(SUBSTITUTE(G643,",",""))+1</f>
        <v>3</v>
      </c>
    </row>
    <row r="644" spans="1:9" x14ac:dyDescent="0.2">
      <c r="A644" s="5" t="s">
        <v>1339</v>
      </c>
      <c r="B644" s="6">
        <v>1.2</v>
      </c>
      <c r="C644" s="7">
        <v>44378</v>
      </c>
      <c r="D644" s="22">
        <f t="shared" si="30"/>
        <v>2021</v>
      </c>
      <c r="E644" s="8" t="s">
        <v>1340</v>
      </c>
      <c r="F644" s="8" t="s">
        <v>27</v>
      </c>
      <c r="G644" s="9" t="s">
        <v>1341</v>
      </c>
      <c r="H644" t="str">
        <f t="shared" si="31"/>
        <v>Partech Partners</v>
      </c>
      <c r="I644">
        <f t="shared" si="32"/>
        <v>3</v>
      </c>
    </row>
    <row r="645" spans="1:9" x14ac:dyDescent="0.2">
      <c r="A645" s="5" t="s">
        <v>1342</v>
      </c>
      <c r="B645" s="6">
        <v>1.2</v>
      </c>
      <c r="C645" s="7">
        <v>44390</v>
      </c>
      <c r="D645" s="22">
        <f t="shared" si="30"/>
        <v>2021</v>
      </c>
      <c r="E645" s="8" t="s">
        <v>11</v>
      </c>
      <c r="F645" s="8" t="s">
        <v>71</v>
      </c>
      <c r="G645" s="9" t="s">
        <v>1343</v>
      </c>
      <c r="H645" t="str">
        <f t="shared" si="31"/>
        <v>Newpath Partners</v>
      </c>
      <c r="I645">
        <f t="shared" si="32"/>
        <v>3</v>
      </c>
    </row>
    <row r="646" spans="1:9" x14ac:dyDescent="0.2">
      <c r="A646" s="5" t="s">
        <v>1344</v>
      </c>
      <c r="B646" s="6">
        <v>1.2</v>
      </c>
      <c r="C646" s="7">
        <v>44398</v>
      </c>
      <c r="D646" s="22">
        <f t="shared" si="30"/>
        <v>2021</v>
      </c>
      <c r="E646" s="8" t="s">
        <v>11</v>
      </c>
      <c r="F646" s="8" t="s">
        <v>15</v>
      </c>
      <c r="G646" s="9" t="s">
        <v>1345</v>
      </c>
      <c r="H646" t="str">
        <f t="shared" si="31"/>
        <v>Polaris Partners</v>
      </c>
      <c r="I646">
        <f t="shared" si="32"/>
        <v>3</v>
      </c>
    </row>
    <row r="647" spans="1:9" x14ac:dyDescent="0.2">
      <c r="A647" s="5" t="s">
        <v>1346</v>
      </c>
      <c r="B647" s="6">
        <v>1.2</v>
      </c>
      <c r="C647" s="7">
        <v>44411</v>
      </c>
      <c r="D647" s="22">
        <f t="shared" si="30"/>
        <v>2021</v>
      </c>
      <c r="E647" s="8" t="s">
        <v>11</v>
      </c>
      <c r="F647" s="8" t="s">
        <v>24</v>
      </c>
      <c r="G647" s="9" t="s">
        <v>1347</v>
      </c>
      <c r="H647" t="str">
        <f t="shared" si="31"/>
        <v>Qualcomm Ventures</v>
      </c>
      <c r="I647">
        <f t="shared" si="32"/>
        <v>3</v>
      </c>
    </row>
    <row r="648" spans="1:9" x14ac:dyDescent="0.2">
      <c r="A648" s="5" t="s">
        <v>1348</v>
      </c>
      <c r="B648" s="6">
        <v>1.2</v>
      </c>
      <c r="C648" s="7">
        <v>44417</v>
      </c>
      <c r="D648" s="22">
        <f t="shared" si="30"/>
        <v>2021</v>
      </c>
      <c r="E648" s="8" t="s">
        <v>41</v>
      </c>
      <c r="F648" s="8" t="s">
        <v>42</v>
      </c>
      <c r="G648" s="9" t="s">
        <v>1347</v>
      </c>
      <c r="H648" t="str">
        <f t="shared" si="31"/>
        <v>Qualcomm Ventures</v>
      </c>
      <c r="I648">
        <f t="shared" si="32"/>
        <v>3</v>
      </c>
    </row>
    <row r="649" spans="1:9" x14ac:dyDescent="0.2">
      <c r="A649" s="5" t="s">
        <v>1349</v>
      </c>
      <c r="B649" s="6">
        <v>1.2</v>
      </c>
      <c r="C649" s="7">
        <v>44439</v>
      </c>
      <c r="D649" s="22">
        <f t="shared" si="30"/>
        <v>2021</v>
      </c>
      <c r="E649" s="8" t="s">
        <v>11</v>
      </c>
      <c r="F649" s="8" t="s">
        <v>24</v>
      </c>
      <c r="G649" s="9" t="s">
        <v>1350</v>
      </c>
      <c r="H649" t="str">
        <f t="shared" si="31"/>
        <v>Pantera Capital</v>
      </c>
      <c r="I649">
        <f t="shared" si="32"/>
        <v>3</v>
      </c>
    </row>
    <row r="650" spans="1:9" x14ac:dyDescent="0.2">
      <c r="A650" s="5" t="s">
        <v>1351</v>
      </c>
      <c r="B650" s="6">
        <v>1.2</v>
      </c>
      <c r="C650" s="7">
        <v>44452</v>
      </c>
      <c r="D650" s="22">
        <f t="shared" si="30"/>
        <v>2021</v>
      </c>
      <c r="E650" s="8" t="s">
        <v>691</v>
      </c>
      <c r="F650" s="8" t="s">
        <v>30</v>
      </c>
      <c r="G650" s="9" t="s">
        <v>1352</v>
      </c>
      <c r="H650" t="str">
        <f t="shared" si="31"/>
        <v>Insight Partners</v>
      </c>
      <c r="I650">
        <f t="shared" si="32"/>
        <v>3</v>
      </c>
    </row>
    <row r="651" spans="1:9" x14ac:dyDescent="0.2">
      <c r="A651" s="5" t="s">
        <v>1353</v>
      </c>
      <c r="B651" s="6">
        <v>1.2</v>
      </c>
      <c r="C651" s="7">
        <v>44453</v>
      </c>
      <c r="D651" s="22">
        <f t="shared" si="30"/>
        <v>2021</v>
      </c>
      <c r="E651" s="8" t="s">
        <v>11</v>
      </c>
      <c r="F651" s="8" t="s">
        <v>45</v>
      </c>
      <c r="G651" s="9" t="s">
        <v>1354</v>
      </c>
      <c r="H651" t="str">
        <f t="shared" si="31"/>
        <v>GGV Capital</v>
      </c>
      <c r="I651">
        <f t="shared" si="32"/>
        <v>3</v>
      </c>
    </row>
    <row r="652" spans="1:9" x14ac:dyDescent="0.2">
      <c r="A652" s="5" t="s">
        <v>1355</v>
      </c>
      <c r="B652" s="6">
        <v>1.2</v>
      </c>
      <c r="C652" s="7">
        <v>44467</v>
      </c>
      <c r="D652" s="22">
        <f t="shared" si="30"/>
        <v>2021</v>
      </c>
      <c r="E652" s="8" t="s">
        <v>11</v>
      </c>
      <c r="F652" s="8" t="s">
        <v>24</v>
      </c>
      <c r="G652" s="9" t="s">
        <v>1356</v>
      </c>
      <c r="H652" t="str">
        <f t="shared" si="31"/>
        <v>Accel</v>
      </c>
      <c r="I652">
        <f t="shared" si="32"/>
        <v>3</v>
      </c>
    </row>
    <row r="653" spans="1:9" x14ac:dyDescent="0.2">
      <c r="A653" s="5" t="s">
        <v>1357</v>
      </c>
      <c r="B653" s="6">
        <v>1.2</v>
      </c>
      <c r="C653" s="7">
        <v>44482</v>
      </c>
      <c r="D653" s="22">
        <f t="shared" si="30"/>
        <v>2021</v>
      </c>
      <c r="E653" s="8" t="s">
        <v>41</v>
      </c>
      <c r="F653" s="8" t="s">
        <v>45</v>
      </c>
      <c r="G653" s="9" t="s">
        <v>1358</v>
      </c>
      <c r="H653" t="str">
        <f t="shared" si="31"/>
        <v>Sequoia Capital India</v>
      </c>
      <c r="I653">
        <f t="shared" si="32"/>
        <v>3</v>
      </c>
    </row>
    <row r="654" spans="1:9" x14ac:dyDescent="0.2">
      <c r="A654" s="5" t="s">
        <v>1359</v>
      </c>
      <c r="B654" s="6">
        <v>1.2</v>
      </c>
      <c r="C654" s="7">
        <v>44510</v>
      </c>
      <c r="D654" s="22">
        <f t="shared" si="30"/>
        <v>2021</v>
      </c>
      <c r="E654" s="8" t="s">
        <v>41</v>
      </c>
      <c r="F654" s="8" t="s">
        <v>45</v>
      </c>
      <c r="G654" s="9" t="s">
        <v>1360</v>
      </c>
      <c r="H654" t="str">
        <f t="shared" si="31"/>
        <v>L'Occitane</v>
      </c>
      <c r="I654">
        <f t="shared" si="32"/>
        <v>3</v>
      </c>
    </row>
    <row r="655" spans="1:9" x14ac:dyDescent="0.2">
      <c r="A655" s="5" t="s">
        <v>1361</v>
      </c>
      <c r="B655" s="6">
        <v>1.2</v>
      </c>
      <c r="C655" s="7">
        <v>44532</v>
      </c>
      <c r="D655" s="22">
        <f t="shared" si="30"/>
        <v>2021</v>
      </c>
      <c r="E655" s="8" t="s">
        <v>11</v>
      </c>
      <c r="F655" s="8" t="s">
        <v>45</v>
      </c>
      <c r="G655" s="9" t="s">
        <v>1362</v>
      </c>
      <c r="H655" t="str">
        <f t="shared" si="31"/>
        <v>GGV Capital</v>
      </c>
      <c r="I655">
        <f t="shared" si="32"/>
        <v>3</v>
      </c>
    </row>
    <row r="656" spans="1:9" x14ac:dyDescent="0.2">
      <c r="A656" s="5" t="s">
        <v>1363</v>
      </c>
      <c r="B656" s="6">
        <v>1.2</v>
      </c>
      <c r="C656" s="7">
        <v>44537</v>
      </c>
      <c r="D656" s="22">
        <f t="shared" si="30"/>
        <v>2021</v>
      </c>
      <c r="E656" s="8" t="s">
        <v>11</v>
      </c>
      <c r="F656" s="8" t="s">
        <v>15</v>
      </c>
      <c r="G656" s="9" t="s">
        <v>1364</v>
      </c>
      <c r="H656" t="str">
        <f t="shared" si="31"/>
        <v>Craft Ventures</v>
      </c>
      <c r="I656">
        <f t="shared" si="32"/>
        <v>3</v>
      </c>
    </row>
    <row r="657" spans="1:9" x14ac:dyDescent="0.2">
      <c r="A657" s="5" t="s">
        <v>1365</v>
      </c>
      <c r="B657" s="6">
        <v>1.2</v>
      </c>
      <c r="C657" s="7">
        <v>44539</v>
      </c>
      <c r="D657" s="22">
        <f t="shared" si="30"/>
        <v>2021</v>
      </c>
      <c r="E657" s="8" t="s">
        <v>142</v>
      </c>
      <c r="F657" s="8" t="s">
        <v>45</v>
      </c>
      <c r="G657" s="9" t="s">
        <v>1366</v>
      </c>
      <c r="H657" t="str">
        <f t="shared" si="31"/>
        <v>SoftBank Latin America Fund</v>
      </c>
      <c r="I657">
        <f t="shared" si="32"/>
        <v>3</v>
      </c>
    </row>
    <row r="658" spans="1:9" x14ac:dyDescent="0.2">
      <c r="A658" s="5" t="s">
        <v>1367</v>
      </c>
      <c r="B658" s="6">
        <v>1.19</v>
      </c>
      <c r="C658" s="7">
        <v>42370</v>
      </c>
      <c r="D658" s="22">
        <f t="shared" si="30"/>
        <v>2016</v>
      </c>
      <c r="E658" s="8" t="s">
        <v>177</v>
      </c>
      <c r="F658" s="8" t="s">
        <v>62</v>
      </c>
      <c r="G658" s="9" t="s">
        <v>1368</v>
      </c>
      <c r="H658" t="e">
        <f t="shared" si="31"/>
        <v>#VALUE!</v>
      </c>
      <c r="I658">
        <f t="shared" si="32"/>
        <v>1</v>
      </c>
    </row>
    <row r="659" spans="1:9" x14ac:dyDescent="0.2">
      <c r="A659" s="5" t="s">
        <v>1369</v>
      </c>
      <c r="B659" s="6">
        <v>1.19</v>
      </c>
      <c r="C659" s="7">
        <v>43300</v>
      </c>
      <c r="D659" s="22">
        <f t="shared" si="30"/>
        <v>2018</v>
      </c>
      <c r="E659" s="8" t="s">
        <v>7</v>
      </c>
      <c r="F659" s="8" t="s">
        <v>8</v>
      </c>
      <c r="G659" s="9" t="s">
        <v>1370</v>
      </c>
      <c r="H659" t="str">
        <f t="shared" si="31"/>
        <v>Qiming Venture Partners</v>
      </c>
      <c r="I659">
        <f t="shared" si="32"/>
        <v>3</v>
      </c>
    </row>
    <row r="660" spans="1:9" x14ac:dyDescent="0.2">
      <c r="A660" s="5" t="s">
        <v>1371</v>
      </c>
      <c r="B660" s="6">
        <v>1.19</v>
      </c>
      <c r="C660" s="7">
        <v>43551</v>
      </c>
      <c r="D660" s="22">
        <f t="shared" si="30"/>
        <v>2019</v>
      </c>
      <c r="E660" s="8" t="s">
        <v>7</v>
      </c>
      <c r="F660" s="8" t="s">
        <v>8</v>
      </c>
      <c r="G660" s="9" t="s">
        <v>1372</v>
      </c>
      <c r="H660" t="str">
        <f t="shared" si="31"/>
        <v>Russia-China Investment Fund</v>
      </c>
      <c r="I660">
        <f t="shared" si="32"/>
        <v>3</v>
      </c>
    </row>
    <row r="661" spans="1:9" x14ac:dyDescent="0.2">
      <c r="A661" s="5" t="s">
        <v>1373</v>
      </c>
      <c r="B661" s="6">
        <v>1.18</v>
      </c>
      <c r="C661" s="7">
        <v>42936</v>
      </c>
      <c r="D661" s="22">
        <f t="shared" si="30"/>
        <v>2017</v>
      </c>
      <c r="E661" s="8" t="s">
        <v>7</v>
      </c>
      <c r="F661" s="8" t="s">
        <v>42</v>
      </c>
      <c r="G661" s="9" t="s">
        <v>340</v>
      </c>
      <c r="H661" t="str">
        <f t="shared" si="31"/>
        <v>Sequoia Capital China</v>
      </c>
      <c r="I661">
        <f t="shared" si="32"/>
        <v>3</v>
      </c>
    </row>
    <row r="662" spans="1:9" x14ac:dyDescent="0.2">
      <c r="A662" s="5" t="s">
        <v>1374</v>
      </c>
      <c r="B662" s="6">
        <v>1.17</v>
      </c>
      <c r="C662" s="7">
        <v>43479</v>
      </c>
      <c r="D662" s="22">
        <f t="shared" si="30"/>
        <v>2019</v>
      </c>
      <c r="E662" s="8" t="s">
        <v>7</v>
      </c>
      <c r="F662" s="8" t="s">
        <v>27</v>
      </c>
      <c r="G662" s="9" t="s">
        <v>1375</v>
      </c>
      <c r="H662" t="str">
        <f t="shared" si="31"/>
        <v>Source Code Capital</v>
      </c>
      <c r="I662">
        <f t="shared" si="32"/>
        <v>3</v>
      </c>
    </row>
    <row r="663" spans="1:9" x14ac:dyDescent="0.2">
      <c r="A663" s="5" t="s">
        <v>1376</v>
      </c>
      <c r="B663" s="6">
        <v>1.17</v>
      </c>
      <c r="C663" s="7">
        <v>44238</v>
      </c>
      <c r="D663" s="22">
        <f t="shared" si="30"/>
        <v>2021</v>
      </c>
      <c r="E663" s="8" t="s">
        <v>11</v>
      </c>
      <c r="F663" s="8" t="s">
        <v>71</v>
      </c>
      <c r="G663" s="9" t="s">
        <v>1377</v>
      </c>
      <c r="H663" t="str">
        <f t="shared" si="31"/>
        <v>Kleiner Perkins Caufield &amp; Byers</v>
      </c>
      <c r="I663">
        <f t="shared" si="32"/>
        <v>3</v>
      </c>
    </row>
    <row r="664" spans="1:9" x14ac:dyDescent="0.2">
      <c r="A664" s="5" t="s">
        <v>1378</v>
      </c>
      <c r="B664" s="6">
        <v>1.17</v>
      </c>
      <c r="C664" s="7">
        <v>44362</v>
      </c>
      <c r="D664" s="22">
        <f t="shared" si="30"/>
        <v>2021</v>
      </c>
      <c r="E664" s="8" t="s">
        <v>11</v>
      </c>
      <c r="F664" s="8" t="s">
        <v>24</v>
      </c>
      <c r="G664" s="9" t="s">
        <v>1379</v>
      </c>
      <c r="H664" t="str">
        <f t="shared" si="31"/>
        <v>Goodwater Capital</v>
      </c>
      <c r="I664">
        <f t="shared" si="32"/>
        <v>3</v>
      </c>
    </row>
    <row r="665" spans="1:9" x14ac:dyDescent="0.2">
      <c r="A665" s="5" t="s">
        <v>1380</v>
      </c>
      <c r="B665" s="6">
        <v>1.1599999999999999</v>
      </c>
      <c r="C665" s="7">
        <v>43358</v>
      </c>
      <c r="D665" s="22">
        <f t="shared" si="30"/>
        <v>2018</v>
      </c>
      <c r="E665" s="8" t="s">
        <v>7</v>
      </c>
      <c r="F665" s="8" t="s">
        <v>88</v>
      </c>
      <c r="G665" s="9" t="s">
        <v>1381</v>
      </c>
      <c r="H665" t="str">
        <f t="shared" si="31"/>
        <v>Qiming Venture Partners</v>
      </c>
      <c r="I665">
        <f t="shared" si="32"/>
        <v>3</v>
      </c>
    </row>
    <row r="666" spans="1:9" x14ac:dyDescent="0.2">
      <c r="A666" s="5" t="s">
        <v>1382</v>
      </c>
      <c r="B666" s="6">
        <v>1.1599999999999999</v>
      </c>
      <c r="C666" s="7">
        <v>43990</v>
      </c>
      <c r="D666" s="22">
        <f t="shared" si="30"/>
        <v>2020</v>
      </c>
      <c r="E666" s="8" t="s">
        <v>7</v>
      </c>
      <c r="F666" s="8" t="s">
        <v>88</v>
      </c>
      <c r="G666" s="9" t="s">
        <v>1383</v>
      </c>
      <c r="H666" t="str">
        <f t="shared" si="31"/>
        <v>IDG Capital</v>
      </c>
      <c r="I666">
        <f t="shared" si="32"/>
        <v>4</v>
      </c>
    </row>
    <row r="667" spans="1:9" x14ac:dyDescent="0.2">
      <c r="A667" s="5" t="s">
        <v>1384</v>
      </c>
      <c r="B667" s="6">
        <v>1.1499999999999999</v>
      </c>
      <c r="C667" s="7">
        <v>42198</v>
      </c>
      <c r="D667" s="22">
        <f t="shared" si="30"/>
        <v>2015</v>
      </c>
      <c r="E667" s="8" t="s">
        <v>258</v>
      </c>
      <c r="F667" s="8" t="s">
        <v>12</v>
      </c>
      <c r="G667" s="9" t="s">
        <v>1385</v>
      </c>
      <c r="H667" t="e">
        <f t="shared" si="31"/>
        <v>#VALUE!</v>
      </c>
      <c r="I667">
        <f t="shared" si="32"/>
        <v>1</v>
      </c>
    </row>
    <row r="668" spans="1:9" x14ac:dyDescent="0.2">
      <c r="A668" s="5" t="s">
        <v>1386</v>
      </c>
      <c r="B668" s="6">
        <v>1.1499999999999999</v>
      </c>
      <c r="C668" s="7">
        <v>44175</v>
      </c>
      <c r="D668" s="22">
        <f t="shared" si="30"/>
        <v>2020</v>
      </c>
      <c r="E668" s="8" t="s">
        <v>11</v>
      </c>
      <c r="F668" s="8" t="s">
        <v>132</v>
      </c>
      <c r="G668" s="9" t="s">
        <v>1387</v>
      </c>
      <c r="H668" t="str">
        <f t="shared" si="31"/>
        <v>Pelion Venture Partners</v>
      </c>
      <c r="I668">
        <f t="shared" si="32"/>
        <v>3</v>
      </c>
    </row>
    <row r="669" spans="1:9" x14ac:dyDescent="0.2">
      <c r="A669" s="5" t="s">
        <v>1388</v>
      </c>
      <c r="B669" s="6">
        <v>1.1499999999999999</v>
      </c>
      <c r="C669" s="7">
        <v>44363</v>
      </c>
      <c r="D669" s="22">
        <f t="shared" si="30"/>
        <v>2021</v>
      </c>
      <c r="E669" s="8" t="s">
        <v>11</v>
      </c>
      <c r="F669" s="8" t="s">
        <v>15</v>
      </c>
      <c r="G669" s="9" t="s">
        <v>1387</v>
      </c>
      <c r="H669" t="str">
        <f t="shared" si="31"/>
        <v>Pelion Venture Partners</v>
      </c>
      <c r="I669">
        <f t="shared" si="32"/>
        <v>3</v>
      </c>
    </row>
    <row r="670" spans="1:9" x14ac:dyDescent="0.2">
      <c r="A670" s="5" t="s">
        <v>1389</v>
      </c>
      <c r="B670" s="6">
        <v>1.1499999999999999</v>
      </c>
      <c r="C670" s="7">
        <v>44455</v>
      </c>
      <c r="D670" s="22">
        <f t="shared" si="30"/>
        <v>2021</v>
      </c>
      <c r="E670" s="8" t="s">
        <v>11</v>
      </c>
      <c r="F670" s="8" t="s">
        <v>8</v>
      </c>
      <c r="G670" s="9" t="s">
        <v>1390</v>
      </c>
      <c r="H670" t="str">
        <f t="shared" si="31"/>
        <v>Venrock</v>
      </c>
      <c r="I670">
        <f t="shared" si="32"/>
        <v>3</v>
      </c>
    </row>
    <row r="671" spans="1:9" x14ac:dyDescent="0.2">
      <c r="A671" s="5" t="s">
        <v>1391</v>
      </c>
      <c r="B671" s="6">
        <v>1.1499999999999999</v>
      </c>
      <c r="C671" s="7">
        <v>44475</v>
      </c>
      <c r="D671" s="22">
        <f t="shared" si="30"/>
        <v>2021</v>
      </c>
      <c r="E671" s="8" t="s">
        <v>11</v>
      </c>
      <c r="F671" s="8" t="s">
        <v>71</v>
      </c>
      <c r="G671" s="9" t="s">
        <v>1392</v>
      </c>
      <c r="H671" t="str">
        <f t="shared" si="31"/>
        <v>General Catalyst</v>
      </c>
      <c r="I671">
        <f t="shared" si="32"/>
        <v>3</v>
      </c>
    </row>
    <row r="672" spans="1:9" x14ac:dyDescent="0.2">
      <c r="A672" s="5" t="s">
        <v>1393</v>
      </c>
      <c r="B672" s="6">
        <v>1.1499999999999999</v>
      </c>
      <c r="C672" s="7">
        <v>44539</v>
      </c>
      <c r="D672" s="22">
        <f t="shared" si="30"/>
        <v>2021</v>
      </c>
      <c r="E672" s="8" t="s">
        <v>11</v>
      </c>
      <c r="F672" s="8" t="s">
        <v>30</v>
      </c>
      <c r="G672" s="9" t="s">
        <v>1394</v>
      </c>
      <c r="H672" t="str">
        <f t="shared" si="31"/>
        <v>Matrix Partners</v>
      </c>
      <c r="I672">
        <f t="shared" si="32"/>
        <v>3</v>
      </c>
    </row>
    <row r="673" spans="1:9" x14ac:dyDescent="0.2">
      <c r="A673" s="5" t="s">
        <v>1395</v>
      </c>
      <c r="B673" s="6">
        <v>1.1399999999999999</v>
      </c>
      <c r="C673" s="7">
        <v>43543</v>
      </c>
      <c r="D673" s="22">
        <f t="shared" si="30"/>
        <v>2019</v>
      </c>
      <c r="E673" s="8" t="s">
        <v>337</v>
      </c>
      <c r="F673" s="8" t="s">
        <v>71</v>
      </c>
      <c r="G673" s="9" t="s">
        <v>1396</v>
      </c>
      <c r="H673" t="str">
        <f t="shared" si="31"/>
        <v>BPI France</v>
      </c>
      <c r="I673">
        <f t="shared" si="32"/>
        <v>3</v>
      </c>
    </row>
    <row r="674" spans="1:9" x14ac:dyDescent="0.2">
      <c r="A674" s="5" t="s">
        <v>1397</v>
      </c>
      <c r="B674" s="6">
        <v>1.1299999999999999</v>
      </c>
      <c r="C674" s="7">
        <v>44452</v>
      </c>
      <c r="D674" s="22">
        <f t="shared" si="30"/>
        <v>2021</v>
      </c>
      <c r="E674" s="8" t="s">
        <v>11</v>
      </c>
      <c r="F674" s="8" t="s">
        <v>27</v>
      </c>
      <c r="G674" s="9" t="s">
        <v>1398</v>
      </c>
      <c r="H674" t="str">
        <f t="shared" si="31"/>
        <v>Dynamo VC</v>
      </c>
      <c r="I674">
        <f t="shared" si="32"/>
        <v>3</v>
      </c>
    </row>
    <row r="675" spans="1:9" x14ac:dyDescent="0.2">
      <c r="A675" s="5" t="s">
        <v>1399</v>
      </c>
      <c r="B675" s="6">
        <v>1.1200000000000001</v>
      </c>
      <c r="C675" s="7">
        <v>43815</v>
      </c>
      <c r="D675" s="22">
        <f t="shared" si="30"/>
        <v>2019</v>
      </c>
      <c r="E675" s="8" t="s">
        <v>7</v>
      </c>
      <c r="F675" s="8" t="s">
        <v>15</v>
      </c>
      <c r="G675" s="9" t="s">
        <v>1400</v>
      </c>
      <c r="H675" t="str">
        <f t="shared" si="31"/>
        <v>China Reform Fund</v>
      </c>
      <c r="I675">
        <f t="shared" si="32"/>
        <v>3</v>
      </c>
    </row>
    <row r="676" spans="1:9" x14ac:dyDescent="0.2">
      <c r="A676" s="5" t="s">
        <v>1401</v>
      </c>
      <c r="B676" s="6">
        <v>1.1000000000000001</v>
      </c>
      <c r="C676" s="7">
        <v>41718</v>
      </c>
      <c r="D676" s="22">
        <f t="shared" si="30"/>
        <v>2014</v>
      </c>
      <c r="E676" s="8" t="s">
        <v>11</v>
      </c>
      <c r="F676" s="8" t="s">
        <v>137</v>
      </c>
      <c r="G676" s="9" t="s">
        <v>1402</v>
      </c>
      <c r="H676" t="str">
        <f t="shared" si="31"/>
        <v>Draper Fisher Jurtson</v>
      </c>
      <c r="I676">
        <f t="shared" si="32"/>
        <v>3</v>
      </c>
    </row>
    <row r="677" spans="1:9" x14ac:dyDescent="0.2">
      <c r="A677" s="5" t="s">
        <v>1403</v>
      </c>
      <c r="B677" s="6">
        <v>1.1000000000000001</v>
      </c>
      <c r="C677" s="7">
        <v>42284</v>
      </c>
      <c r="D677" s="22">
        <f t="shared" si="30"/>
        <v>2015</v>
      </c>
      <c r="E677" s="8" t="s">
        <v>11</v>
      </c>
      <c r="F677" s="8" t="s">
        <v>45</v>
      </c>
      <c r="G677" s="9" t="s">
        <v>1404</v>
      </c>
      <c r="H677" t="str">
        <f t="shared" si="31"/>
        <v>Mithril</v>
      </c>
      <c r="I677">
        <f t="shared" si="32"/>
        <v>3</v>
      </c>
    </row>
    <row r="678" spans="1:9" x14ac:dyDescent="0.2">
      <c r="A678" s="5" t="s">
        <v>1405</v>
      </c>
      <c r="B678" s="6">
        <v>1.1000000000000001</v>
      </c>
      <c r="C678" s="7">
        <v>42474</v>
      </c>
      <c r="D678" s="22">
        <f t="shared" si="30"/>
        <v>2016</v>
      </c>
      <c r="E678" s="8" t="s">
        <v>7</v>
      </c>
      <c r="F678" s="8" t="s">
        <v>45</v>
      </c>
      <c r="G678" s="9" t="s">
        <v>1406</v>
      </c>
      <c r="H678" t="str">
        <f t="shared" si="31"/>
        <v>Tiantu Capital</v>
      </c>
      <c r="I678">
        <f t="shared" si="32"/>
        <v>3</v>
      </c>
    </row>
    <row r="679" spans="1:9" x14ac:dyDescent="0.2">
      <c r="A679" s="5" t="s">
        <v>1407</v>
      </c>
      <c r="B679" s="6">
        <v>1.1000000000000001</v>
      </c>
      <c r="C679" s="7">
        <v>42597</v>
      </c>
      <c r="D679" s="22">
        <f t="shared" si="30"/>
        <v>2016</v>
      </c>
      <c r="E679" s="8" t="s">
        <v>337</v>
      </c>
      <c r="F679" s="8" t="s">
        <v>12</v>
      </c>
      <c r="G679" s="9" t="s">
        <v>1408</v>
      </c>
      <c r="H679" t="str">
        <f t="shared" si="31"/>
        <v>KKR</v>
      </c>
      <c r="I679">
        <f t="shared" si="32"/>
        <v>2</v>
      </c>
    </row>
    <row r="680" spans="1:9" x14ac:dyDescent="0.2">
      <c r="A680" s="5" t="s">
        <v>1409</v>
      </c>
      <c r="B680" s="6">
        <v>1.1000000000000001</v>
      </c>
      <c r="C680" s="7">
        <v>43069</v>
      </c>
      <c r="D680" s="22">
        <f t="shared" si="30"/>
        <v>2017</v>
      </c>
      <c r="E680" s="8" t="s">
        <v>11</v>
      </c>
      <c r="F680" s="8" t="s">
        <v>62</v>
      </c>
      <c r="G680" s="9" t="s">
        <v>1410</v>
      </c>
      <c r="H680" t="str">
        <f t="shared" si="31"/>
        <v>Khosla Ventures</v>
      </c>
      <c r="I680">
        <f t="shared" si="32"/>
        <v>3</v>
      </c>
    </row>
    <row r="681" spans="1:9" x14ac:dyDescent="0.2">
      <c r="A681" s="5" t="s">
        <v>1411</v>
      </c>
      <c r="B681" s="6">
        <v>1.1000000000000001</v>
      </c>
      <c r="C681" s="7">
        <v>43601</v>
      </c>
      <c r="D681" s="22">
        <f t="shared" si="30"/>
        <v>2019</v>
      </c>
      <c r="E681" s="8" t="s">
        <v>93</v>
      </c>
      <c r="F681" s="8" t="s">
        <v>117</v>
      </c>
      <c r="G681" s="9" t="s">
        <v>1412</v>
      </c>
      <c r="H681" t="str">
        <f t="shared" si="31"/>
        <v>Spark Capital</v>
      </c>
      <c r="I681">
        <f t="shared" si="32"/>
        <v>3</v>
      </c>
    </row>
    <row r="682" spans="1:9" x14ac:dyDescent="0.2">
      <c r="A682" s="5" t="s">
        <v>1413</v>
      </c>
      <c r="B682" s="6">
        <v>1.1000000000000001</v>
      </c>
      <c r="C682" s="7">
        <v>43606</v>
      </c>
      <c r="D682" s="22">
        <f t="shared" si="30"/>
        <v>2019</v>
      </c>
      <c r="E682" s="8" t="s">
        <v>11</v>
      </c>
      <c r="F682" s="8" t="s">
        <v>15</v>
      </c>
      <c r="G682" s="9" t="s">
        <v>1414</v>
      </c>
      <c r="H682" t="str">
        <f t="shared" si="31"/>
        <v>Ardian</v>
      </c>
      <c r="I682">
        <f t="shared" si="32"/>
        <v>3</v>
      </c>
    </row>
    <row r="683" spans="1:9" x14ac:dyDescent="0.2">
      <c r="A683" s="5" t="s">
        <v>1415</v>
      </c>
      <c r="B683" s="6">
        <v>1.1000000000000001</v>
      </c>
      <c r="C683" s="7">
        <v>43839</v>
      </c>
      <c r="D683" s="22">
        <f t="shared" si="30"/>
        <v>2020</v>
      </c>
      <c r="E683" s="8" t="s">
        <v>11</v>
      </c>
      <c r="F683" s="8" t="s">
        <v>30</v>
      </c>
      <c r="G683" s="9" t="s">
        <v>1416</v>
      </c>
      <c r="H683" t="str">
        <f t="shared" si="31"/>
        <v>Opus Capital</v>
      </c>
      <c r="I683">
        <f t="shared" si="32"/>
        <v>3</v>
      </c>
    </row>
    <row r="684" spans="1:9" x14ac:dyDescent="0.2">
      <c r="A684" s="5" t="s">
        <v>1417</v>
      </c>
      <c r="B684" s="6">
        <v>1.1000000000000001</v>
      </c>
      <c r="C684" s="7">
        <v>44147</v>
      </c>
      <c r="D684" s="22">
        <f t="shared" si="30"/>
        <v>2020</v>
      </c>
      <c r="E684" s="8" t="s">
        <v>11</v>
      </c>
      <c r="F684" s="8" t="s">
        <v>45</v>
      </c>
      <c r="G684" s="9" t="s">
        <v>1418</v>
      </c>
      <c r="H684" t="e">
        <f t="shared" si="31"/>
        <v>#VALUE!</v>
      </c>
      <c r="I684">
        <f t="shared" si="32"/>
        <v>1</v>
      </c>
    </row>
    <row r="685" spans="1:9" x14ac:dyDescent="0.2">
      <c r="A685" s="5" t="s">
        <v>1419</v>
      </c>
      <c r="B685" s="6">
        <v>1.1000000000000001</v>
      </c>
      <c r="C685" s="7">
        <v>44210</v>
      </c>
      <c r="D685" s="22">
        <f t="shared" si="30"/>
        <v>2021</v>
      </c>
      <c r="E685" s="8" t="s">
        <v>93</v>
      </c>
      <c r="F685" s="8" t="s">
        <v>27</v>
      </c>
      <c r="G685" s="9" t="s">
        <v>1420</v>
      </c>
      <c r="H685" t="str">
        <f t="shared" si="31"/>
        <v>Accelm Scania Growth Capital</v>
      </c>
      <c r="I685">
        <f t="shared" si="32"/>
        <v>2</v>
      </c>
    </row>
    <row r="686" spans="1:9" x14ac:dyDescent="0.2">
      <c r="A686" s="5" t="s">
        <v>1421</v>
      </c>
      <c r="B686" s="6">
        <v>1.1000000000000001</v>
      </c>
      <c r="C686" s="7">
        <v>44235</v>
      </c>
      <c r="D686" s="22">
        <f t="shared" si="30"/>
        <v>2021</v>
      </c>
      <c r="E686" s="8" t="s">
        <v>644</v>
      </c>
      <c r="F686" s="8" t="s">
        <v>30</v>
      </c>
      <c r="G686" s="9" t="s">
        <v>1422</v>
      </c>
      <c r="H686" t="str">
        <f t="shared" si="31"/>
        <v>Auriga</v>
      </c>
      <c r="I686">
        <f t="shared" si="32"/>
        <v>3</v>
      </c>
    </row>
    <row r="687" spans="1:9" x14ac:dyDescent="0.2">
      <c r="A687" s="5" t="s">
        <v>1423</v>
      </c>
      <c r="B687" s="6">
        <v>1.1000000000000001</v>
      </c>
      <c r="C687" s="7">
        <v>44264</v>
      </c>
      <c r="D687" s="22">
        <f t="shared" si="30"/>
        <v>2021</v>
      </c>
      <c r="E687" s="8" t="s">
        <v>33</v>
      </c>
      <c r="F687" s="8" t="s">
        <v>15</v>
      </c>
      <c r="G687" s="9" t="s">
        <v>1424</v>
      </c>
      <c r="H687" t="str">
        <f t="shared" si="31"/>
        <v>LocalGlobe</v>
      </c>
      <c r="I687">
        <f t="shared" si="32"/>
        <v>3</v>
      </c>
    </row>
    <row r="688" spans="1:9" x14ac:dyDescent="0.2">
      <c r="A688" s="5" t="s">
        <v>1425</v>
      </c>
      <c r="B688" s="6">
        <v>1.1000000000000001</v>
      </c>
      <c r="C688" s="7">
        <v>44285</v>
      </c>
      <c r="D688" s="22">
        <f t="shared" si="30"/>
        <v>2021</v>
      </c>
      <c r="E688" s="8" t="s">
        <v>11</v>
      </c>
      <c r="F688" s="8" t="s">
        <v>71</v>
      </c>
      <c r="G688" s="9" t="s">
        <v>1426</v>
      </c>
      <c r="H688" t="str">
        <f t="shared" si="31"/>
        <v>Thrive Capital</v>
      </c>
      <c r="I688">
        <f t="shared" si="32"/>
        <v>3</v>
      </c>
    </row>
    <row r="689" spans="1:9" x14ac:dyDescent="0.2">
      <c r="A689" s="5" t="s">
        <v>1427</v>
      </c>
      <c r="B689" s="6">
        <v>1.1000000000000001</v>
      </c>
      <c r="C689" s="7">
        <v>44320</v>
      </c>
      <c r="D689" s="22">
        <f t="shared" si="30"/>
        <v>2021</v>
      </c>
      <c r="E689" s="8" t="s">
        <v>11</v>
      </c>
      <c r="F689" s="8" t="s">
        <v>24</v>
      </c>
      <c r="G689" s="9" t="s">
        <v>1428</v>
      </c>
      <c r="H689" t="str">
        <f t="shared" si="31"/>
        <v>Norwest Venture Partners</v>
      </c>
      <c r="I689">
        <f t="shared" si="32"/>
        <v>3</v>
      </c>
    </row>
    <row r="690" spans="1:9" x14ac:dyDescent="0.2">
      <c r="A690" s="5" t="s">
        <v>1429</v>
      </c>
      <c r="B690" s="6">
        <v>1.1000000000000001</v>
      </c>
      <c r="C690" s="7">
        <v>44336</v>
      </c>
      <c r="D690" s="22">
        <f t="shared" si="30"/>
        <v>2021</v>
      </c>
      <c r="E690" s="8" t="s">
        <v>11</v>
      </c>
      <c r="F690" s="8" t="s">
        <v>15</v>
      </c>
      <c r="G690" s="9" t="s">
        <v>1430</v>
      </c>
      <c r="H690" t="str">
        <f t="shared" si="31"/>
        <v>Zeev Ventures</v>
      </c>
      <c r="I690">
        <f t="shared" si="32"/>
        <v>3</v>
      </c>
    </row>
    <row r="691" spans="1:9" x14ac:dyDescent="0.2">
      <c r="A691" s="5" t="s">
        <v>1431</v>
      </c>
      <c r="B691" s="6">
        <v>1.1000000000000001</v>
      </c>
      <c r="C691" s="7">
        <v>44349</v>
      </c>
      <c r="D691" s="22">
        <f t="shared" si="30"/>
        <v>2021</v>
      </c>
      <c r="E691" s="8" t="s">
        <v>7</v>
      </c>
      <c r="F691" s="8" t="s">
        <v>24</v>
      </c>
      <c r="G691" s="9" t="s">
        <v>1432</v>
      </c>
      <c r="H691" t="str">
        <f t="shared" si="31"/>
        <v>China Culture Industrial Investment Fund</v>
      </c>
      <c r="I691">
        <f t="shared" si="32"/>
        <v>3</v>
      </c>
    </row>
    <row r="692" spans="1:9" x14ac:dyDescent="0.2">
      <c r="A692" s="5" t="s">
        <v>1433</v>
      </c>
      <c r="B692" s="6">
        <v>1.1000000000000001</v>
      </c>
      <c r="C692" s="7">
        <v>44368</v>
      </c>
      <c r="D692" s="22">
        <f t="shared" si="30"/>
        <v>2021</v>
      </c>
      <c r="E692" s="8" t="s">
        <v>38</v>
      </c>
      <c r="F692" s="8" t="s">
        <v>15</v>
      </c>
      <c r="G692" s="9" t="s">
        <v>1434</v>
      </c>
      <c r="H692" t="str">
        <f t="shared" si="31"/>
        <v>Tiger Global Management</v>
      </c>
      <c r="I692">
        <f t="shared" si="32"/>
        <v>3</v>
      </c>
    </row>
    <row r="693" spans="1:9" x14ac:dyDescent="0.2">
      <c r="A693" s="5" t="s">
        <v>1435</v>
      </c>
      <c r="B693" s="6">
        <v>1.1000000000000001</v>
      </c>
      <c r="C693" s="7">
        <v>44369</v>
      </c>
      <c r="D693" s="22">
        <f t="shared" si="30"/>
        <v>2021</v>
      </c>
      <c r="E693" s="8" t="s">
        <v>11</v>
      </c>
      <c r="F693" s="8" t="s">
        <v>24</v>
      </c>
      <c r="G693" s="9" t="s">
        <v>1436</v>
      </c>
      <c r="H693" t="str">
        <f t="shared" si="31"/>
        <v>Pritzker Group Venture Capital</v>
      </c>
      <c r="I693">
        <f t="shared" si="32"/>
        <v>3</v>
      </c>
    </row>
    <row r="694" spans="1:9" x14ac:dyDescent="0.2">
      <c r="A694" s="5" t="s">
        <v>1437</v>
      </c>
      <c r="B694" s="6">
        <v>1.1000000000000001</v>
      </c>
      <c r="C694" s="7">
        <v>44418</v>
      </c>
      <c r="D694" s="22">
        <f t="shared" si="30"/>
        <v>2021</v>
      </c>
      <c r="E694" s="8" t="s">
        <v>41</v>
      </c>
      <c r="F694" s="8" t="s">
        <v>15</v>
      </c>
      <c r="G694" s="9" t="s">
        <v>1438</v>
      </c>
      <c r="H694" t="str">
        <f t="shared" si="31"/>
        <v>Polychain Capital</v>
      </c>
      <c r="I694">
        <f t="shared" si="32"/>
        <v>3</v>
      </c>
    </row>
    <row r="695" spans="1:9" x14ac:dyDescent="0.2">
      <c r="A695" s="5" t="s">
        <v>1439</v>
      </c>
      <c r="B695" s="6">
        <v>1.1000000000000001</v>
      </c>
      <c r="C695" s="7">
        <v>44419</v>
      </c>
      <c r="D695" s="22">
        <f t="shared" si="30"/>
        <v>2021</v>
      </c>
      <c r="E695" s="8" t="s">
        <v>11</v>
      </c>
      <c r="F695" s="8" t="s">
        <v>24</v>
      </c>
      <c r="G695" s="9" t="s">
        <v>1440</v>
      </c>
      <c r="H695" t="str">
        <f t="shared" si="31"/>
        <v>GGV Capital</v>
      </c>
      <c r="I695">
        <f t="shared" si="32"/>
        <v>3</v>
      </c>
    </row>
    <row r="696" spans="1:9" x14ac:dyDescent="0.2">
      <c r="A696" s="5" t="s">
        <v>1441</v>
      </c>
      <c r="B696" s="6">
        <v>1.1000000000000001</v>
      </c>
      <c r="C696" s="7">
        <v>44454</v>
      </c>
      <c r="D696" s="22">
        <f t="shared" si="30"/>
        <v>2021</v>
      </c>
      <c r="E696" s="8" t="s">
        <v>440</v>
      </c>
      <c r="F696" s="8" t="s">
        <v>45</v>
      </c>
      <c r="G696" s="9" t="s">
        <v>1442</v>
      </c>
      <c r="H696" t="str">
        <f t="shared" si="31"/>
        <v>500 Global</v>
      </c>
      <c r="I696">
        <f t="shared" si="32"/>
        <v>3</v>
      </c>
    </row>
    <row r="697" spans="1:9" x14ac:dyDescent="0.2">
      <c r="A697" s="5" t="s">
        <v>1443</v>
      </c>
      <c r="B697" s="6">
        <v>1.1000000000000001</v>
      </c>
      <c r="C697" s="7">
        <v>44454</v>
      </c>
      <c r="D697" s="22">
        <f t="shared" si="30"/>
        <v>2021</v>
      </c>
      <c r="E697" s="8" t="s">
        <v>41</v>
      </c>
      <c r="F697" s="8" t="s">
        <v>24</v>
      </c>
      <c r="G697" s="9" t="s">
        <v>1444</v>
      </c>
      <c r="H697" t="str">
        <f t="shared" si="31"/>
        <v>Sequoia Capital India</v>
      </c>
      <c r="I697">
        <f t="shared" si="32"/>
        <v>3</v>
      </c>
    </row>
    <row r="698" spans="1:9" x14ac:dyDescent="0.2">
      <c r="A698" s="5" t="s">
        <v>1445</v>
      </c>
      <c r="B698" s="6">
        <v>1.1000000000000001</v>
      </c>
      <c r="C698" s="7">
        <v>44482</v>
      </c>
      <c r="D698" s="22">
        <f t="shared" si="30"/>
        <v>2021</v>
      </c>
      <c r="E698" s="8" t="s">
        <v>11</v>
      </c>
      <c r="F698" s="8" t="s">
        <v>24</v>
      </c>
      <c r="G698" s="9" t="s">
        <v>1446</v>
      </c>
      <c r="H698" t="str">
        <f t="shared" si="31"/>
        <v>8VC</v>
      </c>
      <c r="I698">
        <f t="shared" si="32"/>
        <v>3</v>
      </c>
    </row>
    <row r="699" spans="1:9" x14ac:dyDescent="0.2">
      <c r="A699" s="5" t="s">
        <v>1447</v>
      </c>
      <c r="B699" s="6">
        <v>1.1000000000000001</v>
      </c>
      <c r="C699" s="7">
        <v>44487</v>
      </c>
      <c r="D699" s="22">
        <f t="shared" si="30"/>
        <v>2021</v>
      </c>
      <c r="E699" s="8" t="s">
        <v>93</v>
      </c>
      <c r="F699" s="8" t="s">
        <v>24</v>
      </c>
      <c r="G699" s="9" t="s">
        <v>1448</v>
      </c>
      <c r="H699" t="str">
        <f t="shared" si="31"/>
        <v>HV Capital</v>
      </c>
      <c r="I699">
        <f t="shared" si="32"/>
        <v>3</v>
      </c>
    </row>
    <row r="700" spans="1:9" x14ac:dyDescent="0.2">
      <c r="A700" s="5" t="s">
        <v>1449</v>
      </c>
      <c r="B700" s="6">
        <v>1.1000000000000001</v>
      </c>
      <c r="C700" s="7">
        <v>44487</v>
      </c>
      <c r="D700" s="22">
        <f t="shared" si="30"/>
        <v>2021</v>
      </c>
      <c r="E700" s="8" t="s">
        <v>41</v>
      </c>
      <c r="F700" s="8" t="s">
        <v>15</v>
      </c>
      <c r="G700" s="9" t="s">
        <v>1450</v>
      </c>
      <c r="H700" t="str">
        <f t="shared" si="31"/>
        <v>Intact Ventures</v>
      </c>
      <c r="I700">
        <f t="shared" si="32"/>
        <v>3</v>
      </c>
    </row>
    <row r="701" spans="1:9" x14ac:dyDescent="0.2">
      <c r="A701" s="5" t="s">
        <v>1451</v>
      </c>
      <c r="B701" s="6">
        <v>1.1000000000000001</v>
      </c>
      <c r="C701" s="7">
        <v>44516</v>
      </c>
      <c r="D701" s="22">
        <f t="shared" si="30"/>
        <v>2021</v>
      </c>
      <c r="E701" s="8" t="s">
        <v>11</v>
      </c>
      <c r="F701" s="8" t="s">
        <v>45</v>
      </c>
      <c r="G701" s="9" t="s">
        <v>1452</v>
      </c>
      <c r="H701" t="str">
        <f t="shared" si="31"/>
        <v>M13</v>
      </c>
      <c r="I701">
        <f t="shared" si="32"/>
        <v>3</v>
      </c>
    </row>
    <row r="702" spans="1:9" x14ac:dyDescent="0.2">
      <c r="A702" s="5" t="s">
        <v>1453</v>
      </c>
      <c r="B702" s="6">
        <v>1.1000000000000001</v>
      </c>
      <c r="C702" s="7">
        <v>44530</v>
      </c>
      <c r="D702" s="22">
        <f t="shared" si="30"/>
        <v>2021</v>
      </c>
      <c r="E702" s="8" t="s">
        <v>33</v>
      </c>
      <c r="F702" s="8" t="s">
        <v>15</v>
      </c>
      <c r="G702" s="9" t="s">
        <v>1454</v>
      </c>
      <c r="H702" t="str">
        <f t="shared" si="31"/>
        <v>Mangrove Capital Partners</v>
      </c>
      <c r="I702">
        <f t="shared" si="32"/>
        <v>2</v>
      </c>
    </row>
    <row r="703" spans="1:9" x14ac:dyDescent="0.2">
      <c r="A703" s="5" t="s">
        <v>1455</v>
      </c>
      <c r="B703" s="6">
        <v>1.1000000000000001</v>
      </c>
      <c r="C703" s="7">
        <v>44530</v>
      </c>
      <c r="D703" s="22">
        <f t="shared" si="30"/>
        <v>2021</v>
      </c>
      <c r="E703" s="8" t="s">
        <v>11</v>
      </c>
      <c r="F703" s="8" t="s">
        <v>15</v>
      </c>
      <c r="G703" s="9" t="s">
        <v>1456</v>
      </c>
      <c r="H703" t="str">
        <f t="shared" si="31"/>
        <v>Khosla Ventures</v>
      </c>
      <c r="I703">
        <f t="shared" si="32"/>
        <v>3</v>
      </c>
    </row>
    <row r="704" spans="1:9" x14ac:dyDescent="0.2">
      <c r="A704" s="5" t="s">
        <v>1457</v>
      </c>
      <c r="B704" s="6">
        <v>1.1000000000000001</v>
      </c>
      <c r="C704" s="7">
        <v>44550</v>
      </c>
      <c r="D704" s="22">
        <f t="shared" si="30"/>
        <v>2021</v>
      </c>
      <c r="E704" s="8" t="s">
        <v>11</v>
      </c>
      <c r="F704" s="8" t="s">
        <v>24</v>
      </c>
      <c r="G704" s="9" t="s">
        <v>1458</v>
      </c>
      <c r="H704" t="str">
        <f t="shared" si="31"/>
        <v>Foundation Capital</v>
      </c>
      <c r="I704">
        <f t="shared" si="32"/>
        <v>3</v>
      </c>
    </row>
    <row r="705" spans="1:9" x14ac:dyDescent="0.2">
      <c r="A705" s="5" t="s">
        <v>1459</v>
      </c>
      <c r="B705" s="6">
        <v>1.1000000000000001</v>
      </c>
      <c r="C705" s="7">
        <v>44558</v>
      </c>
      <c r="D705" s="22">
        <f t="shared" si="30"/>
        <v>2021</v>
      </c>
      <c r="E705" s="8" t="s">
        <v>41</v>
      </c>
      <c r="F705" s="8" t="s">
        <v>45</v>
      </c>
      <c r="G705" s="9" t="s">
        <v>1460</v>
      </c>
      <c r="H705" t="str">
        <f t="shared" si="31"/>
        <v>Chiratae Ventures</v>
      </c>
      <c r="I705">
        <f t="shared" si="32"/>
        <v>3</v>
      </c>
    </row>
    <row r="706" spans="1:9" x14ac:dyDescent="0.2">
      <c r="A706" s="5" t="s">
        <v>1461</v>
      </c>
      <c r="B706" s="6">
        <v>1.08</v>
      </c>
      <c r="C706" s="7">
        <v>43361</v>
      </c>
      <c r="D706" s="22">
        <f t="shared" si="30"/>
        <v>2018</v>
      </c>
      <c r="E706" s="8" t="s">
        <v>7</v>
      </c>
      <c r="F706" s="8" t="s">
        <v>24</v>
      </c>
      <c r="G706" s="9" t="s">
        <v>1462</v>
      </c>
      <c r="H706" t="str">
        <f t="shared" si="31"/>
        <v>Beijing Juneng Hesheng Industry Investment Fund</v>
      </c>
      <c r="I706">
        <f t="shared" si="32"/>
        <v>2</v>
      </c>
    </row>
    <row r="707" spans="1:9" x14ac:dyDescent="0.2">
      <c r="A707" s="5" t="s">
        <v>1463</v>
      </c>
      <c r="B707" s="6">
        <v>1.08</v>
      </c>
      <c r="C707" s="7">
        <v>44221</v>
      </c>
      <c r="D707" s="22">
        <f t="shared" ref="D707:D770" si="33">YEAR(C707)</f>
        <v>2021</v>
      </c>
      <c r="E707" s="8" t="s">
        <v>7</v>
      </c>
      <c r="F707" s="8" t="s">
        <v>27</v>
      </c>
      <c r="G707" s="9" t="s">
        <v>1464</v>
      </c>
      <c r="H707" t="str">
        <f t="shared" ref="H707:H770" si="34">LEFT(G707, FIND(",", G707,1)-1)</f>
        <v>Shenzhen Capital Group</v>
      </c>
      <c r="I707">
        <f t="shared" ref="I707:I770" si="35">LEN(G707)-LEN(SUBSTITUTE(G707,",",""))+1</f>
        <v>3</v>
      </c>
    </row>
    <row r="708" spans="1:9" x14ac:dyDescent="0.2">
      <c r="A708" s="5" t="s">
        <v>1465</v>
      </c>
      <c r="B708" s="6">
        <v>1.08</v>
      </c>
      <c r="C708" s="7">
        <v>44221</v>
      </c>
      <c r="D708" s="22">
        <f t="shared" si="33"/>
        <v>2021</v>
      </c>
      <c r="E708" s="8" t="s">
        <v>7</v>
      </c>
      <c r="F708" s="8" t="s">
        <v>27</v>
      </c>
      <c r="G708" s="9" t="s">
        <v>1466</v>
      </c>
      <c r="H708" t="str">
        <f t="shared" si="34"/>
        <v>QF Capital</v>
      </c>
      <c r="I708">
        <f t="shared" si="35"/>
        <v>3</v>
      </c>
    </row>
    <row r="709" spans="1:9" x14ac:dyDescent="0.2">
      <c r="A709" s="5" t="s">
        <v>1467</v>
      </c>
      <c r="B709" s="6">
        <v>1.07</v>
      </c>
      <c r="C709" s="7">
        <v>42972</v>
      </c>
      <c r="D709" s="22">
        <f t="shared" si="33"/>
        <v>2017</v>
      </c>
      <c r="E709" s="8" t="s">
        <v>11</v>
      </c>
      <c r="F709" s="8" t="s">
        <v>12</v>
      </c>
      <c r="G709" s="9" t="s">
        <v>1468</v>
      </c>
      <c r="H709" t="str">
        <f t="shared" si="34"/>
        <v>Goldman Sachs</v>
      </c>
      <c r="I709">
        <f t="shared" si="35"/>
        <v>3</v>
      </c>
    </row>
    <row r="710" spans="1:9" x14ac:dyDescent="0.2">
      <c r="A710" s="5" t="s">
        <v>1469</v>
      </c>
      <c r="B710" s="6">
        <v>1.07</v>
      </c>
      <c r="C710" s="7">
        <v>43066</v>
      </c>
      <c r="D710" s="22">
        <f t="shared" si="33"/>
        <v>2017</v>
      </c>
      <c r="E710" s="11" t="s">
        <v>33</v>
      </c>
      <c r="F710" s="8" t="s">
        <v>15</v>
      </c>
      <c r="G710" s="9" t="s">
        <v>1470</v>
      </c>
      <c r="H710" t="e">
        <f t="shared" si="34"/>
        <v>#VALUE!</v>
      </c>
      <c r="I710">
        <f t="shared" si="35"/>
        <v>1</v>
      </c>
    </row>
    <row r="711" spans="1:9" x14ac:dyDescent="0.2">
      <c r="A711" s="5" t="s">
        <v>1471</v>
      </c>
      <c r="B711" s="6">
        <v>1.07</v>
      </c>
      <c r="C711" s="7">
        <v>43657</v>
      </c>
      <c r="D711" s="22">
        <f t="shared" si="33"/>
        <v>2019</v>
      </c>
      <c r="E711" s="8" t="s">
        <v>41</v>
      </c>
      <c r="F711" s="8" t="s">
        <v>27</v>
      </c>
      <c r="G711" s="9" t="s">
        <v>1472</v>
      </c>
      <c r="H711" t="str">
        <f t="shared" si="34"/>
        <v>SAIF Partners India</v>
      </c>
      <c r="I711">
        <f t="shared" si="35"/>
        <v>3</v>
      </c>
    </row>
    <row r="712" spans="1:9" x14ac:dyDescent="0.2">
      <c r="A712" s="5" t="s">
        <v>1473</v>
      </c>
      <c r="B712" s="6">
        <v>1.07</v>
      </c>
      <c r="C712" s="7">
        <v>44558</v>
      </c>
      <c r="D712" s="22">
        <f t="shared" si="33"/>
        <v>2021</v>
      </c>
      <c r="E712" s="8" t="s">
        <v>41</v>
      </c>
      <c r="F712" s="8" t="s">
        <v>45</v>
      </c>
      <c r="G712" s="9" t="s">
        <v>1474</v>
      </c>
      <c r="H712" t="str">
        <f t="shared" si="34"/>
        <v>Fireside Ventures</v>
      </c>
      <c r="I712">
        <f t="shared" si="35"/>
        <v>3</v>
      </c>
    </row>
    <row r="713" spans="1:9" x14ac:dyDescent="0.2">
      <c r="A713" s="5" t="s">
        <v>1475</v>
      </c>
      <c r="B713" s="6">
        <v>1.05</v>
      </c>
      <c r="C713" s="7">
        <v>42215</v>
      </c>
      <c r="D713" s="22">
        <f t="shared" si="33"/>
        <v>2015</v>
      </c>
      <c r="E713" s="8" t="s">
        <v>7</v>
      </c>
      <c r="F713" s="8" t="s">
        <v>45</v>
      </c>
      <c r="G713" s="9" t="s">
        <v>1476</v>
      </c>
      <c r="H713" t="str">
        <f t="shared" si="34"/>
        <v>Sequoia Capital China</v>
      </c>
      <c r="I713">
        <f t="shared" si="35"/>
        <v>3</v>
      </c>
    </row>
    <row r="714" spans="1:9" x14ac:dyDescent="0.2">
      <c r="A714" s="5" t="s">
        <v>1477</v>
      </c>
      <c r="B714" s="6">
        <v>1.05</v>
      </c>
      <c r="C714" s="7">
        <v>43759</v>
      </c>
      <c r="D714" s="22">
        <f t="shared" si="33"/>
        <v>2019</v>
      </c>
      <c r="E714" s="8" t="s">
        <v>11</v>
      </c>
      <c r="F714" s="8" t="s">
        <v>30</v>
      </c>
      <c r="G714" s="9" t="s">
        <v>1478</v>
      </c>
      <c r="H714" t="str">
        <f t="shared" si="34"/>
        <v>New Enterprise Associates</v>
      </c>
      <c r="I714">
        <f t="shared" si="35"/>
        <v>3</v>
      </c>
    </row>
    <row r="715" spans="1:9" x14ac:dyDescent="0.2">
      <c r="A715" s="5" t="s">
        <v>1479</v>
      </c>
      <c r="B715" s="6">
        <v>1.05</v>
      </c>
      <c r="C715" s="7">
        <v>44044</v>
      </c>
      <c r="D715" s="22">
        <f t="shared" si="33"/>
        <v>2020</v>
      </c>
      <c r="E715" s="8" t="s">
        <v>7</v>
      </c>
      <c r="F715" s="8" t="s">
        <v>8</v>
      </c>
      <c r="G715" s="9" t="s">
        <v>1480</v>
      </c>
      <c r="H715" t="str">
        <f t="shared" si="34"/>
        <v>Lightspeed China Partners</v>
      </c>
      <c r="I715">
        <f t="shared" si="35"/>
        <v>3</v>
      </c>
    </row>
    <row r="716" spans="1:9" x14ac:dyDescent="0.2">
      <c r="A716" s="5" t="s">
        <v>1481</v>
      </c>
      <c r="B716" s="6">
        <v>1.05</v>
      </c>
      <c r="C716" s="7">
        <v>44119</v>
      </c>
      <c r="D716" s="22">
        <f t="shared" si="33"/>
        <v>2020</v>
      </c>
      <c r="E716" s="8" t="s">
        <v>11</v>
      </c>
      <c r="F716" s="8" t="s">
        <v>27</v>
      </c>
      <c r="G716" s="9" t="s">
        <v>1482</v>
      </c>
      <c r="H716" t="str">
        <f t="shared" si="34"/>
        <v>GM Ventures</v>
      </c>
      <c r="I716">
        <f t="shared" si="35"/>
        <v>3</v>
      </c>
    </row>
    <row r="717" spans="1:9" x14ac:dyDescent="0.2">
      <c r="A717" s="5" t="s">
        <v>1483</v>
      </c>
      <c r="B717" s="6">
        <v>1.05</v>
      </c>
      <c r="C717" s="7">
        <v>44292</v>
      </c>
      <c r="D717" s="22">
        <f t="shared" si="33"/>
        <v>2021</v>
      </c>
      <c r="E717" s="8" t="s">
        <v>11</v>
      </c>
      <c r="F717" s="8" t="s">
        <v>137</v>
      </c>
      <c r="G717" s="9" t="s">
        <v>1484</v>
      </c>
      <c r="H717" t="str">
        <f t="shared" si="34"/>
        <v>FundersClub</v>
      </c>
      <c r="I717">
        <f t="shared" si="35"/>
        <v>3</v>
      </c>
    </row>
    <row r="718" spans="1:9" x14ac:dyDescent="0.2">
      <c r="A718" s="5" t="s">
        <v>1485</v>
      </c>
      <c r="B718" s="6">
        <v>1.05</v>
      </c>
      <c r="C718" s="7">
        <v>44510</v>
      </c>
      <c r="D718" s="22">
        <f t="shared" si="33"/>
        <v>2021</v>
      </c>
      <c r="E718" s="8" t="s">
        <v>11</v>
      </c>
      <c r="F718" s="8" t="s">
        <v>55</v>
      </c>
      <c r="G718" s="9" t="s">
        <v>1486</v>
      </c>
      <c r="H718" t="str">
        <f t="shared" si="34"/>
        <v>Founders Fund</v>
      </c>
      <c r="I718">
        <f t="shared" si="35"/>
        <v>3</v>
      </c>
    </row>
    <row r="719" spans="1:9" x14ac:dyDescent="0.2">
      <c r="A719" s="5" t="s">
        <v>1487</v>
      </c>
      <c r="B719" s="6">
        <v>1.05</v>
      </c>
      <c r="C719" s="7">
        <v>44515</v>
      </c>
      <c r="D719" s="22">
        <f t="shared" si="33"/>
        <v>2021</v>
      </c>
      <c r="E719" s="8" t="s">
        <v>11</v>
      </c>
      <c r="F719" s="8" t="s">
        <v>24</v>
      </c>
      <c r="G719" s="9" t="s">
        <v>1488</v>
      </c>
      <c r="H719" t="str">
        <f t="shared" si="34"/>
        <v>Bain Capital Tech Opportunities</v>
      </c>
      <c r="I719">
        <f t="shared" si="35"/>
        <v>3</v>
      </c>
    </row>
    <row r="720" spans="1:9" x14ac:dyDescent="0.2">
      <c r="A720" s="5" t="s">
        <v>1489</v>
      </c>
      <c r="B720" s="6">
        <v>1.04</v>
      </c>
      <c r="C720" s="7">
        <v>43616</v>
      </c>
      <c r="D720" s="22">
        <f t="shared" si="33"/>
        <v>2019</v>
      </c>
      <c r="E720" s="8" t="s">
        <v>177</v>
      </c>
      <c r="F720" s="8" t="s">
        <v>71</v>
      </c>
      <c r="G720" s="9" t="s">
        <v>1490</v>
      </c>
      <c r="H720" t="str">
        <f t="shared" si="34"/>
        <v>Lindeman Asia Investment</v>
      </c>
      <c r="I720">
        <f t="shared" si="35"/>
        <v>2</v>
      </c>
    </row>
    <row r="721" spans="1:9" x14ac:dyDescent="0.2">
      <c r="A721" s="5" t="s">
        <v>1491</v>
      </c>
      <c r="B721" s="6">
        <v>1.03</v>
      </c>
      <c r="C721" s="7">
        <v>43151</v>
      </c>
      <c r="D721" s="22">
        <f t="shared" si="33"/>
        <v>2018</v>
      </c>
      <c r="E721" s="8" t="s">
        <v>223</v>
      </c>
      <c r="F721" s="8" t="s">
        <v>8</v>
      </c>
      <c r="G721" s="9" t="s">
        <v>1492</v>
      </c>
      <c r="H721" t="str">
        <f t="shared" si="34"/>
        <v>Intel Capital</v>
      </c>
      <c r="I721">
        <f t="shared" si="35"/>
        <v>2</v>
      </c>
    </row>
    <row r="722" spans="1:9" x14ac:dyDescent="0.2">
      <c r="A722" s="5" t="s">
        <v>1493</v>
      </c>
      <c r="B722" s="6">
        <v>1.01</v>
      </c>
      <c r="C722" s="7">
        <v>43424</v>
      </c>
      <c r="D722" s="22">
        <f t="shared" si="33"/>
        <v>2018</v>
      </c>
      <c r="E722" s="8" t="s">
        <v>7</v>
      </c>
      <c r="F722" s="8" t="s">
        <v>88</v>
      </c>
      <c r="G722" s="9" t="s">
        <v>1494</v>
      </c>
      <c r="H722" t="str">
        <f t="shared" si="34"/>
        <v>Sequoia Capital China</v>
      </c>
      <c r="I722">
        <f t="shared" si="35"/>
        <v>3</v>
      </c>
    </row>
    <row r="723" spans="1:9" x14ac:dyDescent="0.2">
      <c r="A723" s="5" t="s">
        <v>1495</v>
      </c>
      <c r="B723" s="6">
        <v>1.01</v>
      </c>
      <c r="C723" s="7">
        <v>44377</v>
      </c>
      <c r="D723" s="22">
        <f t="shared" si="33"/>
        <v>2021</v>
      </c>
      <c r="E723" s="8" t="s">
        <v>41</v>
      </c>
      <c r="F723" s="8" t="s">
        <v>27</v>
      </c>
      <c r="G723" s="9" t="s">
        <v>1496</v>
      </c>
      <c r="H723" t="str">
        <f t="shared" si="34"/>
        <v>Tiger Global Management</v>
      </c>
      <c r="I723">
        <f t="shared" si="35"/>
        <v>3</v>
      </c>
    </row>
    <row r="724" spans="1:9" x14ac:dyDescent="0.2">
      <c r="A724" s="5" t="s">
        <v>1497</v>
      </c>
      <c r="B724" s="6">
        <v>1</v>
      </c>
      <c r="C724" s="7">
        <v>41557</v>
      </c>
      <c r="D724" s="22">
        <f t="shared" si="33"/>
        <v>2013</v>
      </c>
      <c r="E724" s="8" t="s">
        <v>11</v>
      </c>
      <c r="F724" s="8" t="s">
        <v>132</v>
      </c>
      <c r="G724" s="9" t="s">
        <v>1498</v>
      </c>
      <c r="H724" t="str">
        <f t="shared" si="34"/>
        <v>Accel Partners</v>
      </c>
      <c r="I724">
        <f t="shared" si="35"/>
        <v>3</v>
      </c>
    </row>
    <row r="725" spans="1:9" x14ac:dyDescent="0.2">
      <c r="A725" s="5" t="s">
        <v>1499</v>
      </c>
      <c r="B725" s="6">
        <v>1</v>
      </c>
      <c r="C725" s="7">
        <v>41780</v>
      </c>
      <c r="D725" s="22">
        <f t="shared" si="33"/>
        <v>2014</v>
      </c>
      <c r="E725" s="8" t="s">
        <v>41</v>
      </c>
      <c r="F725" s="8" t="s">
        <v>45</v>
      </c>
      <c r="G725" s="9" t="s">
        <v>1500</v>
      </c>
      <c r="H725" t="str">
        <f t="shared" si="34"/>
        <v>SoftBankGroup</v>
      </c>
      <c r="I725">
        <f t="shared" si="35"/>
        <v>3</v>
      </c>
    </row>
    <row r="726" spans="1:9" x14ac:dyDescent="0.2">
      <c r="A726" s="5" t="s">
        <v>1501</v>
      </c>
      <c r="B726" s="6">
        <v>1</v>
      </c>
      <c r="C726" s="7">
        <v>41880</v>
      </c>
      <c r="D726" s="22">
        <f t="shared" si="33"/>
        <v>2014</v>
      </c>
      <c r="E726" s="8" t="s">
        <v>11</v>
      </c>
      <c r="F726" s="8" t="s">
        <v>45</v>
      </c>
      <c r="G726" s="9" t="s">
        <v>1502</v>
      </c>
      <c r="H726" t="str">
        <f t="shared" si="34"/>
        <v>Matrix Partners</v>
      </c>
      <c r="I726">
        <f t="shared" si="35"/>
        <v>3</v>
      </c>
    </row>
    <row r="727" spans="1:9" x14ac:dyDescent="0.2">
      <c r="A727" s="5" t="s">
        <v>1503</v>
      </c>
      <c r="B727" s="6">
        <v>1</v>
      </c>
      <c r="C727" s="7">
        <v>41975</v>
      </c>
      <c r="D727" s="22">
        <f t="shared" si="33"/>
        <v>2014</v>
      </c>
      <c r="E727" s="8" t="s">
        <v>41</v>
      </c>
      <c r="F727" s="8" t="s">
        <v>137</v>
      </c>
      <c r="G727" s="9" t="s">
        <v>1504</v>
      </c>
      <c r="H727" t="str">
        <f t="shared" si="34"/>
        <v>Kleiner Perkins Caufield &amp; Byers</v>
      </c>
      <c r="I727">
        <f t="shared" si="35"/>
        <v>3</v>
      </c>
    </row>
    <row r="728" spans="1:9" x14ac:dyDescent="0.2">
      <c r="A728" s="5" t="s">
        <v>1505</v>
      </c>
      <c r="B728" s="6">
        <v>1</v>
      </c>
      <c r="C728" s="7">
        <v>42005</v>
      </c>
      <c r="D728" s="22">
        <f t="shared" si="33"/>
        <v>2015</v>
      </c>
      <c r="E728" s="8" t="s">
        <v>7</v>
      </c>
      <c r="F728" s="8" t="s">
        <v>137</v>
      </c>
      <c r="G728" s="9" t="s">
        <v>1506</v>
      </c>
      <c r="H728" t="e">
        <f t="shared" si="34"/>
        <v>#VALUE!</v>
      </c>
      <c r="I728">
        <f t="shared" si="35"/>
        <v>1</v>
      </c>
    </row>
    <row r="729" spans="1:9" x14ac:dyDescent="0.2">
      <c r="A729" s="5" t="s">
        <v>1507</v>
      </c>
      <c r="B729" s="6">
        <v>1</v>
      </c>
      <c r="C729" s="7">
        <v>42011</v>
      </c>
      <c r="D729" s="22">
        <f t="shared" si="33"/>
        <v>2015</v>
      </c>
      <c r="E729" s="8" t="s">
        <v>11</v>
      </c>
      <c r="F729" s="8" t="s">
        <v>12</v>
      </c>
      <c r="G729" s="9" t="s">
        <v>1508</v>
      </c>
      <c r="H729" t="str">
        <f t="shared" si="34"/>
        <v>Silver Lake Partners</v>
      </c>
      <c r="I729">
        <f t="shared" si="35"/>
        <v>2</v>
      </c>
    </row>
    <row r="730" spans="1:9" x14ac:dyDescent="0.2">
      <c r="A730" s="5" t="s">
        <v>1509</v>
      </c>
      <c r="B730" s="6">
        <v>1</v>
      </c>
      <c r="C730" s="7">
        <v>42026</v>
      </c>
      <c r="D730" s="22">
        <f t="shared" si="33"/>
        <v>2015</v>
      </c>
      <c r="E730" s="8" t="s">
        <v>7</v>
      </c>
      <c r="F730" s="8" t="s">
        <v>45</v>
      </c>
      <c r="G730" s="9" t="s">
        <v>1510</v>
      </c>
      <c r="H730" t="str">
        <f t="shared" si="34"/>
        <v>Banyan Capital</v>
      </c>
      <c r="I730">
        <f t="shared" si="35"/>
        <v>3</v>
      </c>
    </row>
    <row r="731" spans="1:9" x14ac:dyDescent="0.2">
      <c r="A731" s="5" t="s">
        <v>1511</v>
      </c>
      <c r="B731" s="6">
        <v>1</v>
      </c>
      <c r="C731" s="7">
        <v>42069</v>
      </c>
      <c r="D731" s="22">
        <f t="shared" si="33"/>
        <v>2015</v>
      </c>
      <c r="E731" s="8" t="s">
        <v>7</v>
      </c>
      <c r="F731" s="8" t="s">
        <v>45</v>
      </c>
      <c r="G731" s="9" t="s">
        <v>1512</v>
      </c>
      <c r="H731" t="str">
        <f t="shared" si="34"/>
        <v>5Y Capital</v>
      </c>
      <c r="I731">
        <f t="shared" si="35"/>
        <v>3</v>
      </c>
    </row>
    <row r="732" spans="1:9" x14ac:dyDescent="0.2">
      <c r="A732" s="5" t="s">
        <v>1513</v>
      </c>
      <c r="B732" s="6">
        <v>1</v>
      </c>
      <c r="C732" s="7">
        <v>42115</v>
      </c>
      <c r="D732" s="22">
        <f t="shared" si="33"/>
        <v>2015</v>
      </c>
      <c r="E732" s="8" t="s">
        <v>7</v>
      </c>
      <c r="F732" s="8" t="s">
        <v>15</v>
      </c>
      <c r="G732" s="9" t="s">
        <v>1514</v>
      </c>
      <c r="H732" t="str">
        <f t="shared" si="34"/>
        <v>Matrix Partners China</v>
      </c>
      <c r="I732">
        <f t="shared" si="35"/>
        <v>3</v>
      </c>
    </row>
    <row r="733" spans="1:9" x14ac:dyDescent="0.2">
      <c r="A733" s="5" t="s">
        <v>1515</v>
      </c>
      <c r="B733" s="6">
        <v>1</v>
      </c>
      <c r="C733" s="7">
        <v>42157</v>
      </c>
      <c r="D733" s="22">
        <f t="shared" si="33"/>
        <v>2015</v>
      </c>
      <c r="E733" s="8" t="s">
        <v>33</v>
      </c>
      <c r="F733" s="8" t="s">
        <v>8</v>
      </c>
      <c r="G733" s="9" t="s">
        <v>1516</v>
      </c>
      <c r="H733" t="e">
        <f t="shared" si="34"/>
        <v>#VALUE!</v>
      </c>
      <c r="I733">
        <f t="shared" si="35"/>
        <v>1</v>
      </c>
    </row>
    <row r="734" spans="1:9" x14ac:dyDescent="0.2">
      <c r="A734" s="5" t="s">
        <v>1517</v>
      </c>
      <c r="B734" s="6">
        <v>1</v>
      </c>
      <c r="C734" s="7">
        <v>42187</v>
      </c>
      <c r="D734" s="22">
        <f t="shared" si="33"/>
        <v>2015</v>
      </c>
      <c r="E734" s="8" t="s">
        <v>7</v>
      </c>
      <c r="F734" s="8" t="s">
        <v>137</v>
      </c>
      <c r="G734" s="9" t="s">
        <v>1518</v>
      </c>
      <c r="H734" t="str">
        <f t="shared" si="34"/>
        <v>IDG Capital</v>
      </c>
      <c r="I734">
        <f t="shared" si="35"/>
        <v>3</v>
      </c>
    </row>
    <row r="735" spans="1:9" x14ac:dyDescent="0.2">
      <c r="A735" s="5" t="s">
        <v>1519</v>
      </c>
      <c r="B735" s="6">
        <v>1</v>
      </c>
      <c r="C735" s="7">
        <v>42228</v>
      </c>
      <c r="D735" s="22">
        <f t="shared" si="33"/>
        <v>2015</v>
      </c>
      <c r="E735" s="8" t="s">
        <v>11</v>
      </c>
      <c r="F735" s="8" t="s">
        <v>24</v>
      </c>
      <c r="G735" s="9" t="s">
        <v>1520</v>
      </c>
      <c r="H735" t="str">
        <f t="shared" si="34"/>
        <v>Accel Partners</v>
      </c>
      <c r="I735">
        <f t="shared" si="35"/>
        <v>3</v>
      </c>
    </row>
    <row r="736" spans="1:9" x14ac:dyDescent="0.2">
      <c r="A736" s="5" t="s">
        <v>1521</v>
      </c>
      <c r="B736" s="6">
        <v>1</v>
      </c>
      <c r="C736" s="7">
        <v>42255</v>
      </c>
      <c r="D736" s="22">
        <f t="shared" si="33"/>
        <v>2015</v>
      </c>
      <c r="E736" s="8" t="s">
        <v>7</v>
      </c>
      <c r="F736" s="8" t="s">
        <v>45</v>
      </c>
      <c r="G736" s="9" t="s">
        <v>1522</v>
      </c>
      <c r="H736" t="str">
        <f t="shared" si="34"/>
        <v>Sequoia Capital China</v>
      </c>
      <c r="I736">
        <f t="shared" si="35"/>
        <v>3</v>
      </c>
    </row>
    <row r="737" spans="1:9" x14ac:dyDescent="0.2">
      <c r="A737" s="5" t="s">
        <v>1523</v>
      </c>
      <c r="B737" s="6">
        <v>1</v>
      </c>
      <c r="C737" s="7">
        <v>42289</v>
      </c>
      <c r="D737" s="22">
        <f t="shared" si="33"/>
        <v>2015</v>
      </c>
      <c r="E737" s="8" t="s">
        <v>7</v>
      </c>
      <c r="F737" s="8" t="s">
        <v>24</v>
      </c>
      <c r="G737" s="9" t="s">
        <v>1524</v>
      </c>
      <c r="H737" t="str">
        <f t="shared" si="34"/>
        <v>KKR</v>
      </c>
      <c r="I737">
        <f t="shared" si="35"/>
        <v>3</v>
      </c>
    </row>
    <row r="738" spans="1:9" x14ac:dyDescent="0.2">
      <c r="A738" s="5" t="s">
        <v>1525</v>
      </c>
      <c r="B738" s="6">
        <v>1</v>
      </c>
      <c r="C738" s="7">
        <v>42289</v>
      </c>
      <c r="D738" s="22">
        <f t="shared" si="33"/>
        <v>2015</v>
      </c>
      <c r="E738" s="8" t="s">
        <v>7</v>
      </c>
      <c r="F738" s="8" t="s">
        <v>45</v>
      </c>
      <c r="G738" s="9" t="s">
        <v>1526</v>
      </c>
      <c r="H738" t="str">
        <f t="shared" si="34"/>
        <v>SAIF Partners China</v>
      </c>
      <c r="I738">
        <f t="shared" si="35"/>
        <v>3</v>
      </c>
    </row>
    <row r="739" spans="1:9" x14ac:dyDescent="0.2">
      <c r="A739" s="5" t="s">
        <v>1527</v>
      </c>
      <c r="B739" s="6">
        <v>1</v>
      </c>
      <c r="C739" s="7">
        <v>42306</v>
      </c>
      <c r="D739" s="22">
        <f t="shared" si="33"/>
        <v>2015</v>
      </c>
      <c r="E739" s="8" t="s">
        <v>7</v>
      </c>
      <c r="F739" s="8" t="s">
        <v>42</v>
      </c>
      <c r="G739" s="9" t="s">
        <v>1528</v>
      </c>
      <c r="H739" t="str">
        <f t="shared" si="34"/>
        <v>China Minsheng Investment</v>
      </c>
      <c r="I739">
        <f t="shared" si="35"/>
        <v>3</v>
      </c>
    </row>
    <row r="740" spans="1:9" x14ac:dyDescent="0.2">
      <c r="A740" s="5" t="s">
        <v>1529</v>
      </c>
      <c r="B740" s="6">
        <v>1</v>
      </c>
      <c r="C740" s="7">
        <v>42326</v>
      </c>
      <c r="D740" s="22">
        <f t="shared" si="33"/>
        <v>2015</v>
      </c>
      <c r="E740" s="8" t="s">
        <v>7</v>
      </c>
      <c r="F740" s="8" t="s">
        <v>42</v>
      </c>
      <c r="G740" s="9" t="s">
        <v>1530</v>
      </c>
      <c r="H740" t="str">
        <f t="shared" si="34"/>
        <v>QiMing Venture Partners</v>
      </c>
      <c r="I740">
        <f t="shared" si="35"/>
        <v>3</v>
      </c>
    </row>
    <row r="741" spans="1:9" x14ac:dyDescent="0.2">
      <c r="A741" s="5" t="s">
        <v>1531</v>
      </c>
      <c r="B741" s="6">
        <v>1</v>
      </c>
      <c r="C741" s="7">
        <v>42397</v>
      </c>
      <c r="D741" s="22">
        <f t="shared" si="33"/>
        <v>2016</v>
      </c>
      <c r="E741" s="8" t="s">
        <v>644</v>
      </c>
      <c r="F741" s="8" t="s">
        <v>71</v>
      </c>
      <c r="G741" s="9" t="s">
        <v>1532</v>
      </c>
      <c r="H741" t="e">
        <f t="shared" si="34"/>
        <v>#VALUE!</v>
      </c>
      <c r="I741">
        <f t="shared" si="35"/>
        <v>1</v>
      </c>
    </row>
    <row r="742" spans="1:9" x14ac:dyDescent="0.2">
      <c r="A742" s="5" t="s">
        <v>1533</v>
      </c>
      <c r="B742" s="6">
        <v>1</v>
      </c>
      <c r="C742" s="7">
        <v>42472</v>
      </c>
      <c r="D742" s="22">
        <f t="shared" si="33"/>
        <v>2016</v>
      </c>
      <c r="E742" s="8" t="s">
        <v>7</v>
      </c>
      <c r="F742" s="8" t="s">
        <v>8</v>
      </c>
      <c r="G742" s="9" t="s">
        <v>1534</v>
      </c>
      <c r="H742" t="str">
        <f t="shared" si="34"/>
        <v>Tencent</v>
      </c>
      <c r="I742">
        <f t="shared" si="35"/>
        <v>2</v>
      </c>
    </row>
    <row r="743" spans="1:9" x14ac:dyDescent="0.2">
      <c r="A743" s="5" t="s">
        <v>1535</v>
      </c>
      <c r="B743" s="6">
        <v>1</v>
      </c>
      <c r="C743" s="7">
        <v>42528</v>
      </c>
      <c r="D743" s="22">
        <f t="shared" si="33"/>
        <v>2016</v>
      </c>
      <c r="E743" s="8" t="s">
        <v>11</v>
      </c>
      <c r="F743" s="8" t="s">
        <v>24</v>
      </c>
      <c r="G743" s="9" t="s">
        <v>1536</v>
      </c>
      <c r="H743" t="str">
        <f t="shared" si="34"/>
        <v>Goldman Sachs</v>
      </c>
      <c r="I743">
        <f t="shared" si="35"/>
        <v>3</v>
      </c>
    </row>
    <row r="744" spans="1:9" x14ac:dyDescent="0.2">
      <c r="A744" s="5" t="s">
        <v>1537</v>
      </c>
      <c r="B744" s="6">
        <v>1</v>
      </c>
      <c r="C744" s="7">
        <v>42725</v>
      </c>
      <c r="D744" s="22">
        <f t="shared" si="33"/>
        <v>2016</v>
      </c>
      <c r="E744" s="8" t="s">
        <v>11</v>
      </c>
      <c r="F744" s="8" t="s">
        <v>62</v>
      </c>
      <c r="G744" s="9" t="s">
        <v>1538</v>
      </c>
      <c r="H744" t="str">
        <f t="shared" si="34"/>
        <v>Berkshire Partners</v>
      </c>
      <c r="I744">
        <f t="shared" si="35"/>
        <v>2</v>
      </c>
    </row>
    <row r="745" spans="1:9" x14ac:dyDescent="0.2">
      <c r="A745" s="5" t="s">
        <v>1539</v>
      </c>
      <c r="B745" s="6">
        <v>1</v>
      </c>
      <c r="C745" s="7">
        <v>42831</v>
      </c>
      <c r="D745" s="22">
        <f t="shared" si="33"/>
        <v>2017</v>
      </c>
      <c r="E745" s="8" t="s">
        <v>7</v>
      </c>
      <c r="F745" s="8" t="s">
        <v>62</v>
      </c>
      <c r="G745" s="9" t="s">
        <v>1540</v>
      </c>
      <c r="H745" t="str">
        <f t="shared" si="34"/>
        <v>Sequoia Capital China</v>
      </c>
      <c r="I745">
        <f t="shared" si="35"/>
        <v>3</v>
      </c>
    </row>
    <row r="746" spans="1:9" x14ac:dyDescent="0.2">
      <c r="A746" s="5" t="s">
        <v>1541</v>
      </c>
      <c r="B746" s="6">
        <v>1</v>
      </c>
      <c r="C746" s="7">
        <v>42843</v>
      </c>
      <c r="D746" s="22">
        <f t="shared" si="33"/>
        <v>2017</v>
      </c>
      <c r="E746" s="8" t="s">
        <v>7</v>
      </c>
      <c r="F746" s="8" t="s">
        <v>45</v>
      </c>
      <c r="G746" s="9" t="s">
        <v>1542</v>
      </c>
      <c r="H746" t="str">
        <f t="shared" si="34"/>
        <v>58.com</v>
      </c>
      <c r="I746">
        <f t="shared" si="35"/>
        <v>2</v>
      </c>
    </row>
    <row r="747" spans="1:9" x14ac:dyDescent="0.2">
      <c r="A747" s="5" t="s">
        <v>1543</v>
      </c>
      <c r="B747" s="6">
        <v>1</v>
      </c>
      <c r="C747" s="7">
        <v>42865</v>
      </c>
      <c r="D747" s="22">
        <f t="shared" si="33"/>
        <v>2017</v>
      </c>
      <c r="E747" s="8" t="s">
        <v>11</v>
      </c>
      <c r="F747" s="8" t="s">
        <v>71</v>
      </c>
      <c r="G747" s="9" t="s">
        <v>1544</v>
      </c>
      <c r="H747" t="str">
        <f t="shared" si="34"/>
        <v>Warburg Pincus</v>
      </c>
      <c r="I747">
        <f t="shared" si="35"/>
        <v>3</v>
      </c>
    </row>
    <row r="748" spans="1:9" x14ac:dyDescent="0.2">
      <c r="A748" s="5" t="s">
        <v>1545</v>
      </c>
      <c r="B748" s="6">
        <v>1</v>
      </c>
      <c r="C748" s="7">
        <v>42915</v>
      </c>
      <c r="D748" s="22">
        <f t="shared" si="33"/>
        <v>2017</v>
      </c>
      <c r="E748" s="8" t="s">
        <v>7</v>
      </c>
      <c r="F748" s="8" t="s">
        <v>45</v>
      </c>
      <c r="G748" s="9" t="s">
        <v>1546</v>
      </c>
      <c r="H748" t="str">
        <f t="shared" si="34"/>
        <v>K2 Ventures</v>
      </c>
      <c r="I748">
        <f t="shared" si="35"/>
        <v>3</v>
      </c>
    </row>
    <row r="749" spans="1:9" x14ac:dyDescent="0.2">
      <c r="A749" s="5" t="s">
        <v>1547</v>
      </c>
      <c r="B749" s="6">
        <v>1</v>
      </c>
      <c r="C749" s="7">
        <v>42949</v>
      </c>
      <c r="D749" s="22">
        <f t="shared" si="33"/>
        <v>2017</v>
      </c>
      <c r="E749" s="8" t="s">
        <v>7</v>
      </c>
      <c r="F749" s="8" t="s">
        <v>45</v>
      </c>
      <c r="G749" s="9" t="s">
        <v>1548</v>
      </c>
      <c r="H749" t="str">
        <f t="shared" si="34"/>
        <v>Standard Chartered</v>
      </c>
      <c r="I749">
        <f t="shared" si="35"/>
        <v>3</v>
      </c>
    </row>
    <row r="750" spans="1:9" x14ac:dyDescent="0.2">
      <c r="A750" s="5" t="s">
        <v>1549</v>
      </c>
      <c r="B750" s="6">
        <v>1</v>
      </c>
      <c r="C750" s="7">
        <v>42954</v>
      </c>
      <c r="D750" s="22">
        <f t="shared" si="33"/>
        <v>2017</v>
      </c>
      <c r="E750" s="8" t="s">
        <v>1024</v>
      </c>
      <c r="F750" s="8" t="s">
        <v>137</v>
      </c>
      <c r="G750" s="9" t="s">
        <v>1550</v>
      </c>
      <c r="H750" t="str">
        <f t="shared" si="34"/>
        <v>Blue Label Telecoms</v>
      </c>
      <c r="I750">
        <f t="shared" si="35"/>
        <v>2</v>
      </c>
    </row>
    <row r="751" spans="1:9" x14ac:dyDescent="0.2">
      <c r="A751" s="5" t="s">
        <v>1551</v>
      </c>
      <c r="B751" s="6">
        <v>1</v>
      </c>
      <c r="C751" s="7">
        <v>42999</v>
      </c>
      <c r="D751" s="22">
        <f t="shared" si="33"/>
        <v>2017</v>
      </c>
      <c r="E751" s="8" t="s">
        <v>7</v>
      </c>
      <c r="F751" s="8" t="s">
        <v>27</v>
      </c>
      <c r="G751" s="9" t="s">
        <v>1552</v>
      </c>
      <c r="H751" t="str">
        <f t="shared" si="34"/>
        <v>Co-Energy Finance</v>
      </c>
      <c r="I751">
        <f t="shared" si="35"/>
        <v>2</v>
      </c>
    </row>
    <row r="752" spans="1:9" x14ac:dyDescent="0.2">
      <c r="A752" s="5" t="s">
        <v>1553</v>
      </c>
      <c r="B752" s="6">
        <v>1</v>
      </c>
      <c r="C752" s="7">
        <v>43031</v>
      </c>
      <c r="D752" s="22">
        <f t="shared" si="33"/>
        <v>2017</v>
      </c>
      <c r="E752" s="8" t="s">
        <v>883</v>
      </c>
      <c r="F752" s="8" t="s">
        <v>12</v>
      </c>
      <c r="G752" s="9" t="s">
        <v>1554</v>
      </c>
      <c r="H752" t="str">
        <f t="shared" si="34"/>
        <v>K2 Global</v>
      </c>
      <c r="I752">
        <f t="shared" si="35"/>
        <v>2</v>
      </c>
    </row>
    <row r="753" spans="1:9" x14ac:dyDescent="0.2">
      <c r="A753" s="5" t="s">
        <v>1555</v>
      </c>
      <c r="B753" s="6">
        <v>1</v>
      </c>
      <c r="C753" s="7">
        <v>43047</v>
      </c>
      <c r="D753" s="22">
        <f t="shared" si="33"/>
        <v>2017</v>
      </c>
      <c r="E753" s="8" t="s">
        <v>38</v>
      </c>
      <c r="F753" s="8" t="s">
        <v>15</v>
      </c>
      <c r="G753" s="9" t="s">
        <v>1556</v>
      </c>
      <c r="H753" t="str">
        <f t="shared" si="34"/>
        <v>Sequoia Capital China</v>
      </c>
      <c r="I753">
        <f t="shared" si="35"/>
        <v>3</v>
      </c>
    </row>
    <row r="754" spans="1:9" x14ac:dyDescent="0.2">
      <c r="A754" s="5" t="s">
        <v>1557</v>
      </c>
      <c r="B754" s="6">
        <v>1</v>
      </c>
      <c r="C754" s="7">
        <v>43054</v>
      </c>
      <c r="D754" s="22">
        <f t="shared" si="33"/>
        <v>2017</v>
      </c>
      <c r="E754" s="8" t="s">
        <v>7</v>
      </c>
      <c r="F754" s="8" t="s">
        <v>137</v>
      </c>
      <c r="G754" s="9" t="s">
        <v>1558</v>
      </c>
      <c r="H754" t="str">
        <f t="shared" si="34"/>
        <v>Morningside Venture Capital</v>
      </c>
      <c r="I754">
        <f t="shared" si="35"/>
        <v>3</v>
      </c>
    </row>
    <row r="755" spans="1:9" x14ac:dyDescent="0.2">
      <c r="A755" s="5" t="s">
        <v>1559</v>
      </c>
      <c r="B755" s="6">
        <v>1</v>
      </c>
      <c r="C755" s="7">
        <v>43200</v>
      </c>
      <c r="D755" s="22">
        <f t="shared" si="33"/>
        <v>2018</v>
      </c>
      <c r="E755" s="8" t="s">
        <v>7</v>
      </c>
      <c r="F755" s="8" t="s">
        <v>71</v>
      </c>
      <c r="G755" s="9" t="s">
        <v>1560</v>
      </c>
      <c r="H755" t="str">
        <f t="shared" si="34"/>
        <v>Tencent Holdings</v>
      </c>
      <c r="I755">
        <f t="shared" si="35"/>
        <v>2</v>
      </c>
    </row>
    <row r="756" spans="1:9" x14ac:dyDescent="0.2">
      <c r="A756" s="5" t="s">
        <v>1561</v>
      </c>
      <c r="B756" s="6">
        <v>1</v>
      </c>
      <c r="C756" s="7">
        <v>43241</v>
      </c>
      <c r="D756" s="22">
        <f t="shared" si="33"/>
        <v>2018</v>
      </c>
      <c r="E756" s="8" t="s">
        <v>7</v>
      </c>
      <c r="F756" s="8" t="s">
        <v>55</v>
      </c>
      <c r="G756" s="9" t="s">
        <v>1562</v>
      </c>
      <c r="H756" t="str">
        <f t="shared" si="34"/>
        <v>R-Z Capital</v>
      </c>
      <c r="I756">
        <f t="shared" si="35"/>
        <v>3</v>
      </c>
    </row>
    <row r="757" spans="1:9" x14ac:dyDescent="0.2">
      <c r="A757" s="5" t="s">
        <v>1563</v>
      </c>
      <c r="B757" s="6">
        <v>1</v>
      </c>
      <c r="C757" s="7">
        <v>43241</v>
      </c>
      <c r="D757" s="22">
        <f t="shared" si="33"/>
        <v>2018</v>
      </c>
      <c r="E757" s="8" t="s">
        <v>876</v>
      </c>
      <c r="F757" s="8" t="s">
        <v>137</v>
      </c>
      <c r="G757" s="9" t="s">
        <v>1564</v>
      </c>
      <c r="H757" t="e">
        <f t="shared" si="34"/>
        <v>#VALUE!</v>
      </c>
      <c r="I757">
        <f t="shared" si="35"/>
        <v>1</v>
      </c>
    </row>
    <row r="758" spans="1:9" x14ac:dyDescent="0.2">
      <c r="A758" s="5" t="s">
        <v>1565</v>
      </c>
      <c r="B758" s="6">
        <v>1</v>
      </c>
      <c r="C758" s="7">
        <v>43244</v>
      </c>
      <c r="D758" s="22">
        <f t="shared" si="33"/>
        <v>2018</v>
      </c>
      <c r="E758" s="8" t="s">
        <v>7</v>
      </c>
      <c r="F758" s="8" t="s">
        <v>42</v>
      </c>
      <c r="G758" s="9" t="s">
        <v>1566</v>
      </c>
      <c r="H758" t="str">
        <f t="shared" si="34"/>
        <v>Fosun RZ Capital</v>
      </c>
      <c r="I758">
        <f t="shared" si="35"/>
        <v>3</v>
      </c>
    </row>
    <row r="759" spans="1:9" x14ac:dyDescent="0.2">
      <c r="A759" s="5" t="s">
        <v>1567</v>
      </c>
      <c r="B759" s="6">
        <v>1</v>
      </c>
      <c r="C759" s="7">
        <v>43262</v>
      </c>
      <c r="D759" s="22">
        <f t="shared" si="33"/>
        <v>2018</v>
      </c>
      <c r="E759" s="8" t="s">
        <v>7</v>
      </c>
      <c r="F759" s="8" t="s">
        <v>55</v>
      </c>
      <c r="G759" s="9" t="s">
        <v>1568</v>
      </c>
      <c r="H759" t="str">
        <f t="shared" si="34"/>
        <v>V Star Capital</v>
      </c>
      <c r="I759">
        <f t="shared" si="35"/>
        <v>3</v>
      </c>
    </row>
    <row r="760" spans="1:9" x14ac:dyDescent="0.2">
      <c r="A760" s="5" t="s">
        <v>1569</v>
      </c>
      <c r="B760" s="6">
        <v>1</v>
      </c>
      <c r="C760" s="7">
        <v>43286</v>
      </c>
      <c r="D760" s="22">
        <f t="shared" si="33"/>
        <v>2018</v>
      </c>
      <c r="E760" s="8" t="s">
        <v>7</v>
      </c>
      <c r="F760" s="8" t="s">
        <v>71</v>
      </c>
      <c r="G760" s="9" t="s">
        <v>1570</v>
      </c>
      <c r="H760" t="str">
        <f t="shared" si="34"/>
        <v>China Investment Corporation</v>
      </c>
      <c r="I760">
        <f t="shared" si="35"/>
        <v>2</v>
      </c>
    </row>
    <row r="761" spans="1:9" x14ac:dyDescent="0.2">
      <c r="A761" s="5" t="s">
        <v>1571</v>
      </c>
      <c r="B761" s="6">
        <v>1</v>
      </c>
      <c r="C761" s="7">
        <v>43291</v>
      </c>
      <c r="D761" s="22">
        <f t="shared" si="33"/>
        <v>2018</v>
      </c>
      <c r="E761" s="8" t="s">
        <v>11</v>
      </c>
      <c r="F761" s="8" t="s">
        <v>24</v>
      </c>
      <c r="G761" s="9" t="s">
        <v>1572</v>
      </c>
      <c r="H761" t="str">
        <f t="shared" si="34"/>
        <v>Silicon Valley Bank</v>
      </c>
      <c r="I761">
        <f t="shared" si="35"/>
        <v>3</v>
      </c>
    </row>
    <row r="762" spans="1:9" x14ac:dyDescent="0.2">
      <c r="A762" s="5" t="s">
        <v>1573</v>
      </c>
      <c r="B762" s="6">
        <v>1</v>
      </c>
      <c r="C762" s="7">
        <v>43293</v>
      </c>
      <c r="D762" s="22">
        <f t="shared" si="33"/>
        <v>2018</v>
      </c>
      <c r="E762" s="8" t="s">
        <v>268</v>
      </c>
      <c r="F762" s="8" t="s">
        <v>137</v>
      </c>
      <c r="G762" s="9" t="s">
        <v>1574</v>
      </c>
      <c r="H762" t="str">
        <f t="shared" si="34"/>
        <v>Innova Capital - FIP</v>
      </c>
      <c r="I762">
        <f t="shared" si="35"/>
        <v>3</v>
      </c>
    </row>
    <row r="763" spans="1:9" x14ac:dyDescent="0.2">
      <c r="A763" s="5" t="s">
        <v>1575</v>
      </c>
      <c r="B763" s="6">
        <v>1</v>
      </c>
      <c r="C763" s="7">
        <v>43294</v>
      </c>
      <c r="D763" s="22">
        <f t="shared" si="33"/>
        <v>2018</v>
      </c>
      <c r="E763" s="8" t="s">
        <v>7</v>
      </c>
      <c r="F763" s="8" t="s">
        <v>27</v>
      </c>
      <c r="G763" s="9" t="s">
        <v>1576</v>
      </c>
      <c r="H763" t="str">
        <f t="shared" si="34"/>
        <v>Sequoia Capital China</v>
      </c>
      <c r="I763">
        <f t="shared" si="35"/>
        <v>3</v>
      </c>
    </row>
    <row r="764" spans="1:9" x14ac:dyDescent="0.2">
      <c r="A764" s="5" t="s">
        <v>1577</v>
      </c>
      <c r="B764" s="6">
        <v>1</v>
      </c>
      <c r="C764" s="7">
        <v>43297</v>
      </c>
      <c r="D764" s="22">
        <f t="shared" si="33"/>
        <v>2018</v>
      </c>
      <c r="E764" s="8" t="s">
        <v>11</v>
      </c>
      <c r="F764" s="8" t="s">
        <v>62</v>
      </c>
      <c r="G764" s="9" t="s">
        <v>1578</v>
      </c>
      <c r="H764" t="str">
        <f t="shared" si="34"/>
        <v>One Luxury Group</v>
      </c>
      <c r="I764">
        <f t="shared" si="35"/>
        <v>2</v>
      </c>
    </row>
    <row r="765" spans="1:9" x14ac:dyDescent="0.2">
      <c r="A765" s="5" t="s">
        <v>1579</v>
      </c>
      <c r="B765" s="6">
        <v>1</v>
      </c>
      <c r="C765" s="7">
        <v>43299</v>
      </c>
      <c r="D765" s="22">
        <f t="shared" si="33"/>
        <v>2018</v>
      </c>
      <c r="E765" s="8" t="s">
        <v>7</v>
      </c>
      <c r="F765" s="8" t="s">
        <v>137</v>
      </c>
      <c r="G765" s="9" t="s">
        <v>1580</v>
      </c>
      <c r="H765" t="str">
        <f t="shared" si="34"/>
        <v>Qiming Venture Partners</v>
      </c>
      <c r="I765">
        <f t="shared" si="35"/>
        <v>3</v>
      </c>
    </row>
    <row r="766" spans="1:9" x14ac:dyDescent="0.2">
      <c r="A766" s="5" t="s">
        <v>1581</v>
      </c>
      <c r="B766" s="6">
        <v>1</v>
      </c>
      <c r="C766" s="7">
        <v>43339</v>
      </c>
      <c r="D766" s="22">
        <f t="shared" si="33"/>
        <v>2018</v>
      </c>
      <c r="E766" s="8" t="s">
        <v>7</v>
      </c>
      <c r="F766" s="8" t="s">
        <v>27</v>
      </c>
      <c r="G766" s="9" t="s">
        <v>1582</v>
      </c>
      <c r="H766" t="str">
        <f t="shared" si="34"/>
        <v>Prometheus Capital</v>
      </c>
      <c r="I766">
        <f t="shared" si="35"/>
        <v>3</v>
      </c>
    </row>
    <row r="767" spans="1:9" x14ac:dyDescent="0.2">
      <c r="A767" s="5" t="s">
        <v>1583</v>
      </c>
      <c r="B767" s="6">
        <v>1</v>
      </c>
      <c r="C767" s="7">
        <v>43353</v>
      </c>
      <c r="D767" s="22">
        <f t="shared" si="33"/>
        <v>2018</v>
      </c>
      <c r="E767" s="8" t="s">
        <v>11</v>
      </c>
      <c r="F767" s="8" t="s">
        <v>137</v>
      </c>
      <c r="G767" s="9" t="s">
        <v>1584</v>
      </c>
      <c r="H767" t="str">
        <f t="shared" si="34"/>
        <v>New Enterprise Associates</v>
      </c>
      <c r="I767">
        <f t="shared" si="35"/>
        <v>3</v>
      </c>
    </row>
    <row r="768" spans="1:9" x14ac:dyDescent="0.2">
      <c r="A768" s="5" t="s">
        <v>1585</v>
      </c>
      <c r="B768" s="6">
        <v>1</v>
      </c>
      <c r="C768" s="7">
        <v>43356</v>
      </c>
      <c r="D768" s="22">
        <f t="shared" si="33"/>
        <v>2018</v>
      </c>
      <c r="E768" s="8" t="s">
        <v>7</v>
      </c>
      <c r="F768" s="8" t="s">
        <v>88</v>
      </c>
      <c r="G768" s="9" t="s">
        <v>1586</v>
      </c>
      <c r="H768" t="str">
        <f t="shared" si="34"/>
        <v>Yunfeng Capital</v>
      </c>
      <c r="I768">
        <f t="shared" si="35"/>
        <v>3</v>
      </c>
    </row>
    <row r="769" spans="1:9" x14ac:dyDescent="0.2">
      <c r="A769" s="5" t="s">
        <v>1587</v>
      </c>
      <c r="B769" s="6">
        <v>1</v>
      </c>
      <c r="C769" s="7">
        <v>43383</v>
      </c>
      <c r="D769" s="22">
        <f t="shared" si="33"/>
        <v>2018</v>
      </c>
      <c r="E769" s="8" t="s">
        <v>11</v>
      </c>
      <c r="F769" s="8" t="s">
        <v>15</v>
      </c>
      <c r="G769" s="9" t="s">
        <v>1588</v>
      </c>
      <c r="H769" t="e">
        <f t="shared" si="34"/>
        <v>#VALUE!</v>
      </c>
      <c r="I769">
        <f t="shared" si="35"/>
        <v>1</v>
      </c>
    </row>
    <row r="770" spans="1:9" x14ac:dyDescent="0.2">
      <c r="A770" s="5" t="s">
        <v>1589</v>
      </c>
      <c r="B770" s="6">
        <v>1</v>
      </c>
      <c r="C770" s="7">
        <v>43390</v>
      </c>
      <c r="D770" s="22">
        <f t="shared" si="33"/>
        <v>2018</v>
      </c>
      <c r="E770" s="8" t="s">
        <v>7</v>
      </c>
      <c r="F770" s="8" t="s">
        <v>8</v>
      </c>
      <c r="G770" s="9" t="s">
        <v>1590</v>
      </c>
      <c r="H770" t="str">
        <f t="shared" si="34"/>
        <v>Sinovation Ventures</v>
      </c>
      <c r="I770">
        <f t="shared" si="35"/>
        <v>3</v>
      </c>
    </row>
    <row r="771" spans="1:9" x14ac:dyDescent="0.2">
      <c r="A771" s="5" t="s">
        <v>1591</v>
      </c>
      <c r="B771" s="6">
        <v>1</v>
      </c>
      <c r="C771" s="7">
        <v>43391</v>
      </c>
      <c r="D771" s="22">
        <f t="shared" ref="D771:D834" si="36">YEAR(C771)</f>
        <v>2018</v>
      </c>
      <c r="E771" s="8" t="s">
        <v>7</v>
      </c>
      <c r="F771" s="8" t="s">
        <v>45</v>
      </c>
      <c r="G771" s="9" t="s">
        <v>1592</v>
      </c>
      <c r="H771" t="str">
        <f t="shared" ref="H771:H834" si="37">LEFT(G771, FIND(",", G771,1)-1)</f>
        <v>U.S.-China Green Fund</v>
      </c>
      <c r="I771">
        <f t="shared" ref="I771:I834" si="38">LEN(G771)-LEN(SUBSTITUTE(G771,",",""))+1</f>
        <v>3</v>
      </c>
    </row>
    <row r="772" spans="1:9" x14ac:dyDescent="0.2">
      <c r="A772" s="5" t="s">
        <v>1593</v>
      </c>
      <c r="B772" s="6">
        <v>1</v>
      </c>
      <c r="C772" s="7">
        <v>43396</v>
      </c>
      <c r="D772" s="22">
        <f t="shared" si="36"/>
        <v>2018</v>
      </c>
      <c r="E772" s="8" t="s">
        <v>93</v>
      </c>
      <c r="F772" s="8" t="s">
        <v>117</v>
      </c>
      <c r="G772" s="9" t="s">
        <v>1594</v>
      </c>
      <c r="H772" t="str">
        <f t="shared" si="37"/>
        <v>Lakestar</v>
      </c>
      <c r="I772">
        <f t="shared" si="38"/>
        <v>3</v>
      </c>
    </row>
    <row r="773" spans="1:9" x14ac:dyDescent="0.2">
      <c r="A773" s="5" t="s">
        <v>1595</v>
      </c>
      <c r="B773" s="6">
        <v>1</v>
      </c>
      <c r="C773" s="7">
        <v>43398</v>
      </c>
      <c r="D773" s="22">
        <f t="shared" si="36"/>
        <v>2018</v>
      </c>
      <c r="E773" s="8" t="s">
        <v>7</v>
      </c>
      <c r="F773" s="8" t="s">
        <v>55</v>
      </c>
      <c r="G773" s="9" t="s">
        <v>1596</v>
      </c>
      <c r="H773" t="str">
        <f t="shared" si="37"/>
        <v>China Everbright Limited</v>
      </c>
      <c r="I773">
        <f t="shared" si="38"/>
        <v>3</v>
      </c>
    </row>
    <row r="774" spans="1:9" x14ac:dyDescent="0.2">
      <c r="A774" s="5" t="s">
        <v>1597</v>
      </c>
      <c r="B774" s="6">
        <v>1</v>
      </c>
      <c r="C774" s="7">
        <v>43410</v>
      </c>
      <c r="D774" s="22">
        <f t="shared" si="36"/>
        <v>2018</v>
      </c>
      <c r="E774" s="8" t="s">
        <v>204</v>
      </c>
      <c r="F774" s="8" t="s">
        <v>55</v>
      </c>
      <c r="G774" s="9" t="s">
        <v>1598</v>
      </c>
      <c r="H774" t="str">
        <f t="shared" si="37"/>
        <v>Georgian Co-Investment Fund</v>
      </c>
      <c r="I774">
        <f t="shared" si="38"/>
        <v>3</v>
      </c>
    </row>
    <row r="775" spans="1:9" x14ac:dyDescent="0.2">
      <c r="A775" s="5" t="s">
        <v>1599</v>
      </c>
      <c r="B775" s="6">
        <v>1</v>
      </c>
      <c r="C775" s="7">
        <v>43417</v>
      </c>
      <c r="D775" s="22">
        <f t="shared" si="36"/>
        <v>2018</v>
      </c>
      <c r="E775" s="8" t="s">
        <v>268</v>
      </c>
      <c r="F775" s="8" t="s">
        <v>27</v>
      </c>
      <c r="G775" s="9" t="s">
        <v>1600</v>
      </c>
      <c r="H775" t="str">
        <f t="shared" si="37"/>
        <v>Movile</v>
      </c>
      <c r="I775">
        <f t="shared" si="38"/>
        <v>3</v>
      </c>
    </row>
    <row r="776" spans="1:9" x14ac:dyDescent="0.2">
      <c r="A776" s="5" t="s">
        <v>1601</v>
      </c>
      <c r="B776" s="6">
        <v>1</v>
      </c>
      <c r="C776" s="7">
        <v>43425</v>
      </c>
      <c r="D776" s="22">
        <f t="shared" si="36"/>
        <v>2018</v>
      </c>
      <c r="E776" s="8" t="s">
        <v>7</v>
      </c>
      <c r="F776" s="8" t="s">
        <v>55</v>
      </c>
      <c r="G776" s="9" t="s">
        <v>1602</v>
      </c>
      <c r="H776" t="str">
        <f t="shared" si="37"/>
        <v>Volcanics Ventures</v>
      </c>
      <c r="I776">
        <f t="shared" si="38"/>
        <v>3</v>
      </c>
    </row>
    <row r="777" spans="1:9" x14ac:dyDescent="0.2">
      <c r="A777" s="5" t="s">
        <v>1603</v>
      </c>
      <c r="B777" s="6">
        <v>1</v>
      </c>
      <c r="C777" s="7">
        <v>43444</v>
      </c>
      <c r="D777" s="22">
        <f t="shared" si="36"/>
        <v>2018</v>
      </c>
      <c r="E777" s="8" t="s">
        <v>11</v>
      </c>
      <c r="F777" s="8" t="s">
        <v>27</v>
      </c>
      <c r="G777" s="9" t="s">
        <v>1604</v>
      </c>
      <c r="H777" t="str">
        <f t="shared" si="37"/>
        <v>Target Global</v>
      </c>
      <c r="I777">
        <f t="shared" si="38"/>
        <v>3</v>
      </c>
    </row>
    <row r="778" spans="1:9" x14ac:dyDescent="0.2">
      <c r="A778" s="5" t="s">
        <v>1605</v>
      </c>
      <c r="B778" s="6">
        <v>1</v>
      </c>
      <c r="C778" s="7">
        <v>43487</v>
      </c>
      <c r="D778" s="22">
        <f t="shared" si="36"/>
        <v>2019</v>
      </c>
      <c r="E778" s="8" t="s">
        <v>11</v>
      </c>
      <c r="F778" s="8" t="s">
        <v>8</v>
      </c>
      <c r="G778" s="9" t="s">
        <v>1057</v>
      </c>
      <c r="H778" t="e">
        <f t="shared" si="37"/>
        <v>#VALUE!</v>
      </c>
      <c r="I778">
        <f t="shared" si="38"/>
        <v>1</v>
      </c>
    </row>
    <row r="779" spans="1:9" x14ac:dyDescent="0.2">
      <c r="A779" s="5" t="s">
        <v>1606</v>
      </c>
      <c r="B779" s="6">
        <v>1</v>
      </c>
      <c r="C779" s="7">
        <v>43517</v>
      </c>
      <c r="D779" s="22">
        <f t="shared" si="36"/>
        <v>2019</v>
      </c>
      <c r="E779" s="8" t="s">
        <v>337</v>
      </c>
      <c r="F779" s="8" t="s">
        <v>12</v>
      </c>
      <c r="G779" s="9" t="s">
        <v>1607</v>
      </c>
      <c r="H779" t="str">
        <f t="shared" si="37"/>
        <v>Astanor Ventures</v>
      </c>
      <c r="I779">
        <f t="shared" si="38"/>
        <v>3</v>
      </c>
    </row>
    <row r="780" spans="1:9" x14ac:dyDescent="0.2">
      <c r="A780" s="5" t="s">
        <v>1608</v>
      </c>
      <c r="B780" s="6">
        <v>1</v>
      </c>
      <c r="C780" s="7">
        <v>43546</v>
      </c>
      <c r="D780" s="22">
        <f t="shared" si="36"/>
        <v>2019</v>
      </c>
      <c r="E780" s="8" t="s">
        <v>7</v>
      </c>
      <c r="F780" s="8" t="s">
        <v>8</v>
      </c>
      <c r="G780" s="9" t="s">
        <v>1609</v>
      </c>
      <c r="H780" t="str">
        <f t="shared" si="37"/>
        <v>BOC International</v>
      </c>
      <c r="I780">
        <f t="shared" si="38"/>
        <v>3</v>
      </c>
    </row>
    <row r="781" spans="1:9" x14ac:dyDescent="0.2">
      <c r="A781" s="5" t="s">
        <v>1610</v>
      </c>
      <c r="B781" s="6">
        <v>1</v>
      </c>
      <c r="C781" s="7">
        <v>43558</v>
      </c>
      <c r="D781" s="22">
        <f t="shared" si="36"/>
        <v>2019</v>
      </c>
      <c r="E781" s="8" t="s">
        <v>782</v>
      </c>
      <c r="F781" s="8" t="s">
        <v>15</v>
      </c>
      <c r="G781" s="9" t="s">
        <v>1611</v>
      </c>
      <c r="H781" t="str">
        <f t="shared" si="37"/>
        <v>JAFCO Co</v>
      </c>
      <c r="I781">
        <f t="shared" si="38"/>
        <v>3</v>
      </c>
    </row>
    <row r="782" spans="1:9" x14ac:dyDescent="0.2">
      <c r="A782" s="5" t="s">
        <v>1612</v>
      </c>
      <c r="B782" s="6">
        <v>1</v>
      </c>
      <c r="C782" s="7">
        <v>43584</v>
      </c>
      <c r="D782" s="22">
        <f t="shared" si="36"/>
        <v>2019</v>
      </c>
      <c r="E782" s="8" t="s">
        <v>7</v>
      </c>
      <c r="F782" s="8" t="s">
        <v>137</v>
      </c>
      <c r="G782" s="9" t="s">
        <v>1613</v>
      </c>
      <c r="H782" t="str">
        <f t="shared" si="37"/>
        <v>DST Global</v>
      </c>
      <c r="I782">
        <f t="shared" si="38"/>
        <v>3</v>
      </c>
    </row>
    <row r="783" spans="1:9" x14ac:dyDescent="0.2">
      <c r="A783" s="5" t="s">
        <v>1614</v>
      </c>
      <c r="B783" s="6">
        <v>1</v>
      </c>
      <c r="C783" s="7">
        <v>43592</v>
      </c>
      <c r="D783" s="22">
        <f t="shared" si="36"/>
        <v>2019</v>
      </c>
      <c r="E783" s="8" t="s">
        <v>11</v>
      </c>
      <c r="F783" s="8" t="s">
        <v>24</v>
      </c>
      <c r="G783" s="9" t="s">
        <v>1615</v>
      </c>
      <c r="H783" t="str">
        <f t="shared" si="37"/>
        <v>Trinity Ventures</v>
      </c>
      <c r="I783">
        <f t="shared" si="38"/>
        <v>3</v>
      </c>
    </row>
    <row r="784" spans="1:9" x14ac:dyDescent="0.2">
      <c r="A784" s="5" t="s">
        <v>1616</v>
      </c>
      <c r="B784" s="6">
        <v>1</v>
      </c>
      <c r="C784" s="7">
        <v>43601</v>
      </c>
      <c r="D784" s="22">
        <f t="shared" si="36"/>
        <v>2019</v>
      </c>
      <c r="E784" s="8" t="s">
        <v>7</v>
      </c>
      <c r="F784" s="8" t="s">
        <v>12</v>
      </c>
      <c r="G784" s="9" t="s">
        <v>1617</v>
      </c>
      <c r="H784" t="e">
        <f t="shared" si="37"/>
        <v>#VALUE!</v>
      </c>
      <c r="I784">
        <f t="shared" si="38"/>
        <v>1</v>
      </c>
    </row>
    <row r="785" spans="1:9" x14ac:dyDescent="0.2">
      <c r="A785" s="5" t="s">
        <v>1618</v>
      </c>
      <c r="B785" s="6">
        <v>1</v>
      </c>
      <c r="C785" s="7">
        <v>43615</v>
      </c>
      <c r="D785" s="22">
        <f t="shared" si="36"/>
        <v>2019</v>
      </c>
      <c r="E785" s="8" t="s">
        <v>7</v>
      </c>
      <c r="F785" s="8" t="s">
        <v>42</v>
      </c>
      <c r="G785" s="9" t="s">
        <v>1619</v>
      </c>
      <c r="H785" t="str">
        <f t="shared" si="37"/>
        <v>TAL Education Group</v>
      </c>
      <c r="I785">
        <f t="shared" si="38"/>
        <v>3</v>
      </c>
    </row>
    <row r="786" spans="1:9" x14ac:dyDescent="0.2">
      <c r="A786" s="5" t="s">
        <v>1620</v>
      </c>
      <c r="B786" s="6">
        <v>1</v>
      </c>
      <c r="C786" s="7">
        <v>43626</v>
      </c>
      <c r="D786" s="22">
        <f t="shared" si="36"/>
        <v>2019</v>
      </c>
      <c r="E786" s="8" t="s">
        <v>177</v>
      </c>
      <c r="F786" s="8" t="s">
        <v>117</v>
      </c>
      <c r="G786" s="9" t="s">
        <v>1621</v>
      </c>
      <c r="H786" t="str">
        <f t="shared" si="37"/>
        <v>SBI Investment Korea</v>
      </c>
      <c r="I786">
        <f t="shared" si="38"/>
        <v>3</v>
      </c>
    </row>
    <row r="787" spans="1:9" x14ac:dyDescent="0.2">
      <c r="A787" s="5" t="s">
        <v>1622</v>
      </c>
      <c r="B787" s="6">
        <v>1</v>
      </c>
      <c r="C787" s="7">
        <v>43634</v>
      </c>
      <c r="D787" s="22">
        <f t="shared" si="36"/>
        <v>2019</v>
      </c>
      <c r="E787" s="8" t="s">
        <v>337</v>
      </c>
      <c r="F787" s="8" t="s">
        <v>8</v>
      </c>
      <c r="G787" s="9" t="s">
        <v>1623</v>
      </c>
      <c r="H787" t="str">
        <f t="shared" si="37"/>
        <v>Aglae Ventures</v>
      </c>
      <c r="I787">
        <f t="shared" si="38"/>
        <v>3</v>
      </c>
    </row>
    <row r="788" spans="1:9" x14ac:dyDescent="0.2">
      <c r="A788" s="5" t="s">
        <v>1624</v>
      </c>
      <c r="B788" s="6">
        <v>1</v>
      </c>
      <c r="C788" s="7">
        <v>43662</v>
      </c>
      <c r="D788" s="22">
        <f t="shared" si="36"/>
        <v>2019</v>
      </c>
      <c r="E788" s="8" t="s">
        <v>33</v>
      </c>
      <c r="F788" s="8" t="s">
        <v>15</v>
      </c>
      <c r="G788" s="9" t="s">
        <v>1625</v>
      </c>
      <c r="H788" t="str">
        <f t="shared" si="37"/>
        <v>American Express Ventures</v>
      </c>
      <c r="I788">
        <f t="shared" si="38"/>
        <v>3</v>
      </c>
    </row>
    <row r="789" spans="1:9" x14ac:dyDescent="0.2">
      <c r="A789" s="5" t="s">
        <v>1626</v>
      </c>
      <c r="B789" s="6">
        <v>1</v>
      </c>
      <c r="C789" s="7">
        <v>43683</v>
      </c>
      <c r="D789" s="22">
        <f t="shared" si="36"/>
        <v>2019</v>
      </c>
      <c r="E789" s="8" t="s">
        <v>11</v>
      </c>
      <c r="F789" s="8" t="s">
        <v>15</v>
      </c>
      <c r="G789" s="9" t="s">
        <v>1627</v>
      </c>
      <c r="H789" t="str">
        <f t="shared" si="37"/>
        <v>Koch Disruptive Technologies</v>
      </c>
      <c r="I789">
        <f t="shared" si="38"/>
        <v>3</v>
      </c>
    </row>
    <row r="790" spans="1:9" x14ac:dyDescent="0.2">
      <c r="A790" s="5" t="s">
        <v>1628</v>
      </c>
      <c r="B790" s="6">
        <v>1</v>
      </c>
      <c r="C790" s="7">
        <v>43684</v>
      </c>
      <c r="D790" s="22">
        <f t="shared" si="36"/>
        <v>2019</v>
      </c>
      <c r="E790" s="8" t="s">
        <v>11</v>
      </c>
      <c r="F790" s="8" t="s">
        <v>15</v>
      </c>
      <c r="G790" s="9" t="s">
        <v>1629</v>
      </c>
      <c r="H790" t="str">
        <f t="shared" si="37"/>
        <v>Union Square Ventures</v>
      </c>
      <c r="I790">
        <f t="shared" si="38"/>
        <v>3</v>
      </c>
    </row>
    <row r="791" spans="1:9" x14ac:dyDescent="0.2">
      <c r="A791" s="5" t="s">
        <v>1630</v>
      </c>
      <c r="B791" s="6">
        <v>1</v>
      </c>
      <c r="C791" s="7">
        <v>43699</v>
      </c>
      <c r="D791" s="22">
        <f t="shared" si="36"/>
        <v>2019</v>
      </c>
      <c r="E791" s="8" t="s">
        <v>644</v>
      </c>
      <c r="F791" s="8" t="s">
        <v>15</v>
      </c>
      <c r="G791" s="9" t="s">
        <v>1631</v>
      </c>
      <c r="H791" t="str">
        <f t="shared" si="37"/>
        <v>Investment Corporation of Dubai</v>
      </c>
      <c r="I791">
        <f t="shared" si="38"/>
        <v>2</v>
      </c>
    </row>
    <row r="792" spans="1:9" x14ac:dyDescent="0.2">
      <c r="A792" s="5" t="s">
        <v>1632</v>
      </c>
      <c r="B792" s="6">
        <v>1</v>
      </c>
      <c r="C792" s="7">
        <v>43738</v>
      </c>
      <c r="D792" s="22">
        <f t="shared" si="36"/>
        <v>2019</v>
      </c>
      <c r="E792" s="8" t="s">
        <v>11</v>
      </c>
      <c r="F792" s="8" t="s">
        <v>15</v>
      </c>
      <c r="G792" s="9" t="s">
        <v>1633</v>
      </c>
      <c r="H792" t="str">
        <f t="shared" si="37"/>
        <v>Section 32</v>
      </c>
      <c r="I792">
        <f t="shared" si="38"/>
        <v>3</v>
      </c>
    </row>
    <row r="793" spans="1:9" x14ac:dyDescent="0.2">
      <c r="A793" s="5" t="s">
        <v>1634</v>
      </c>
      <c r="B793" s="6">
        <v>1</v>
      </c>
      <c r="C793" s="7">
        <v>43754</v>
      </c>
      <c r="D793" s="22">
        <f t="shared" si="36"/>
        <v>2019</v>
      </c>
      <c r="E793" s="8" t="s">
        <v>268</v>
      </c>
      <c r="F793" s="8" t="s">
        <v>15</v>
      </c>
      <c r="G793" s="9" t="s">
        <v>1635</v>
      </c>
      <c r="H793" t="str">
        <f t="shared" si="37"/>
        <v>FTV Capital</v>
      </c>
      <c r="I793">
        <f t="shared" si="38"/>
        <v>2</v>
      </c>
    </row>
    <row r="794" spans="1:9" x14ac:dyDescent="0.2">
      <c r="A794" s="5" t="s">
        <v>1636</v>
      </c>
      <c r="B794" s="6">
        <v>1</v>
      </c>
      <c r="C794" s="7">
        <v>43860</v>
      </c>
      <c r="D794" s="22">
        <f t="shared" si="36"/>
        <v>2020</v>
      </c>
      <c r="E794" s="8" t="s">
        <v>11</v>
      </c>
      <c r="F794" s="8" t="s">
        <v>71</v>
      </c>
      <c r="G794" s="9" t="s">
        <v>1637</v>
      </c>
      <c r="H794" t="str">
        <f t="shared" si="37"/>
        <v>Jackson Square Ventures</v>
      </c>
      <c r="I794">
        <f t="shared" si="38"/>
        <v>3</v>
      </c>
    </row>
    <row r="795" spans="1:9" x14ac:dyDescent="0.2">
      <c r="A795" s="5" t="s">
        <v>1638</v>
      </c>
      <c r="B795" s="6">
        <v>1</v>
      </c>
      <c r="C795" s="7">
        <v>43907</v>
      </c>
      <c r="D795" s="22">
        <f t="shared" si="36"/>
        <v>2020</v>
      </c>
      <c r="E795" s="8" t="s">
        <v>204</v>
      </c>
      <c r="F795" s="8" t="s">
        <v>45</v>
      </c>
      <c r="G795" s="9" t="s">
        <v>1639</v>
      </c>
      <c r="H795" t="str">
        <f t="shared" si="37"/>
        <v>Technology Crossover Ventures</v>
      </c>
      <c r="I795">
        <f t="shared" si="38"/>
        <v>3</v>
      </c>
    </row>
    <row r="796" spans="1:9" x14ac:dyDescent="0.2">
      <c r="A796" s="5" t="s">
        <v>1640</v>
      </c>
      <c r="B796" s="6">
        <v>1</v>
      </c>
      <c r="C796" s="7">
        <v>43949</v>
      </c>
      <c r="D796" s="22">
        <f t="shared" si="36"/>
        <v>2020</v>
      </c>
      <c r="E796" s="8" t="s">
        <v>11</v>
      </c>
      <c r="F796" s="8" t="s">
        <v>8</v>
      </c>
      <c r="G796" s="9" t="s">
        <v>1641</v>
      </c>
      <c r="H796" t="e">
        <f t="shared" si="37"/>
        <v>#VALUE!</v>
      </c>
      <c r="I796">
        <f t="shared" si="38"/>
        <v>1</v>
      </c>
    </row>
    <row r="797" spans="1:9" x14ac:dyDescent="0.2">
      <c r="A797" s="5" t="s">
        <v>1642</v>
      </c>
      <c r="B797" s="6">
        <v>1</v>
      </c>
      <c r="C797" s="7">
        <v>43949</v>
      </c>
      <c r="D797" s="22">
        <f t="shared" si="36"/>
        <v>2020</v>
      </c>
      <c r="E797" s="8" t="s">
        <v>639</v>
      </c>
      <c r="F797" s="8" t="s">
        <v>12</v>
      </c>
      <c r="G797" s="9" t="s">
        <v>1643</v>
      </c>
      <c r="H797" t="str">
        <f t="shared" si="37"/>
        <v>OLX Group</v>
      </c>
      <c r="I797">
        <f t="shared" si="38"/>
        <v>3</v>
      </c>
    </row>
    <row r="798" spans="1:9" x14ac:dyDescent="0.2">
      <c r="A798" s="5" t="s">
        <v>1644</v>
      </c>
      <c r="B798" s="6">
        <v>1</v>
      </c>
      <c r="C798" s="7">
        <v>43964</v>
      </c>
      <c r="D798" s="22">
        <f t="shared" si="36"/>
        <v>2020</v>
      </c>
      <c r="E798" s="8" t="s">
        <v>11</v>
      </c>
      <c r="F798" s="8" t="s">
        <v>42</v>
      </c>
      <c r="G798" s="9" t="s">
        <v>1645</v>
      </c>
      <c r="H798" t="str">
        <f t="shared" si="37"/>
        <v>Union Square Ventures</v>
      </c>
      <c r="I798">
        <f t="shared" si="38"/>
        <v>3</v>
      </c>
    </row>
    <row r="799" spans="1:9" x14ac:dyDescent="0.2">
      <c r="A799" s="5" t="s">
        <v>1646</v>
      </c>
      <c r="B799" s="6">
        <v>1</v>
      </c>
      <c r="C799" s="7">
        <v>43999</v>
      </c>
      <c r="D799" s="22">
        <f t="shared" si="36"/>
        <v>2020</v>
      </c>
      <c r="E799" s="8" t="s">
        <v>11</v>
      </c>
      <c r="F799" s="8" t="s">
        <v>71</v>
      </c>
      <c r="G799" s="9" t="s">
        <v>1647</v>
      </c>
      <c r="H799" t="str">
        <f t="shared" si="37"/>
        <v>Lightspeed Venture Partners</v>
      </c>
      <c r="I799">
        <f t="shared" si="38"/>
        <v>3</v>
      </c>
    </row>
    <row r="800" spans="1:9" x14ac:dyDescent="0.2">
      <c r="A800" s="5" t="s">
        <v>1648</v>
      </c>
      <c r="B800" s="6">
        <v>1</v>
      </c>
      <c r="C800" s="7">
        <v>44022</v>
      </c>
      <c r="D800" s="22">
        <f t="shared" si="36"/>
        <v>2020</v>
      </c>
      <c r="E800" s="8" t="s">
        <v>7</v>
      </c>
      <c r="F800" s="8" t="s">
        <v>45</v>
      </c>
      <c r="G800" s="9" t="s">
        <v>1649</v>
      </c>
      <c r="H800" t="str">
        <f t="shared" si="37"/>
        <v>JOY Capital</v>
      </c>
      <c r="I800">
        <f t="shared" si="38"/>
        <v>3</v>
      </c>
    </row>
    <row r="801" spans="1:9" x14ac:dyDescent="0.2">
      <c r="A801" s="5" t="s">
        <v>1650</v>
      </c>
      <c r="B801" s="6">
        <v>1</v>
      </c>
      <c r="C801" s="7">
        <v>44042</v>
      </c>
      <c r="D801" s="22">
        <f t="shared" si="36"/>
        <v>2020</v>
      </c>
      <c r="E801" s="8" t="s">
        <v>1651</v>
      </c>
      <c r="F801" s="8" t="s">
        <v>137</v>
      </c>
      <c r="G801" s="9" t="s">
        <v>1652</v>
      </c>
      <c r="H801" t="e">
        <f t="shared" si="37"/>
        <v>#VALUE!</v>
      </c>
      <c r="I801">
        <f t="shared" si="38"/>
        <v>1</v>
      </c>
    </row>
    <row r="802" spans="1:9" x14ac:dyDescent="0.2">
      <c r="A802" s="5" t="s">
        <v>1653</v>
      </c>
      <c r="B802" s="6">
        <v>1</v>
      </c>
      <c r="C802" s="7">
        <v>44090</v>
      </c>
      <c r="D802" s="22">
        <f t="shared" si="36"/>
        <v>2020</v>
      </c>
      <c r="E802" s="8" t="s">
        <v>11</v>
      </c>
      <c r="F802" s="8" t="s">
        <v>45</v>
      </c>
      <c r="G802" s="9" t="s">
        <v>1654</v>
      </c>
      <c r="H802" t="str">
        <f t="shared" si="37"/>
        <v>Novator Partners</v>
      </c>
      <c r="I802">
        <f t="shared" si="38"/>
        <v>3</v>
      </c>
    </row>
    <row r="803" spans="1:9" x14ac:dyDescent="0.2">
      <c r="A803" s="5" t="s">
        <v>1655</v>
      </c>
      <c r="B803" s="6">
        <v>1</v>
      </c>
      <c r="C803" s="7">
        <v>44095</v>
      </c>
      <c r="D803" s="22">
        <f t="shared" si="36"/>
        <v>2020</v>
      </c>
      <c r="E803" s="8" t="s">
        <v>782</v>
      </c>
      <c r="F803" s="8" t="s">
        <v>12</v>
      </c>
      <c r="G803" s="9" t="s">
        <v>1656</v>
      </c>
      <c r="H803" t="str">
        <f t="shared" si="37"/>
        <v>Sozo Ventures</v>
      </c>
      <c r="I803">
        <f t="shared" si="38"/>
        <v>3</v>
      </c>
    </row>
    <row r="804" spans="1:9" x14ac:dyDescent="0.2">
      <c r="A804" s="5" t="s">
        <v>1657</v>
      </c>
      <c r="B804" s="6">
        <v>1</v>
      </c>
      <c r="C804" s="7">
        <v>44120</v>
      </c>
      <c r="D804" s="22">
        <f t="shared" si="36"/>
        <v>2020</v>
      </c>
      <c r="E804" s="8" t="s">
        <v>177</v>
      </c>
      <c r="F804" s="8" t="s">
        <v>88</v>
      </c>
      <c r="G804" s="9" t="s">
        <v>1658</v>
      </c>
      <c r="H804" t="str">
        <f t="shared" si="37"/>
        <v>Bain Capital</v>
      </c>
      <c r="I804">
        <f t="shared" si="38"/>
        <v>3</v>
      </c>
    </row>
    <row r="805" spans="1:9" x14ac:dyDescent="0.2">
      <c r="A805" s="5" t="s">
        <v>1659</v>
      </c>
      <c r="B805" s="6">
        <v>1</v>
      </c>
      <c r="C805" s="7">
        <v>44138</v>
      </c>
      <c r="D805" s="22">
        <f t="shared" si="36"/>
        <v>2020</v>
      </c>
      <c r="E805" s="8" t="s">
        <v>33</v>
      </c>
      <c r="F805" s="8" t="s">
        <v>27</v>
      </c>
      <c r="G805" s="9" t="s">
        <v>1660</v>
      </c>
      <c r="H805" t="str">
        <f t="shared" si="37"/>
        <v>MMC Ventures</v>
      </c>
      <c r="I805">
        <f t="shared" si="38"/>
        <v>3</v>
      </c>
    </row>
    <row r="806" spans="1:9" x14ac:dyDescent="0.2">
      <c r="A806" s="5" t="s">
        <v>1661</v>
      </c>
      <c r="B806" s="6">
        <v>1</v>
      </c>
      <c r="C806" s="7">
        <v>44181</v>
      </c>
      <c r="D806" s="22">
        <f t="shared" si="36"/>
        <v>2020</v>
      </c>
      <c r="E806" s="8" t="s">
        <v>7</v>
      </c>
      <c r="F806" s="8" t="s">
        <v>8</v>
      </c>
      <c r="G806" s="9" t="s">
        <v>1662</v>
      </c>
      <c r="H806" t="str">
        <f t="shared" si="37"/>
        <v>CICC ALPHA</v>
      </c>
      <c r="I806">
        <f t="shared" si="38"/>
        <v>3</v>
      </c>
    </row>
    <row r="807" spans="1:9" x14ac:dyDescent="0.2">
      <c r="A807" s="5" t="s">
        <v>1663</v>
      </c>
      <c r="B807" s="6">
        <v>1</v>
      </c>
      <c r="C807" s="7">
        <v>44181</v>
      </c>
      <c r="D807" s="22">
        <f t="shared" si="36"/>
        <v>2020</v>
      </c>
      <c r="E807" s="8" t="s">
        <v>11</v>
      </c>
      <c r="F807" s="8" t="s">
        <v>12</v>
      </c>
      <c r="G807" s="9" t="s">
        <v>1664</v>
      </c>
      <c r="H807" t="str">
        <f t="shared" si="37"/>
        <v>WRVI Capital</v>
      </c>
      <c r="I807">
        <f t="shared" si="38"/>
        <v>3</v>
      </c>
    </row>
    <row r="808" spans="1:9" x14ac:dyDescent="0.2">
      <c r="A808" s="5" t="s">
        <v>1665</v>
      </c>
      <c r="B808" s="6">
        <v>1</v>
      </c>
      <c r="C808" s="7">
        <v>44186</v>
      </c>
      <c r="D808" s="22">
        <f t="shared" si="36"/>
        <v>2020</v>
      </c>
      <c r="E808" s="8" t="s">
        <v>11</v>
      </c>
      <c r="F808" s="8" t="s">
        <v>15</v>
      </c>
      <c r="G808" s="9" t="s">
        <v>1666</v>
      </c>
      <c r="H808" t="str">
        <f t="shared" si="37"/>
        <v>8VC</v>
      </c>
      <c r="I808">
        <f t="shared" si="38"/>
        <v>3</v>
      </c>
    </row>
    <row r="809" spans="1:9" x14ac:dyDescent="0.2">
      <c r="A809" s="5" t="s">
        <v>1667</v>
      </c>
      <c r="B809" s="6">
        <v>1</v>
      </c>
      <c r="C809" s="7">
        <v>44187</v>
      </c>
      <c r="D809" s="22">
        <f t="shared" si="36"/>
        <v>2020</v>
      </c>
      <c r="E809" s="8" t="s">
        <v>41</v>
      </c>
      <c r="F809" s="8" t="s">
        <v>24</v>
      </c>
      <c r="G809" s="9" t="s">
        <v>1668</v>
      </c>
      <c r="H809" t="str">
        <f t="shared" si="37"/>
        <v>Falcon Edge Capital</v>
      </c>
      <c r="I809">
        <f t="shared" si="38"/>
        <v>3</v>
      </c>
    </row>
    <row r="810" spans="1:9" x14ac:dyDescent="0.2">
      <c r="A810" s="5" t="s">
        <v>1669</v>
      </c>
      <c r="B810" s="6">
        <v>1</v>
      </c>
      <c r="C810" s="7">
        <v>44202</v>
      </c>
      <c r="D810" s="22">
        <f t="shared" si="36"/>
        <v>2021</v>
      </c>
      <c r="E810" s="8" t="s">
        <v>11</v>
      </c>
      <c r="F810" s="8" t="s">
        <v>30</v>
      </c>
      <c r="G810" s="9" t="s">
        <v>1670</v>
      </c>
      <c r="H810" t="str">
        <f t="shared" si="37"/>
        <v>Lightspeed Venture Partners</v>
      </c>
      <c r="I810">
        <f t="shared" si="38"/>
        <v>3</v>
      </c>
    </row>
    <row r="811" spans="1:9" x14ac:dyDescent="0.2">
      <c r="A811" s="5" t="s">
        <v>1671</v>
      </c>
      <c r="B811" s="6">
        <v>1</v>
      </c>
      <c r="C811" s="7">
        <v>44203</v>
      </c>
      <c r="D811" s="22">
        <f t="shared" si="36"/>
        <v>2021</v>
      </c>
      <c r="E811" s="8" t="s">
        <v>11</v>
      </c>
      <c r="F811" s="8" t="s">
        <v>30</v>
      </c>
      <c r="G811" s="9" t="s">
        <v>1672</v>
      </c>
      <c r="H811" t="str">
        <f t="shared" si="37"/>
        <v>Insight Partners</v>
      </c>
      <c r="I811">
        <f t="shared" si="38"/>
        <v>2</v>
      </c>
    </row>
    <row r="812" spans="1:9" x14ac:dyDescent="0.2">
      <c r="A812" s="5" t="s">
        <v>1673</v>
      </c>
      <c r="B812" s="6">
        <v>1</v>
      </c>
      <c r="C812" s="7">
        <v>44203</v>
      </c>
      <c r="D812" s="22">
        <f t="shared" si="36"/>
        <v>2021</v>
      </c>
      <c r="E812" s="8" t="s">
        <v>11</v>
      </c>
      <c r="F812" s="8" t="s">
        <v>24</v>
      </c>
      <c r="G812" s="9" t="s">
        <v>1674</v>
      </c>
      <c r="H812" t="str">
        <f t="shared" si="37"/>
        <v>IDG Capital</v>
      </c>
      <c r="I812">
        <f t="shared" si="38"/>
        <v>3</v>
      </c>
    </row>
    <row r="813" spans="1:9" x14ac:dyDescent="0.2">
      <c r="A813" s="5" t="s">
        <v>1675</v>
      </c>
      <c r="B813" s="6">
        <v>1</v>
      </c>
      <c r="C813" s="7">
        <v>44203</v>
      </c>
      <c r="D813" s="22">
        <f t="shared" si="36"/>
        <v>2021</v>
      </c>
      <c r="E813" s="8" t="s">
        <v>268</v>
      </c>
      <c r="F813" s="8" t="s">
        <v>45</v>
      </c>
      <c r="G813" s="9" t="s">
        <v>1676</v>
      </c>
      <c r="H813" t="str">
        <f t="shared" si="37"/>
        <v>Flybridge Capital Partners</v>
      </c>
      <c r="I813">
        <f t="shared" si="38"/>
        <v>3</v>
      </c>
    </row>
    <row r="814" spans="1:9" x14ac:dyDescent="0.2">
      <c r="A814" s="5" t="s">
        <v>1677</v>
      </c>
      <c r="B814" s="6">
        <v>1</v>
      </c>
      <c r="C814" s="7">
        <v>44215</v>
      </c>
      <c r="D814" s="22">
        <f t="shared" si="36"/>
        <v>2021</v>
      </c>
      <c r="E814" s="8" t="s">
        <v>33</v>
      </c>
      <c r="F814" s="8" t="s">
        <v>15</v>
      </c>
      <c r="G814" s="9" t="s">
        <v>1678</v>
      </c>
      <c r="H814" t="str">
        <f t="shared" si="37"/>
        <v>Wellington Management</v>
      </c>
      <c r="I814">
        <f t="shared" si="38"/>
        <v>3</v>
      </c>
    </row>
    <row r="815" spans="1:9" x14ac:dyDescent="0.2">
      <c r="A815" s="5" t="s">
        <v>1679</v>
      </c>
      <c r="B815" s="6">
        <v>1</v>
      </c>
      <c r="C815" s="7">
        <v>44222</v>
      </c>
      <c r="D815" s="22">
        <f t="shared" si="36"/>
        <v>2021</v>
      </c>
      <c r="E815" s="8" t="s">
        <v>11</v>
      </c>
      <c r="F815" s="8" t="s">
        <v>15</v>
      </c>
      <c r="G815" s="9" t="s">
        <v>1680</v>
      </c>
      <c r="H815" t="str">
        <f t="shared" si="37"/>
        <v>GreatPoint Ventures</v>
      </c>
      <c r="I815">
        <f t="shared" si="38"/>
        <v>3</v>
      </c>
    </row>
    <row r="816" spans="1:9" x14ac:dyDescent="0.2">
      <c r="A816" s="5" t="s">
        <v>1681</v>
      </c>
      <c r="B816" s="6">
        <v>1</v>
      </c>
      <c r="C816" s="7">
        <v>44223</v>
      </c>
      <c r="D816" s="22">
        <f t="shared" si="36"/>
        <v>2021</v>
      </c>
      <c r="E816" s="8" t="s">
        <v>11</v>
      </c>
      <c r="F816" s="8" t="s">
        <v>24</v>
      </c>
      <c r="G816" s="9" t="s">
        <v>1682</v>
      </c>
      <c r="H816" t="str">
        <f t="shared" si="37"/>
        <v>Storm Ventures</v>
      </c>
      <c r="I816">
        <f t="shared" si="38"/>
        <v>3</v>
      </c>
    </row>
    <row r="817" spans="1:9" x14ac:dyDescent="0.2">
      <c r="A817" s="5" t="s">
        <v>1683</v>
      </c>
      <c r="B817" s="6">
        <v>1</v>
      </c>
      <c r="C817" s="7">
        <v>44223</v>
      </c>
      <c r="D817" s="22">
        <f t="shared" si="36"/>
        <v>2021</v>
      </c>
      <c r="E817" s="8" t="s">
        <v>223</v>
      </c>
      <c r="F817" s="8" t="s">
        <v>24</v>
      </c>
      <c r="G817" s="9" t="s">
        <v>1684</v>
      </c>
      <c r="H817" t="str">
        <f t="shared" si="37"/>
        <v>Bessemer Venture Partners</v>
      </c>
      <c r="I817">
        <f t="shared" si="38"/>
        <v>3</v>
      </c>
    </row>
    <row r="818" spans="1:9" x14ac:dyDescent="0.2">
      <c r="A818" s="5" t="s">
        <v>1685</v>
      </c>
      <c r="B818" s="6">
        <v>1</v>
      </c>
      <c r="C818" s="7">
        <v>44228</v>
      </c>
      <c r="D818" s="22">
        <f t="shared" si="36"/>
        <v>2021</v>
      </c>
      <c r="E818" s="8" t="s">
        <v>1111</v>
      </c>
      <c r="F818" s="8" t="s">
        <v>27</v>
      </c>
      <c r="G818" s="9" t="s">
        <v>1686</v>
      </c>
      <c r="H818" t="str">
        <f t="shared" si="37"/>
        <v>SCB 10X</v>
      </c>
      <c r="I818">
        <f t="shared" si="38"/>
        <v>3</v>
      </c>
    </row>
    <row r="819" spans="1:9" x14ac:dyDescent="0.2">
      <c r="A819" s="5" t="s">
        <v>1687</v>
      </c>
      <c r="B819" s="6">
        <v>1</v>
      </c>
      <c r="C819" s="7">
        <v>44243</v>
      </c>
      <c r="D819" s="22">
        <f t="shared" si="36"/>
        <v>2021</v>
      </c>
      <c r="E819" s="8" t="s">
        <v>11</v>
      </c>
      <c r="F819" s="8" t="s">
        <v>12</v>
      </c>
      <c r="G819" s="9" t="s">
        <v>1688</v>
      </c>
      <c r="H819" t="str">
        <f t="shared" si="37"/>
        <v>C5 Capital</v>
      </c>
      <c r="I819">
        <f t="shared" si="38"/>
        <v>3</v>
      </c>
    </row>
    <row r="820" spans="1:9" x14ac:dyDescent="0.2">
      <c r="A820" s="5" t="s">
        <v>1689</v>
      </c>
      <c r="B820" s="6">
        <v>1</v>
      </c>
      <c r="C820" s="7">
        <v>44244</v>
      </c>
      <c r="D820" s="22">
        <f t="shared" si="36"/>
        <v>2021</v>
      </c>
      <c r="E820" s="8" t="s">
        <v>11</v>
      </c>
      <c r="F820" s="8" t="s">
        <v>55</v>
      </c>
      <c r="G820" s="9" t="s">
        <v>1690</v>
      </c>
      <c r="H820" t="str">
        <f t="shared" si="37"/>
        <v>Scale Venture Partners</v>
      </c>
      <c r="I820">
        <f t="shared" si="38"/>
        <v>3</v>
      </c>
    </row>
    <row r="821" spans="1:9" x14ac:dyDescent="0.2">
      <c r="A821" s="5" t="s">
        <v>1691</v>
      </c>
      <c r="B821" s="6">
        <v>1</v>
      </c>
      <c r="C821" s="7">
        <v>44244</v>
      </c>
      <c r="D821" s="22">
        <f t="shared" si="36"/>
        <v>2021</v>
      </c>
      <c r="E821" s="8" t="s">
        <v>11</v>
      </c>
      <c r="F821" s="8" t="s">
        <v>8</v>
      </c>
      <c r="G821" s="9" t="s">
        <v>1692</v>
      </c>
      <c r="H821" t="str">
        <f t="shared" si="37"/>
        <v>CRV</v>
      </c>
      <c r="I821">
        <f t="shared" si="38"/>
        <v>3</v>
      </c>
    </row>
    <row r="822" spans="1:9" x14ac:dyDescent="0.2">
      <c r="A822" s="5" t="s">
        <v>1693</v>
      </c>
      <c r="B822" s="6">
        <v>1</v>
      </c>
      <c r="C822" s="7">
        <v>44245</v>
      </c>
      <c r="D822" s="22">
        <f t="shared" si="36"/>
        <v>2021</v>
      </c>
      <c r="E822" s="8" t="s">
        <v>11</v>
      </c>
      <c r="F822" s="8" t="s">
        <v>12</v>
      </c>
      <c r="G822" s="9" t="s">
        <v>1694</v>
      </c>
      <c r="H822" t="str">
        <f t="shared" si="37"/>
        <v>New Enterprise Associates</v>
      </c>
      <c r="I822">
        <f t="shared" si="38"/>
        <v>3</v>
      </c>
    </row>
    <row r="823" spans="1:9" x14ac:dyDescent="0.2">
      <c r="A823" s="5" t="s">
        <v>1695</v>
      </c>
      <c r="B823" s="6">
        <v>1</v>
      </c>
      <c r="C823" s="7">
        <v>44245</v>
      </c>
      <c r="D823" s="22">
        <f t="shared" si="36"/>
        <v>2021</v>
      </c>
      <c r="E823" s="8" t="s">
        <v>7</v>
      </c>
      <c r="F823" s="8" t="s">
        <v>15</v>
      </c>
      <c r="G823" s="9" t="s">
        <v>1696</v>
      </c>
      <c r="H823" t="str">
        <f t="shared" si="37"/>
        <v>Bojiang Capital</v>
      </c>
      <c r="I823">
        <f t="shared" si="38"/>
        <v>3</v>
      </c>
    </row>
    <row r="824" spans="1:9" x14ac:dyDescent="0.2">
      <c r="A824" s="5" t="s">
        <v>1697</v>
      </c>
      <c r="B824" s="6">
        <v>1</v>
      </c>
      <c r="C824" s="7">
        <v>44252</v>
      </c>
      <c r="D824" s="22">
        <f t="shared" si="36"/>
        <v>2021</v>
      </c>
      <c r="E824" s="8" t="s">
        <v>11</v>
      </c>
      <c r="F824" s="8" t="s">
        <v>27</v>
      </c>
      <c r="G824" s="9" t="s">
        <v>1698</v>
      </c>
      <c r="H824" t="str">
        <f t="shared" si="37"/>
        <v>Andreessen Horowitz</v>
      </c>
      <c r="I824">
        <f t="shared" si="38"/>
        <v>4</v>
      </c>
    </row>
    <row r="825" spans="1:9" x14ac:dyDescent="0.2">
      <c r="A825" s="5" t="s">
        <v>1699</v>
      </c>
      <c r="B825" s="6">
        <v>1</v>
      </c>
      <c r="C825" s="7">
        <v>44252</v>
      </c>
      <c r="D825" s="22">
        <f t="shared" si="36"/>
        <v>2021</v>
      </c>
      <c r="E825" s="8" t="s">
        <v>11</v>
      </c>
      <c r="F825" s="8" t="s">
        <v>24</v>
      </c>
      <c r="G825" s="9" t="s">
        <v>1700</v>
      </c>
      <c r="H825" t="str">
        <f t="shared" si="37"/>
        <v>Owl Ventures</v>
      </c>
      <c r="I825">
        <f t="shared" si="38"/>
        <v>3</v>
      </c>
    </row>
    <row r="826" spans="1:9" x14ac:dyDescent="0.2">
      <c r="A826" s="5" t="s">
        <v>1701</v>
      </c>
      <c r="B826" s="6">
        <v>1</v>
      </c>
      <c r="C826" s="7">
        <v>44264</v>
      </c>
      <c r="D826" s="22">
        <f t="shared" si="36"/>
        <v>2021</v>
      </c>
      <c r="E826" s="8" t="s">
        <v>11</v>
      </c>
      <c r="F826" s="8" t="s">
        <v>15</v>
      </c>
      <c r="G826" s="9" t="s">
        <v>1702</v>
      </c>
      <c r="H826" t="str">
        <f t="shared" si="37"/>
        <v>Green Visor Capital</v>
      </c>
      <c r="I826">
        <f t="shared" si="38"/>
        <v>3</v>
      </c>
    </row>
    <row r="827" spans="1:9" x14ac:dyDescent="0.2">
      <c r="A827" s="5" t="s">
        <v>1703</v>
      </c>
      <c r="B827" s="6">
        <v>1</v>
      </c>
      <c r="C827" s="7">
        <v>44265</v>
      </c>
      <c r="D827" s="22">
        <f t="shared" si="36"/>
        <v>2021</v>
      </c>
      <c r="E827" s="8" t="s">
        <v>223</v>
      </c>
      <c r="F827" s="8" t="s">
        <v>132</v>
      </c>
      <c r="G827" s="9" t="s">
        <v>1704</v>
      </c>
      <c r="H827" t="str">
        <f t="shared" si="37"/>
        <v>TLV Partners</v>
      </c>
      <c r="I827">
        <f t="shared" si="38"/>
        <v>3</v>
      </c>
    </row>
    <row r="828" spans="1:9" x14ac:dyDescent="0.2">
      <c r="A828" s="5" t="s">
        <v>1705</v>
      </c>
      <c r="B828" s="6">
        <v>1</v>
      </c>
      <c r="C828" s="7">
        <v>44271</v>
      </c>
      <c r="D828" s="22">
        <f t="shared" si="36"/>
        <v>2021</v>
      </c>
      <c r="E828" s="8" t="s">
        <v>440</v>
      </c>
      <c r="F828" s="8" t="s">
        <v>24</v>
      </c>
      <c r="G828" s="9" t="s">
        <v>1706</v>
      </c>
      <c r="H828" t="str">
        <f t="shared" si="37"/>
        <v>Sequoia Capital China</v>
      </c>
      <c r="I828">
        <f t="shared" si="38"/>
        <v>3</v>
      </c>
    </row>
    <row r="829" spans="1:9" x14ac:dyDescent="0.2">
      <c r="A829" s="5" t="s">
        <v>1707</v>
      </c>
      <c r="B829" s="6">
        <v>1</v>
      </c>
      <c r="C829" s="7">
        <v>44277</v>
      </c>
      <c r="D829" s="22">
        <f t="shared" si="36"/>
        <v>2021</v>
      </c>
      <c r="E829" s="8" t="s">
        <v>11</v>
      </c>
      <c r="F829" s="8" t="s">
        <v>71</v>
      </c>
      <c r="G829" s="9" t="s">
        <v>1708</v>
      </c>
      <c r="H829" t="str">
        <f t="shared" si="37"/>
        <v>B Capital Group</v>
      </c>
      <c r="I829">
        <f t="shared" si="38"/>
        <v>4</v>
      </c>
    </row>
    <row r="830" spans="1:9" x14ac:dyDescent="0.2">
      <c r="A830" s="5" t="s">
        <v>1709</v>
      </c>
      <c r="B830" s="6">
        <v>1</v>
      </c>
      <c r="C830" s="7">
        <v>44278</v>
      </c>
      <c r="D830" s="22">
        <f t="shared" si="36"/>
        <v>2021</v>
      </c>
      <c r="E830" s="8" t="s">
        <v>11</v>
      </c>
      <c r="F830" s="8" t="s">
        <v>24</v>
      </c>
      <c r="G830" s="9" t="s">
        <v>1710</v>
      </c>
      <c r="H830" t="str">
        <f t="shared" si="37"/>
        <v>Khosla Ventures</v>
      </c>
      <c r="I830">
        <f t="shared" si="38"/>
        <v>3</v>
      </c>
    </row>
    <row r="831" spans="1:9" x14ac:dyDescent="0.2">
      <c r="A831" s="5" t="s">
        <v>1711</v>
      </c>
      <c r="B831" s="6">
        <v>1</v>
      </c>
      <c r="C831" s="7">
        <v>44279</v>
      </c>
      <c r="D831" s="22">
        <f t="shared" si="36"/>
        <v>2021</v>
      </c>
      <c r="E831" s="8" t="s">
        <v>11</v>
      </c>
      <c r="F831" s="8" t="s">
        <v>8</v>
      </c>
      <c r="G831" s="9" t="s">
        <v>1071</v>
      </c>
      <c r="H831" t="str">
        <f t="shared" si="37"/>
        <v>Global Founders Capital</v>
      </c>
      <c r="I831">
        <f t="shared" si="38"/>
        <v>3</v>
      </c>
    </row>
    <row r="832" spans="1:9" x14ac:dyDescent="0.2">
      <c r="A832" s="5" t="s">
        <v>1712</v>
      </c>
      <c r="B832" s="6">
        <v>1</v>
      </c>
      <c r="C832" s="7">
        <v>44284</v>
      </c>
      <c r="D832" s="22">
        <f t="shared" si="36"/>
        <v>2021</v>
      </c>
      <c r="E832" s="8" t="s">
        <v>7</v>
      </c>
      <c r="F832" s="8" t="s">
        <v>42</v>
      </c>
      <c r="G832" s="9" t="s">
        <v>1713</v>
      </c>
      <c r="H832" t="str">
        <f t="shared" si="37"/>
        <v>Matrix Partners China</v>
      </c>
      <c r="I832">
        <f t="shared" si="38"/>
        <v>3</v>
      </c>
    </row>
    <row r="833" spans="1:9" x14ac:dyDescent="0.2">
      <c r="A833" s="5" t="s">
        <v>1714</v>
      </c>
      <c r="B833" s="6">
        <v>1</v>
      </c>
      <c r="C833" s="7">
        <v>44285</v>
      </c>
      <c r="D833" s="22">
        <f t="shared" si="36"/>
        <v>2021</v>
      </c>
      <c r="E833" s="8" t="s">
        <v>11</v>
      </c>
      <c r="F833" s="8" t="s">
        <v>24</v>
      </c>
      <c r="G833" s="9" t="s">
        <v>1715</v>
      </c>
      <c r="H833" t="str">
        <f t="shared" si="37"/>
        <v>Lightspeed Venture Partners</v>
      </c>
      <c r="I833">
        <f t="shared" si="38"/>
        <v>3</v>
      </c>
    </row>
    <row r="834" spans="1:9" x14ac:dyDescent="0.2">
      <c r="A834" s="5" t="s">
        <v>1716</v>
      </c>
      <c r="B834" s="6">
        <v>1</v>
      </c>
      <c r="C834" s="7">
        <v>44286</v>
      </c>
      <c r="D834" s="22">
        <f t="shared" si="36"/>
        <v>2021</v>
      </c>
      <c r="E834" s="8" t="s">
        <v>11</v>
      </c>
      <c r="F834" s="8" t="s">
        <v>45</v>
      </c>
      <c r="G834" s="9" t="s">
        <v>1717</v>
      </c>
      <c r="H834" t="str">
        <f t="shared" si="37"/>
        <v>Greycroft</v>
      </c>
      <c r="I834">
        <f t="shared" si="38"/>
        <v>3</v>
      </c>
    </row>
    <row r="835" spans="1:9" x14ac:dyDescent="0.2">
      <c r="A835" s="5" t="s">
        <v>1718</v>
      </c>
      <c r="B835" s="6">
        <v>1</v>
      </c>
      <c r="C835" s="7">
        <v>44297</v>
      </c>
      <c r="D835" s="22">
        <f t="shared" ref="D835:D898" si="39">YEAR(C835)</f>
        <v>2021</v>
      </c>
      <c r="E835" s="8" t="s">
        <v>7</v>
      </c>
      <c r="F835" s="8" t="s">
        <v>15</v>
      </c>
      <c r="G835" s="9" t="s">
        <v>1719</v>
      </c>
      <c r="H835" t="str">
        <f t="shared" ref="H835:H898" si="40">LEFT(G835, FIND(",", G835,1)-1)</f>
        <v>Yinhong Equity Investment Fund</v>
      </c>
      <c r="I835">
        <f t="shared" ref="I835:I898" si="41">LEN(G835)-LEN(SUBSTITUTE(G835,",",""))+1</f>
        <v>3</v>
      </c>
    </row>
    <row r="836" spans="1:9" x14ac:dyDescent="0.2">
      <c r="A836" s="5" t="s">
        <v>1720</v>
      </c>
      <c r="B836" s="6">
        <v>1</v>
      </c>
      <c r="C836" s="7">
        <v>44298</v>
      </c>
      <c r="D836" s="22">
        <f t="shared" si="39"/>
        <v>2021</v>
      </c>
      <c r="E836" s="8" t="s">
        <v>11</v>
      </c>
      <c r="F836" s="8" t="s">
        <v>45</v>
      </c>
      <c r="G836" s="9" t="s">
        <v>1721</v>
      </c>
      <c r="H836" t="str">
        <f t="shared" si="40"/>
        <v>Silverton Partners</v>
      </c>
      <c r="I836">
        <f t="shared" si="41"/>
        <v>3</v>
      </c>
    </row>
    <row r="837" spans="1:9" x14ac:dyDescent="0.2">
      <c r="A837" s="5" t="s">
        <v>1722</v>
      </c>
      <c r="B837" s="6">
        <v>1</v>
      </c>
      <c r="C837" s="7">
        <v>44299</v>
      </c>
      <c r="D837" s="22">
        <f t="shared" si="39"/>
        <v>2021</v>
      </c>
      <c r="E837" s="8" t="s">
        <v>11</v>
      </c>
      <c r="F837" s="8" t="s">
        <v>15</v>
      </c>
      <c r="G837" s="9" t="s">
        <v>1723</v>
      </c>
      <c r="H837" t="str">
        <f t="shared" si="40"/>
        <v>American Family Ventures</v>
      </c>
      <c r="I837">
        <f t="shared" si="41"/>
        <v>3</v>
      </c>
    </row>
    <row r="838" spans="1:9" x14ac:dyDescent="0.2">
      <c r="A838" s="5" t="s">
        <v>1724</v>
      </c>
      <c r="B838" s="6">
        <v>1</v>
      </c>
      <c r="C838" s="7">
        <v>44300</v>
      </c>
      <c r="D838" s="22">
        <f t="shared" si="39"/>
        <v>2021</v>
      </c>
      <c r="E838" s="8" t="s">
        <v>11</v>
      </c>
      <c r="F838" s="8" t="s">
        <v>8</v>
      </c>
      <c r="G838" s="9" t="s">
        <v>1725</v>
      </c>
      <c r="H838" t="str">
        <f t="shared" si="40"/>
        <v>TDK Ventures</v>
      </c>
      <c r="I838">
        <f t="shared" si="41"/>
        <v>3</v>
      </c>
    </row>
    <row r="839" spans="1:9" x14ac:dyDescent="0.2">
      <c r="A839" s="5" t="s">
        <v>1726</v>
      </c>
      <c r="B839" s="6">
        <v>1</v>
      </c>
      <c r="C839" s="7">
        <v>44300</v>
      </c>
      <c r="D839" s="22">
        <f t="shared" si="39"/>
        <v>2021</v>
      </c>
      <c r="E839" s="8" t="s">
        <v>7</v>
      </c>
      <c r="F839" s="8" t="s">
        <v>71</v>
      </c>
      <c r="G839" s="9" t="s">
        <v>1727</v>
      </c>
      <c r="H839" t="str">
        <f t="shared" si="40"/>
        <v>Bertelsmann Asia Investments</v>
      </c>
      <c r="I839">
        <f t="shared" si="41"/>
        <v>3</v>
      </c>
    </row>
    <row r="840" spans="1:9" x14ac:dyDescent="0.2">
      <c r="A840" s="5" t="s">
        <v>1728</v>
      </c>
      <c r="B840" s="6">
        <v>1</v>
      </c>
      <c r="C840" s="7">
        <v>44306</v>
      </c>
      <c r="D840" s="22">
        <f t="shared" si="39"/>
        <v>2021</v>
      </c>
      <c r="E840" s="8" t="s">
        <v>11</v>
      </c>
      <c r="F840" s="8" t="s">
        <v>15</v>
      </c>
      <c r="G840" s="9" t="s">
        <v>1729</v>
      </c>
      <c r="H840" t="str">
        <f t="shared" si="40"/>
        <v>Pantera Capital</v>
      </c>
      <c r="I840">
        <f t="shared" si="41"/>
        <v>3</v>
      </c>
    </row>
    <row r="841" spans="1:9" x14ac:dyDescent="0.2">
      <c r="A841" s="5" t="s">
        <v>1730</v>
      </c>
      <c r="B841" s="6">
        <v>1</v>
      </c>
      <c r="C841" s="7">
        <v>44308</v>
      </c>
      <c r="D841" s="22">
        <f t="shared" si="39"/>
        <v>2021</v>
      </c>
      <c r="E841" s="8" t="s">
        <v>11</v>
      </c>
      <c r="F841" s="8" t="s">
        <v>8</v>
      </c>
      <c r="G841" s="9" t="s">
        <v>1731</v>
      </c>
      <c r="H841" t="str">
        <f t="shared" si="40"/>
        <v>Union Square Ventures</v>
      </c>
      <c r="I841">
        <f t="shared" si="41"/>
        <v>3</v>
      </c>
    </row>
    <row r="842" spans="1:9" x14ac:dyDescent="0.2">
      <c r="A842" s="5" t="s">
        <v>1732</v>
      </c>
      <c r="B842" s="6">
        <v>1</v>
      </c>
      <c r="C842" s="7">
        <v>44309</v>
      </c>
      <c r="D842" s="22">
        <f t="shared" si="39"/>
        <v>2021</v>
      </c>
      <c r="E842" s="8" t="s">
        <v>33</v>
      </c>
      <c r="F842" s="8" t="s">
        <v>15</v>
      </c>
      <c r="G842" s="9" t="s">
        <v>1733</v>
      </c>
      <c r="H842" t="str">
        <f t="shared" si="40"/>
        <v>Tiger Global Management</v>
      </c>
      <c r="I842">
        <f t="shared" si="41"/>
        <v>2</v>
      </c>
    </row>
    <row r="843" spans="1:9" x14ac:dyDescent="0.2">
      <c r="A843" s="5" t="s">
        <v>1734</v>
      </c>
      <c r="B843" s="6">
        <v>1</v>
      </c>
      <c r="C843" s="7">
        <v>44314</v>
      </c>
      <c r="D843" s="22">
        <f t="shared" si="39"/>
        <v>2021</v>
      </c>
      <c r="E843" s="8" t="s">
        <v>11</v>
      </c>
      <c r="F843" s="8" t="s">
        <v>71</v>
      </c>
      <c r="G843" s="9" t="s">
        <v>1735</v>
      </c>
      <c r="H843" t="str">
        <f t="shared" si="40"/>
        <v>Thrive Capital</v>
      </c>
      <c r="I843">
        <f t="shared" si="41"/>
        <v>3</v>
      </c>
    </row>
    <row r="844" spans="1:9" x14ac:dyDescent="0.2">
      <c r="A844" s="5" t="s">
        <v>1736</v>
      </c>
      <c r="B844" s="6">
        <v>1</v>
      </c>
      <c r="C844" s="7">
        <v>44316</v>
      </c>
      <c r="D844" s="22">
        <f t="shared" si="39"/>
        <v>2021</v>
      </c>
      <c r="E844" s="8" t="s">
        <v>11</v>
      </c>
      <c r="F844" s="8" t="s">
        <v>24</v>
      </c>
      <c r="G844" s="9" t="s">
        <v>1737</v>
      </c>
      <c r="H844" t="str">
        <f t="shared" si="40"/>
        <v>Accel</v>
      </c>
      <c r="I844">
        <f t="shared" si="41"/>
        <v>3</v>
      </c>
    </row>
    <row r="845" spans="1:9" x14ac:dyDescent="0.2">
      <c r="A845" s="5" t="s">
        <v>1738</v>
      </c>
      <c r="B845" s="6">
        <v>1</v>
      </c>
      <c r="C845" s="7">
        <v>44320</v>
      </c>
      <c r="D845" s="22">
        <f t="shared" si="39"/>
        <v>2021</v>
      </c>
      <c r="E845" s="8" t="s">
        <v>11</v>
      </c>
      <c r="F845" s="8" t="s">
        <v>12</v>
      </c>
      <c r="G845" s="9" t="s">
        <v>1739</v>
      </c>
      <c r="H845" t="str">
        <f t="shared" si="40"/>
        <v>XBTO Ventures</v>
      </c>
      <c r="I845">
        <f t="shared" si="41"/>
        <v>3</v>
      </c>
    </row>
    <row r="846" spans="1:9" x14ac:dyDescent="0.2">
      <c r="A846" s="5" t="s">
        <v>1740</v>
      </c>
      <c r="B846" s="6">
        <v>1</v>
      </c>
      <c r="C846" s="7">
        <v>44321</v>
      </c>
      <c r="D846" s="22">
        <f t="shared" si="39"/>
        <v>2021</v>
      </c>
      <c r="E846" s="8" t="s">
        <v>337</v>
      </c>
      <c r="F846" s="8" t="s">
        <v>8</v>
      </c>
      <c r="G846" s="9" t="s">
        <v>1741</v>
      </c>
      <c r="H846" t="str">
        <f t="shared" si="40"/>
        <v>Griffin Gaming Partners</v>
      </c>
      <c r="I846">
        <f t="shared" si="41"/>
        <v>3</v>
      </c>
    </row>
    <row r="847" spans="1:9" x14ac:dyDescent="0.2">
      <c r="A847" s="5" t="s">
        <v>1742</v>
      </c>
      <c r="B847" s="6">
        <v>1</v>
      </c>
      <c r="C847" s="7">
        <v>44321</v>
      </c>
      <c r="D847" s="22">
        <f t="shared" si="39"/>
        <v>2021</v>
      </c>
      <c r="E847" s="8" t="s">
        <v>165</v>
      </c>
      <c r="F847" s="8" t="s">
        <v>8</v>
      </c>
      <c r="G847" s="9" t="s">
        <v>1743</v>
      </c>
      <c r="H847" t="str">
        <f t="shared" si="40"/>
        <v>Eclipse Ventures</v>
      </c>
      <c r="I847">
        <f t="shared" si="41"/>
        <v>3</v>
      </c>
    </row>
    <row r="848" spans="1:9" x14ac:dyDescent="0.2">
      <c r="A848" s="5" t="s">
        <v>1744</v>
      </c>
      <c r="B848" s="6">
        <v>1</v>
      </c>
      <c r="C848" s="7">
        <v>44322</v>
      </c>
      <c r="D848" s="22">
        <f t="shared" si="39"/>
        <v>2021</v>
      </c>
      <c r="E848" s="8" t="s">
        <v>7</v>
      </c>
      <c r="F848" s="8" t="s">
        <v>62</v>
      </c>
      <c r="G848" s="9" t="s">
        <v>1745</v>
      </c>
      <c r="H848" t="str">
        <f t="shared" si="40"/>
        <v>Xingwang Investment Management</v>
      </c>
      <c r="I848">
        <f t="shared" si="41"/>
        <v>3</v>
      </c>
    </row>
    <row r="849" spans="1:9" x14ac:dyDescent="0.2">
      <c r="A849" s="5" t="s">
        <v>1746</v>
      </c>
      <c r="B849" s="6">
        <v>1</v>
      </c>
      <c r="C849" s="7">
        <v>44328</v>
      </c>
      <c r="D849" s="22">
        <f t="shared" si="39"/>
        <v>2021</v>
      </c>
      <c r="E849" s="8" t="s">
        <v>11</v>
      </c>
      <c r="F849" s="8" t="s">
        <v>15</v>
      </c>
      <c r="G849" s="9" t="s">
        <v>1747</v>
      </c>
      <c r="H849" t="str">
        <f t="shared" si="40"/>
        <v>Iris Capital</v>
      </c>
      <c r="I849">
        <f t="shared" si="41"/>
        <v>3</v>
      </c>
    </row>
    <row r="850" spans="1:9" x14ac:dyDescent="0.2">
      <c r="A850" s="5" t="s">
        <v>1748</v>
      </c>
      <c r="B850" s="6">
        <v>1</v>
      </c>
      <c r="C850" s="7">
        <v>44329</v>
      </c>
      <c r="D850" s="22">
        <f t="shared" si="39"/>
        <v>2021</v>
      </c>
      <c r="E850" s="8" t="s">
        <v>11</v>
      </c>
      <c r="F850" s="8" t="s">
        <v>30</v>
      </c>
      <c r="G850" s="9" t="s">
        <v>1749</v>
      </c>
      <c r="H850" t="str">
        <f t="shared" si="40"/>
        <v>Helion Venture Partners</v>
      </c>
      <c r="I850">
        <f t="shared" si="41"/>
        <v>3</v>
      </c>
    </row>
    <row r="851" spans="1:9" x14ac:dyDescent="0.2">
      <c r="A851" s="5" t="s">
        <v>1750</v>
      </c>
      <c r="B851" s="6">
        <v>1</v>
      </c>
      <c r="C851" s="7">
        <v>44333</v>
      </c>
      <c r="D851" s="22">
        <f t="shared" si="39"/>
        <v>2021</v>
      </c>
      <c r="E851" s="8" t="s">
        <v>11</v>
      </c>
      <c r="F851" s="8" t="s">
        <v>15</v>
      </c>
      <c r="G851" s="9" t="s">
        <v>1751</v>
      </c>
      <c r="H851" t="str">
        <f t="shared" si="40"/>
        <v>Invus Group</v>
      </c>
      <c r="I851">
        <f t="shared" si="41"/>
        <v>3</v>
      </c>
    </row>
    <row r="852" spans="1:9" x14ac:dyDescent="0.2">
      <c r="A852" s="5" t="s">
        <v>1752</v>
      </c>
      <c r="B852" s="6">
        <v>1</v>
      </c>
      <c r="C852" s="7">
        <v>44333</v>
      </c>
      <c r="D852" s="22">
        <f t="shared" si="39"/>
        <v>2021</v>
      </c>
      <c r="E852" s="8" t="s">
        <v>440</v>
      </c>
      <c r="F852" s="8" t="s">
        <v>45</v>
      </c>
      <c r="G852" s="9" t="s">
        <v>1753</v>
      </c>
      <c r="H852" t="str">
        <f t="shared" si="40"/>
        <v>Jungle Ventures</v>
      </c>
      <c r="I852">
        <f t="shared" si="41"/>
        <v>3</v>
      </c>
    </row>
    <row r="853" spans="1:9" x14ac:dyDescent="0.2">
      <c r="A853" s="5" t="s">
        <v>1754</v>
      </c>
      <c r="B853" s="6">
        <v>1</v>
      </c>
      <c r="C853" s="7">
        <v>44334</v>
      </c>
      <c r="D853" s="22">
        <f t="shared" si="39"/>
        <v>2021</v>
      </c>
      <c r="E853" s="8" t="s">
        <v>11</v>
      </c>
      <c r="F853" s="8" t="s">
        <v>15</v>
      </c>
      <c r="G853" s="9" t="s">
        <v>1755</v>
      </c>
      <c r="H853" t="str">
        <f t="shared" si="40"/>
        <v>Sequoia Capital</v>
      </c>
      <c r="I853">
        <f t="shared" si="41"/>
        <v>3</v>
      </c>
    </row>
    <row r="854" spans="1:9" x14ac:dyDescent="0.2">
      <c r="A854" s="5" t="s">
        <v>1756</v>
      </c>
      <c r="B854" s="6">
        <v>1</v>
      </c>
      <c r="C854" s="7">
        <v>44340</v>
      </c>
      <c r="D854" s="22">
        <f t="shared" si="39"/>
        <v>2021</v>
      </c>
      <c r="E854" s="8" t="s">
        <v>11</v>
      </c>
      <c r="F854" s="8" t="s">
        <v>12</v>
      </c>
      <c r="G854" s="9" t="s">
        <v>1757</v>
      </c>
      <c r="H854" t="e">
        <f t="shared" si="40"/>
        <v>#VALUE!</v>
      </c>
      <c r="I854">
        <f t="shared" si="41"/>
        <v>1</v>
      </c>
    </row>
    <row r="855" spans="1:9" x14ac:dyDescent="0.2">
      <c r="A855" s="5" t="s">
        <v>1758</v>
      </c>
      <c r="B855" s="6">
        <v>1</v>
      </c>
      <c r="C855" s="7">
        <v>44348</v>
      </c>
      <c r="D855" s="22">
        <f t="shared" si="39"/>
        <v>2021</v>
      </c>
      <c r="E855" s="8" t="s">
        <v>7</v>
      </c>
      <c r="F855" s="8" t="s">
        <v>24</v>
      </c>
      <c r="G855" s="9" t="s">
        <v>1759</v>
      </c>
      <c r="H855" t="str">
        <f t="shared" si="40"/>
        <v>Eastern Bell Capital</v>
      </c>
      <c r="I855">
        <f t="shared" si="41"/>
        <v>3</v>
      </c>
    </row>
    <row r="856" spans="1:9" x14ac:dyDescent="0.2">
      <c r="A856" s="5" t="s">
        <v>1760</v>
      </c>
      <c r="B856" s="6">
        <v>1</v>
      </c>
      <c r="C856" s="7">
        <v>44348</v>
      </c>
      <c r="D856" s="22">
        <f t="shared" si="39"/>
        <v>2021</v>
      </c>
      <c r="E856" s="8" t="s">
        <v>440</v>
      </c>
      <c r="F856" s="8" t="s">
        <v>15</v>
      </c>
      <c r="G856" s="9" t="s">
        <v>1761</v>
      </c>
      <c r="H856" t="str">
        <f t="shared" si="40"/>
        <v>Dragonfly Captial</v>
      </c>
      <c r="I856">
        <f t="shared" si="41"/>
        <v>3</v>
      </c>
    </row>
    <row r="857" spans="1:9" x14ac:dyDescent="0.2">
      <c r="A857" s="5" t="s">
        <v>1762</v>
      </c>
      <c r="B857" s="6">
        <v>1</v>
      </c>
      <c r="C857" s="7">
        <v>44349</v>
      </c>
      <c r="D857" s="22">
        <f t="shared" si="39"/>
        <v>2021</v>
      </c>
      <c r="E857" s="8" t="s">
        <v>11</v>
      </c>
      <c r="F857" s="8" t="s">
        <v>27</v>
      </c>
      <c r="G857" s="9" t="s">
        <v>1763</v>
      </c>
      <c r="H857" t="str">
        <f t="shared" si="40"/>
        <v>Version One Ventures</v>
      </c>
      <c r="I857">
        <f t="shared" si="41"/>
        <v>3</v>
      </c>
    </row>
    <row r="858" spans="1:9" x14ac:dyDescent="0.2">
      <c r="A858" s="5" t="s">
        <v>1764</v>
      </c>
      <c r="B858" s="6">
        <v>1</v>
      </c>
      <c r="C858" s="7">
        <v>44349</v>
      </c>
      <c r="D858" s="22">
        <f t="shared" si="39"/>
        <v>2021</v>
      </c>
      <c r="E858" s="8" t="s">
        <v>11</v>
      </c>
      <c r="F858" s="8" t="s">
        <v>71</v>
      </c>
      <c r="G858" s="9" t="s">
        <v>1765</v>
      </c>
      <c r="H858" t="str">
        <f t="shared" si="40"/>
        <v>Northzone Ventures</v>
      </c>
      <c r="I858">
        <f t="shared" si="41"/>
        <v>3</v>
      </c>
    </row>
    <row r="859" spans="1:9" x14ac:dyDescent="0.2">
      <c r="A859" s="5" t="s">
        <v>1766</v>
      </c>
      <c r="B859" s="6">
        <v>1</v>
      </c>
      <c r="C859" s="7">
        <v>44354</v>
      </c>
      <c r="D859" s="22">
        <f t="shared" si="39"/>
        <v>2021</v>
      </c>
      <c r="E859" s="8" t="s">
        <v>391</v>
      </c>
      <c r="F859" s="8" t="s">
        <v>71</v>
      </c>
      <c r="G859" s="9" t="s">
        <v>1767</v>
      </c>
      <c r="H859" t="str">
        <f t="shared" si="40"/>
        <v>Optum Ventures</v>
      </c>
      <c r="I859">
        <f t="shared" si="41"/>
        <v>3</v>
      </c>
    </row>
    <row r="860" spans="1:9" x14ac:dyDescent="0.2">
      <c r="A860" s="5" t="s">
        <v>1768</v>
      </c>
      <c r="B860" s="6">
        <v>1</v>
      </c>
      <c r="C860" s="7">
        <v>44355</v>
      </c>
      <c r="D860" s="22">
        <f t="shared" si="39"/>
        <v>2021</v>
      </c>
      <c r="E860" s="8" t="s">
        <v>11</v>
      </c>
      <c r="F860" s="8" t="s">
        <v>24</v>
      </c>
      <c r="G860" s="9" t="s">
        <v>1769</v>
      </c>
      <c r="H860" t="str">
        <f t="shared" si="40"/>
        <v>Advance Venture Partners</v>
      </c>
      <c r="I860">
        <f t="shared" si="41"/>
        <v>3</v>
      </c>
    </row>
    <row r="861" spans="1:9" x14ac:dyDescent="0.2">
      <c r="A861" s="5" t="s">
        <v>1770</v>
      </c>
      <c r="B861" s="6">
        <v>1</v>
      </c>
      <c r="C861" s="7">
        <v>44357</v>
      </c>
      <c r="D861" s="22">
        <f t="shared" si="39"/>
        <v>2021</v>
      </c>
      <c r="E861" s="8" t="s">
        <v>7</v>
      </c>
      <c r="F861" s="8" t="s">
        <v>55</v>
      </c>
      <c r="G861" s="9" t="s">
        <v>1771</v>
      </c>
      <c r="H861" t="str">
        <f t="shared" si="40"/>
        <v>Delian Capital</v>
      </c>
      <c r="I861">
        <f t="shared" si="41"/>
        <v>3</v>
      </c>
    </row>
    <row r="862" spans="1:9" x14ac:dyDescent="0.2">
      <c r="A862" s="5" t="s">
        <v>1772</v>
      </c>
      <c r="B862" s="6">
        <v>1</v>
      </c>
      <c r="C862" s="7">
        <v>44361</v>
      </c>
      <c r="D862" s="22">
        <f t="shared" si="39"/>
        <v>2021</v>
      </c>
      <c r="E862" s="8" t="s">
        <v>440</v>
      </c>
      <c r="F862" s="8" t="s">
        <v>45</v>
      </c>
      <c r="G862" s="9" t="s">
        <v>1773</v>
      </c>
      <c r="H862" t="str">
        <f t="shared" si="40"/>
        <v>SingTel Innov8</v>
      </c>
      <c r="I862">
        <f t="shared" si="41"/>
        <v>3</v>
      </c>
    </row>
    <row r="863" spans="1:9" x14ac:dyDescent="0.2">
      <c r="A863" s="5" t="s">
        <v>1774</v>
      </c>
      <c r="B863" s="6">
        <v>1</v>
      </c>
      <c r="C863" s="7">
        <v>44363</v>
      </c>
      <c r="D863" s="22">
        <f t="shared" si="39"/>
        <v>2021</v>
      </c>
      <c r="E863" s="8" t="s">
        <v>33</v>
      </c>
      <c r="F863" s="8" t="s">
        <v>8</v>
      </c>
      <c r="G863" s="9" t="s">
        <v>1775</v>
      </c>
      <c r="H863" t="str">
        <f t="shared" si="40"/>
        <v>Insight Partners</v>
      </c>
      <c r="I863">
        <f t="shared" si="41"/>
        <v>3</v>
      </c>
    </row>
    <row r="864" spans="1:9" x14ac:dyDescent="0.2">
      <c r="A864" s="5" t="s">
        <v>1776</v>
      </c>
      <c r="B864" s="6">
        <v>1</v>
      </c>
      <c r="C864" s="7">
        <v>44363</v>
      </c>
      <c r="D864" s="22">
        <f t="shared" si="39"/>
        <v>2021</v>
      </c>
      <c r="E864" s="8" t="s">
        <v>223</v>
      </c>
      <c r="F864" s="8" t="s">
        <v>27</v>
      </c>
      <c r="G864" s="9" t="s">
        <v>1777</v>
      </c>
      <c r="H864" t="str">
        <f t="shared" si="40"/>
        <v>Salesforce Ventures</v>
      </c>
      <c r="I864">
        <f t="shared" si="41"/>
        <v>3</v>
      </c>
    </row>
    <row r="865" spans="1:9" x14ac:dyDescent="0.2">
      <c r="A865" s="5" t="s">
        <v>1778</v>
      </c>
      <c r="B865" s="6">
        <v>1</v>
      </c>
      <c r="C865" s="7">
        <v>44364</v>
      </c>
      <c r="D865" s="22">
        <f t="shared" si="39"/>
        <v>2021</v>
      </c>
      <c r="E865" s="8" t="s">
        <v>11</v>
      </c>
      <c r="F865" s="8" t="s">
        <v>132</v>
      </c>
      <c r="G865" s="9" t="s">
        <v>1779</v>
      </c>
      <c r="H865" t="str">
        <f t="shared" si="40"/>
        <v>Bessemer Venture Partners</v>
      </c>
      <c r="I865">
        <f t="shared" si="41"/>
        <v>3</v>
      </c>
    </row>
    <row r="866" spans="1:9" x14ac:dyDescent="0.2">
      <c r="A866" s="5" t="s">
        <v>1780</v>
      </c>
      <c r="B866" s="6">
        <v>1</v>
      </c>
      <c r="C866" s="7">
        <v>44368</v>
      </c>
      <c r="D866" s="22">
        <f t="shared" si="39"/>
        <v>2021</v>
      </c>
      <c r="E866" s="8" t="s">
        <v>223</v>
      </c>
      <c r="F866" s="8" t="s">
        <v>42</v>
      </c>
      <c r="G866" s="9" t="s">
        <v>1781</v>
      </c>
      <c r="H866" t="str">
        <f t="shared" si="40"/>
        <v>Genesis Partners</v>
      </c>
      <c r="I866">
        <f t="shared" si="41"/>
        <v>3</v>
      </c>
    </row>
    <row r="867" spans="1:9" x14ac:dyDescent="0.2">
      <c r="A867" s="5" t="s">
        <v>1782</v>
      </c>
      <c r="B867" s="6">
        <v>1</v>
      </c>
      <c r="C867" s="7">
        <v>44370</v>
      </c>
      <c r="D867" s="22">
        <f t="shared" si="39"/>
        <v>2021</v>
      </c>
      <c r="E867" s="8" t="s">
        <v>223</v>
      </c>
      <c r="F867" s="8" t="s">
        <v>8</v>
      </c>
      <c r="G867" s="9" t="s">
        <v>1783</v>
      </c>
      <c r="H867" t="str">
        <f t="shared" si="40"/>
        <v>Glory Ventures</v>
      </c>
      <c r="I867">
        <f t="shared" si="41"/>
        <v>2</v>
      </c>
    </row>
    <row r="868" spans="1:9" x14ac:dyDescent="0.2">
      <c r="A868" s="5" t="s">
        <v>1784</v>
      </c>
      <c r="B868" s="6">
        <v>1</v>
      </c>
      <c r="C868" s="7">
        <v>44370</v>
      </c>
      <c r="D868" s="22">
        <f t="shared" si="39"/>
        <v>2021</v>
      </c>
      <c r="E868" s="8" t="s">
        <v>11</v>
      </c>
      <c r="F868" s="8" t="s">
        <v>24</v>
      </c>
      <c r="G868" s="9" t="s">
        <v>1785</v>
      </c>
      <c r="H868" t="str">
        <f t="shared" si="40"/>
        <v>Balderton Capital</v>
      </c>
      <c r="I868">
        <f t="shared" si="41"/>
        <v>3</v>
      </c>
    </row>
    <row r="869" spans="1:9" x14ac:dyDescent="0.2">
      <c r="A869" s="5" t="s">
        <v>1786</v>
      </c>
      <c r="B869" s="6">
        <v>1</v>
      </c>
      <c r="C869" s="7">
        <v>44371</v>
      </c>
      <c r="D869" s="22">
        <f t="shared" si="39"/>
        <v>2021</v>
      </c>
      <c r="E869" s="8" t="s">
        <v>11</v>
      </c>
      <c r="F869" s="8" t="s">
        <v>15</v>
      </c>
      <c r="G869" s="9" t="s">
        <v>1787</v>
      </c>
      <c r="H869" t="str">
        <f t="shared" si="40"/>
        <v>Javelin Venture Partners</v>
      </c>
      <c r="I869">
        <f t="shared" si="41"/>
        <v>3</v>
      </c>
    </row>
    <row r="870" spans="1:9" x14ac:dyDescent="0.2">
      <c r="A870" s="5" t="s">
        <v>1788</v>
      </c>
      <c r="B870" s="6">
        <v>1</v>
      </c>
      <c r="C870" s="7">
        <v>44376</v>
      </c>
      <c r="D870" s="22">
        <f t="shared" si="39"/>
        <v>2021</v>
      </c>
      <c r="E870" s="8" t="s">
        <v>165</v>
      </c>
      <c r="F870" s="8" t="s">
        <v>24</v>
      </c>
      <c r="G870" s="9" t="s">
        <v>1789</v>
      </c>
      <c r="H870" t="str">
        <f t="shared" si="40"/>
        <v>Foundation Capital</v>
      </c>
      <c r="I870">
        <f t="shared" si="41"/>
        <v>3</v>
      </c>
    </row>
    <row r="871" spans="1:9" x14ac:dyDescent="0.2">
      <c r="A871" s="5" t="s">
        <v>1790</v>
      </c>
      <c r="B871" s="6">
        <v>1</v>
      </c>
      <c r="C871" s="7">
        <v>44376</v>
      </c>
      <c r="D871" s="22">
        <f t="shared" si="39"/>
        <v>2021</v>
      </c>
      <c r="E871" s="8" t="s">
        <v>11</v>
      </c>
      <c r="F871" s="8" t="s">
        <v>27</v>
      </c>
      <c r="G871" s="9" t="s">
        <v>1791</v>
      </c>
      <c r="H871" t="str">
        <f t="shared" si="40"/>
        <v>Hyde Park Venture Partners</v>
      </c>
      <c r="I871">
        <f t="shared" si="41"/>
        <v>2</v>
      </c>
    </row>
    <row r="872" spans="1:9" x14ac:dyDescent="0.2">
      <c r="A872" s="5" t="s">
        <v>1792</v>
      </c>
      <c r="B872" s="6">
        <v>1</v>
      </c>
      <c r="C872" s="7">
        <v>44377</v>
      </c>
      <c r="D872" s="22">
        <f t="shared" si="39"/>
        <v>2021</v>
      </c>
      <c r="E872" s="8" t="s">
        <v>174</v>
      </c>
      <c r="F872" s="8" t="s">
        <v>137</v>
      </c>
      <c r="G872" s="9" t="s">
        <v>1793</v>
      </c>
      <c r="H872" t="str">
        <f t="shared" si="40"/>
        <v>Makers Fund</v>
      </c>
      <c r="I872">
        <f t="shared" si="41"/>
        <v>3</v>
      </c>
    </row>
    <row r="873" spans="1:9" x14ac:dyDescent="0.2">
      <c r="A873" s="5" t="s">
        <v>1794</v>
      </c>
      <c r="B873" s="6">
        <v>1</v>
      </c>
      <c r="C873" s="7">
        <v>44378</v>
      </c>
      <c r="D873" s="22">
        <f t="shared" si="39"/>
        <v>2021</v>
      </c>
      <c r="E873" s="8" t="s">
        <v>639</v>
      </c>
      <c r="F873" s="8" t="s">
        <v>27</v>
      </c>
      <c r="G873" s="9" t="s">
        <v>1795</v>
      </c>
      <c r="H873" t="str">
        <f t="shared" si="40"/>
        <v>CE-Ventures</v>
      </c>
      <c r="I873">
        <f t="shared" si="41"/>
        <v>3</v>
      </c>
    </row>
    <row r="874" spans="1:9" x14ac:dyDescent="0.2">
      <c r="A874" s="5" t="s">
        <v>1796</v>
      </c>
      <c r="B874" s="6">
        <v>1</v>
      </c>
      <c r="C874" s="7">
        <v>44378</v>
      </c>
      <c r="D874" s="22">
        <f t="shared" si="39"/>
        <v>2021</v>
      </c>
      <c r="E874" s="8" t="s">
        <v>440</v>
      </c>
      <c r="F874" s="8" t="s">
        <v>15</v>
      </c>
      <c r="G874" s="9" t="s">
        <v>1797</v>
      </c>
      <c r="H874" t="str">
        <f t="shared" si="40"/>
        <v>Mundi Ventures</v>
      </c>
      <c r="I874">
        <f t="shared" si="41"/>
        <v>3</v>
      </c>
    </row>
    <row r="875" spans="1:9" x14ac:dyDescent="0.2">
      <c r="A875" s="5" t="s">
        <v>1798</v>
      </c>
      <c r="B875" s="6">
        <v>1</v>
      </c>
      <c r="C875" s="7">
        <v>44384</v>
      </c>
      <c r="D875" s="22">
        <f t="shared" si="39"/>
        <v>2021</v>
      </c>
      <c r="E875" s="8" t="s">
        <v>11</v>
      </c>
      <c r="F875" s="8" t="s">
        <v>15</v>
      </c>
      <c r="G875" s="9" t="s">
        <v>1799</v>
      </c>
      <c r="H875" t="str">
        <f t="shared" si="40"/>
        <v>General Catalyst</v>
      </c>
      <c r="I875">
        <f t="shared" si="41"/>
        <v>3</v>
      </c>
    </row>
    <row r="876" spans="1:9" x14ac:dyDescent="0.2">
      <c r="A876" s="5" t="s">
        <v>1800</v>
      </c>
      <c r="B876" s="6">
        <v>1</v>
      </c>
      <c r="C876" s="7">
        <v>44389</v>
      </c>
      <c r="D876" s="22">
        <f t="shared" si="39"/>
        <v>2021</v>
      </c>
      <c r="E876" s="8" t="s">
        <v>307</v>
      </c>
      <c r="F876" s="8" t="s">
        <v>15</v>
      </c>
      <c r="G876" s="9" t="s">
        <v>1801</v>
      </c>
      <c r="H876" t="str">
        <f t="shared" si="40"/>
        <v>SEED Capital</v>
      </c>
      <c r="I876">
        <f t="shared" si="41"/>
        <v>3</v>
      </c>
    </row>
    <row r="877" spans="1:9" x14ac:dyDescent="0.2">
      <c r="A877" s="5" t="s">
        <v>1802</v>
      </c>
      <c r="B877" s="6">
        <v>1</v>
      </c>
      <c r="C877" s="7">
        <v>44389</v>
      </c>
      <c r="D877" s="22">
        <f t="shared" si="39"/>
        <v>2021</v>
      </c>
      <c r="E877" s="8" t="s">
        <v>7</v>
      </c>
      <c r="F877" s="8" t="s">
        <v>15</v>
      </c>
      <c r="G877" s="9" t="s">
        <v>1803</v>
      </c>
      <c r="H877" t="str">
        <f t="shared" si="40"/>
        <v>NetEase Capital</v>
      </c>
      <c r="I877">
        <f t="shared" si="41"/>
        <v>3</v>
      </c>
    </row>
    <row r="878" spans="1:9" x14ac:dyDescent="0.2">
      <c r="A878" s="5" t="s">
        <v>1804</v>
      </c>
      <c r="B878" s="6">
        <v>1</v>
      </c>
      <c r="C878" s="7">
        <v>44390</v>
      </c>
      <c r="D878" s="22">
        <f t="shared" si="39"/>
        <v>2021</v>
      </c>
      <c r="E878" s="8" t="s">
        <v>11</v>
      </c>
      <c r="F878" s="8" t="s">
        <v>8</v>
      </c>
      <c r="G878" s="9" t="s">
        <v>1805</v>
      </c>
      <c r="H878" t="str">
        <f t="shared" si="40"/>
        <v>Madrona Venture Group</v>
      </c>
      <c r="I878">
        <f t="shared" si="41"/>
        <v>3</v>
      </c>
    </row>
    <row r="879" spans="1:9" x14ac:dyDescent="0.2">
      <c r="A879" s="5" t="s">
        <v>1806</v>
      </c>
      <c r="B879" s="6">
        <v>1</v>
      </c>
      <c r="C879" s="7">
        <v>44390</v>
      </c>
      <c r="D879" s="22">
        <f t="shared" si="39"/>
        <v>2021</v>
      </c>
      <c r="E879" s="8" t="s">
        <v>11</v>
      </c>
      <c r="F879" s="8" t="s">
        <v>15</v>
      </c>
      <c r="G879" s="9" t="s">
        <v>1807</v>
      </c>
      <c r="H879" t="str">
        <f t="shared" si="40"/>
        <v>Index Ventures</v>
      </c>
      <c r="I879">
        <f t="shared" si="41"/>
        <v>3</v>
      </c>
    </row>
    <row r="880" spans="1:9" x14ac:dyDescent="0.2">
      <c r="A880" s="5" t="s">
        <v>1808</v>
      </c>
      <c r="B880" s="6">
        <v>1</v>
      </c>
      <c r="C880" s="7">
        <v>44390</v>
      </c>
      <c r="D880" s="22">
        <f t="shared" si="39"/>
        <v>2021</v>
      </c>
      <c r="E880" s="8" t="s">
        <v>11</v>
      </c>
      <c r="F880" s="8" t="s">
        <v>24</v>
      </c>
      <c r="G880" s="9" t="s">
        <v>1809</v>
      </c>
      <c r="H880" t="str">
        <f t="shared" si="40"/>
        <v>Foundry Group</v>
      </c>
      <c r="I880">
        <f t="shared" si="41"/>
        <v>3</v>
      </c>
    </row>
    <row r="881" spans="1:9" x14ac:dyDescent="0.2">
      <c r="A881" s="5" t="s">
        <v>1810</v>
      </c>
      <c r="B881" s="6">
        <v>1</v>
      </c>
      <c r="C881" s="7">
        <v>44390</v>
      </c>
      <c r="D881" s="22">
        <f t="shared" si="39"/>
        <v>2021</v>
      </c>
      <c r="E881" s="8" t="s">
        <v>440</v>
      </c>
      <c r="F881" s="8" t="s">
        <v>15</v>
      </c>
      <c r="G881" s="9" t="s">
        <v>1811</v>
      </c>
      <c r="H881" t="str">
        <f t="shared" si="40"/>
        <v>Vertex Ventures SE Asia</v>
      </c>
      <c r="I881">
        <f t="shared" si="41"/>
        <v>3</v>
      </c>
    </row>
    <row r="882" spans="1:9" x14ac:dyDescent="0.2">
      <c r="A882" s="5" t="s">
        <v>1812</v>
      </c>
      <c r="B882" s="6">
        <v>1</v>
      </c>
      <c r="C882" s="7">
        <v>44391</v>
      </c>
      <c r="D882" s="22">
        <f t="shared" si="39"/>
        <v>2021</v>
      </c>
      <c r="E882" s="8" t="s">
        <v>11</v>
      </c>
      <c r="F882" s="8" t="s">
        <v>15</v>
      </c>
      <c r="G882" s="9" t="s">
        <v>1813</v>
      </c>
      <c r="H882" t="e">
        <f t="shared" si="40"/>
        <v>#VALUE!</v>
      </c>
      <c r="I882">
        <f t="shared" si="41"/>
        <v>1</v>
      </c>
    </row>
    <row r="883" spans="1:9" x14ac:dyDescent="0.2">
      <c r="A883" s="5" t="s">
        <v>1814</v>
      </c>
      <c r="B883" s="6">
        <v>1</v>
      </c>
      <c r="C883" s="7">
        <v>44396</v>
      </c>
      <c r="D883" s="22">
        <f t="shared" si="39"/>
        <v>2021</v>
      </c>
      <c r="E883" s="8" t="s">
        <v>23</v>
      </c>
      <c r="F883" s="8" t="s">
        <v>24</v>
      </c>
      <c r="G883" s="9" t="s">
        <v>1815</v>
      </c>
      <c r="H883" t="str">
        <f t="shared" si="40"/>
        <v>Y Combinator</v>
      </c>
      <c r="I883">
        <f t="shared" si="41"/>
        <v>3</v>
      </c>
    </row>
    <row r="884" spans="1:9" x14ac:dyDescent="0.2">
      <c r="A884" s="5" t="s">
        <v>1816</v>
      </c>
      <c r="B884" s="6">
        <v>1</v>
      </c>
      <c r="C884" s="7">
        <v>44396</v>
      </c>
      <c r="D884" s="22">
        <f t="shared" si="39"/>
        <v>2021</v>
      </c>
      <c r="E884" s="8" t="s">
        <v>11</v>
      </c>
      <c r="F884" s="8" t="s">
        <v>12</v>
      </c>
      <c r="G884" s="9" t="s">
        <v>1817</v>
      </c>
      <c r="H884" t="str">
        <f t="shared" si="40"/>
        <v>Danone Manifesto Ventures</v>
      </c>
      <c r="I884">
        <f t="shared" si="41"/>
        <v>3</v>
      </c>
    </row>
    <row r="885" spans="1:9" x14ac:dyDescent="0.2">
      <c r="A885" s="5" t="s">
        <v>1818</v>
      </c>
      <c r="B885" s="6">
        <v>1</v>
      </c>
      <c r="C885" s="7">
        <v>44399</v>
      </c>
      <c r="D885" s="22">
        <f t="shared" si="39"/>
        <v>2021</v>
      </c>
      <c r="E885" s="8" t="s">
        <v>11</v>
      </c>
      <c r="F885" s="8" t="s">
        <v>15</v>
      </c>
      <c r="G885" s="9" t="s">
        <v>1819</v>
      </c>
      <c r="H885" t="str">
        <f t="shared" si="40"/>
        <v>Kleiner Perkins Caufield &amp; Byers</v>
      </c>
      <c r="I885">
        <f t="shared" si="41"/>
        <v>3</v>
      </c>
    </row>
    <row r="886" spans="1:9" x14ac:dyDescent="0.2">
      <c r="A886" s="5" t="s">
        <v>1820</v>
      </c>
      <c r="B886" s="6">
        <v>1</v>
      </c>
      <c r="C886" s="7">
        <v>44399</v>
      </c>
      <c r="D886" s="22">
        <f t="shared" si="39"/>
        <v>2021</v>
      </c>
      <c r="E886" s="8" t="s">
        <v>41</v>
      </c>
      <c r="F886" s="8" t="s">
        <v>27</v>
      </c>
      <c r="G886" s="9" t="s">
        <v>1821</v>
      </c>
      <c r="H886" t="str">
        <f t="shared" si="40"/>
        <v>Accel</v>
      </c>
      <c r="I886">
        <f t="shared" si="41"/>
        <v>3</v>
      </c>
    </row>
    <row r="887" spans="1:9" x14ac:dyDescent="0.2">
      <c r="A887" s="5" t="s">
        <v>1822</v>
      </c>
      <c r="B887" s="6">
        <v>1</v>
      </c>
      <c r="C887" s="7">
        <v>44399</v>
      </c>
      <c r="D887" s="22">
        <f t="shared" si="39"/>
        <v>2021</v>
      </c>
      <c r="E887" s="8" t="s">
        <v>177</v>
      </c>
      <c r="F887" s="8" t="s">
        <v>15</v>
      </c>
      <c r="G887" s="9" t="s">
        <v>1823</v>
      </c>
      <c r="H887" t="str">
        <f t="shared" si="40"/>
        <v>Qualcomm Ventures</v>
      </c>
      <c r="I887">
        <f t="shared" si="41"/>
        <v>3</v>
      </c>
    </row>
    <row r="888" spans="1:9" x14ac:dyDescent="0.2">
      <c r="A888" s="5" t="s">
        <v>1824</v>
      </c>
      <c r="B888" s="6">
        <v>1</v>
      </c>
      <c r="C888" s="7">
        <v>44411</v>
      </c>
      <c r="D888" s="22">
        <f t="shared" si="39"/>
        <v>2021</v>
      </c>
      <c r="E888" s="8" t="s">
        <v>268</v>
      </c>
      <c r="F888" s="8" t="s">
        <v>8</v>
      </c>
      <c r="G888" s="9" t="s">
        <v>1825</v>
      </c>
      <c r="H888" t="str">
        <f t="shared" si="40"/>
        <v>Big Bets</v>
      </c>
      <c r="I888">
        <f t="shared" si="41"/>
        <v>3</v>
      </c>
    </row>
    <row r="889" spans="1:9" x14ac:dyDescent="0.2">
      <c r="A889" s="5" t="s">
        <v>1826</v>
      </c>
      <c r="B889" s="6">
        <v>1</v>
      </c>
      <c r="C889" s="7">
        <v>44412</v>
      </c>
      <c r="D889" s="22">
        <f t="shared" si="39"/>
        <v>2021</v>
      </c>
      <c r="E889" s="8" t="s">
        <v>11</v>
      </c>
      <c r="F889" s="8" t="s">
        <v>15</v>
      </c>
      <c r="G889" s="9" t="s">
        <v>1827</v>
      </c>
      <c r="H889" t="str">
        <f t="shared" si="40"/>
        <v>Wing Venture Capital</v>
      </c>
      <c r="I889">
        <f t="shared" si="41"/>
        <v>3</v>
      </c>
    </row>
    <row r="890" spans="1:9" x14ac:dyDescent="0.2">
      <c r="A890" s="5" t="s">
        <v>1828</v>
      </c>
      <c r="B890" s="6">
        <v>1</v>
      </c>
      <c r="C890" s="7">
        <v>44413</v>
      </c>
      <c r="D890" s="22">
        <f t="shared" si="39"/>
        <v>2021</v>
      </c>
      <c r="E890" s="8" t="s">
        <v>11</v>
      </c>
      <c r="F890" s="8" t="s">
        <v>8</v>
      </c>
      <c r="G890" s="9" t="s">
        <v>1829</v>
      </c>
      <c r="H890" t="str">
        <f t="shared" si="40"/>
        <v>FirstMark Capital</v>
      </c>
      <c r="I890">
        <f t="shared" si="41"/>
        <v>3</v>
      </c>
    </row>
    <row r="891" spans="1:9" x14ac:dyDescent="0.2">
      <c r="A891" s="5" t="s">
        <v>1830</v>
      </c>
      <c r="B891" s="6">
        <v>1</v>
      </c>
      <c r="C891" s="7">
        <v>44417</v>
      </c>
      <c r="D891" s="22">
        <f t="shared" si="39"/>
        <v>2021</v>
      </c>
      <c r="E891" s="8" t="s">
        <v>11</v>
      </c>
      <c r="F891" s="8" t="s">
        <v>8</v>
      </c>
      <c r="G891" s="9" t="s">
        <v>1831</v>
      </c>
      <c r="H891" t="str">
        <f t="shared" si="40"/>
        <v>Greylock Partners</v>
      </c>
      <c r="I891">
        <f t="shared" si="41"/>
        <v>3</v>
      </c>
    </row>
    <row r="892" spans="1:9" x14ac:dyDescent="0.2">
      <c r="A892" s="5" t="s">
        <v>1832</v>
      </c>
      <c r="B892" s="6">
        <v>1</v>
      </c>
      <c r="C892" s="7">
        <v>44418</v>
      </c>
      <c r="D892" s="22">
        <f t="shared" si="39"/>
        <v>2021</v>
      </c>
      <c r="E892" s="8" t="s">
        <v>165</v>
      </c>
      <c r="F892" s="8" t="s">
        <v>15</v>
      </c>
      <c r="G892" s="9" t="s">
        <v>1833</v>
      </c>
      <c r="H892" t="str">
        <f t="shared" si="40"/>
        <v>Accomplice</v>
      </c>
      <c r="I892">
        <f t="shared" si="41"/>
        <v>3</v>
      </c>
    </row>
    <row r="893" spans="1:9" x14ac:dyDescent="0.2">
      <c r="A893" s="5" t="s">
        <v>1834</v>
      </c>
      <c r="B893" s="6">
        <v>1</v>
      </c>
      <c r="C893" s="7">
        <v>44424</v>
      </c>
      <c r="D893" s="22">
        <f t="shared" si="39"/>
        <v>2021</v>
      </c>
      <c r="E893" s="8" t="s">
        <v>1011</v>
      </c>
      <c r="F893" s="8" t="s">
        <v>45</v>
      </c>
      <c r="G893" s="9" t="s">
        <v>1831</v>
      </c>
      <c r="H893" t="str">
        <f t="shared" si="40"/>
        <v>Greylock Partners</v>
      </c>
      <c r="I893">
        <f t="shared" si="41"/>
        <v>3</v>
      </c>
    </row>
    <row r="894" spans="1:9" x14ac:dyDescent="0.2">
      <c r="A894" s="5" t="s">
        <v>1835</v>
      </c>
      <c r="B894" s="6">
        <v>1</v>
      </c>
      <c r="C894" s="7">
        <v>44425</v>
      </c>
      <c r="D894" s="22">
        <f t="shared" si="39"/>
        <v>2021</v>
      </c>
      <c r="E894" s="8" t="s">
        <v>11</v>
      </c>
      <c r="F894" s="8" t="s">
        <v>71</v>
      </c>
      <c r="G894" s="9" t="s">
        <v>1836</v>
      </c>
      <c r="H894" t="str">
        <f t="shared" si="40"/>
        <v>Female Founders Fund</v>
      </c>
      <c r="I894">
        <f t="shared" si="41"/>
        <v>3</v>
      </c>
    </row>
    <row r="895" spans="1:9" x14ac:dyDescent="0.2">
      <c r="A895" s="5" t="s">
        <v>1837</v>
      </c>
      <c r="B895" s="6">
        <v>1</v>
      </c>
      <c r="C895" s="7">
        <v>44432</v>
      </c>
      <c r="D895" s="22">
        <f t="shared" si="39"/>
        <v>2021</v>
      </c>
      <c r="E895" s="8" t="s">
        <v>11</v>
      </c>
      <c r="F895" s="8" t="s">
        <v>8</v>
      </c>
      <c r="G895" s="9" t="s">
        <v>1838</v>
      </c>
      <c r="H895" t="str">
        <f t="shared" si="40"/>
        <v>Andreessen Horowitz</v>
      </c>
      <c r="I895">
        <f t="shared" si="41"/>
        <v>3</v>
      </c>
    </row>
    <row r="896" spans="1:9" x14ac:dyDescent="0.2">
      <c r="A896" s="5" t="s">
        <v>1839</v>
      </c>
      <c r="B896" s="6">
        <v>1</v>
      </c>
      <c r="C896" s="7">
        <v>44434</v>
      </c>
      <c r="D896" s="22">
        <f t="shared" si="39"/>
        <v>2021</v>
      </c>
      <c r="E896" s="8" t="s">
        <v>11</v>
      </c>
      <c r="F896" s="8" t="s">
        <v>137</v>
      </c>
      <c r="G896" s="9" t="s">
        <v>1840</v>
      </c>
      <c r="H896" t="str">
        <f t="shared" si="40"/>
        <v>Sequoia Capital</v>
      </c>
      <c r="I896">
        <f t="shared" si="41"/>
        <v>3</v>
      </c>
    </row>
    <row r="897" spans="1:9" x14ac:dyDescent="0.2">
      <c r="A897" s="5" t="s">
        <v>1841</v>
      </c>
      <c r="B897" s="6">
        <v>1</v>
      </c>
      <c r="C897" s="7">
        <v>44438</v>
      </c>
      <c r="D897" s="22">
        <f t="shared" si="39"/>
        <v>2021</v>
      </c>
      <c r="E897" s="8" t="s">
        <v>7</v>
      </c>
      <c r="F897" s="8" t="s">
        <v>55</v>
      </c>
      <c r="G897" s="9" t="s">
        <v>1842</v>
      </c>
      <c r="H897" t="str">
        <f t="shared" si="40"/>
        <v>Goldman Sachs Asset Management</v>
      </c>
      <c r="I897">
        <f t="shared" si="41"/>
        <v>3</v>
      </c>
    </row>
    <row r="898" spans="1:9" x14ac:dyDescent="0.2">
      <c r="A898" s="5" t="s">
        <v>1843</v>
      </c>
      <c r="B898" s="6">
        <v>1</v>
      </c>
      <c r="C898" s="7">
        <v>44440</v>
      </c>
      <c r="D898" s="22">
        <f t="shared" si="39"/>
        <v>2021</v>
      </c>
      <c r="E898" s="8" t="s">
        <v>93</v>
      </c>
      <c r="F898" s="8" t="s">
        <v>45</v>
      </c>
      <c r="G898" s="9" t="s">
        <v>1844</v>
      </c>
      <c r="H898" t="str">
        <f t="shared" si="40"/>
        <v>Ardian</v>
      </c>
      <c r="I898">
        <f t="shared" si="41"/>
        <v>2</v>
      </c>
    </row>
    <row r="899" spans="1:9" x14ac:dyDescent="0.2">
      <c r="A899" s="5" t="s">
        <v>1845</v>
      </c>
      <c r="B899" s="6">
        <v>1</v>
      </c>
      <c r="C899" s="7">
        <v>44441</v>
      </c>
      <c r="D899" s="22">
        <f t="shared" ref="D899:D960" si="42">YEAR(C899)</f>
        <v>2021</v>
      </c>
      <c r="E899" s="8" t="s">
        <v>38</v>
      </c>
      <c r="F899" s="8" t="s">
        <v>45</v>
      </c>
      <c r="G899" s="9" t="s">
        <v>1846</v>
      </c>
      <c r="H899" t="str">
        <f t="shared" ref="H899:H960" si="43">LEFT(G899, FIND(",", G899,1)-1)</f>
        <v>Andreessen Horowitz</v>
      </c>
      <c r="I899">
        <f t="shared" ref="I899:I960" si="44">LEN(G899)-LEN(SUBSTITUTE(G899,",",""))+1</f>
        <v>3</v>
      </c>
    </row>
    <row r="900" spans="1:9" x14ac:dyDescent="0.2">
      <c r="A900" s="5" t="s">
        <v>1847</v>
      </c>
      <c r="B900" s="6">
        <v>1</v>
      </c>
      <c r="C900" s="7">
        <v>44448</v>
      </c>
      <c r="D900" s="22">
        <f t="shared" si="42"/>
        <v>2021</v>
      </c>
      <c r="E900" s="8" t="s">
        <v>93</v>
      </c>
      <c r="F900" s="8" t="s">
        <v>55</v>
      </c>
      <c r="G900" s="9" t="s">
        <v>1848</v>
      </c>
      <c r="H900" t="str">
        <f t="shared" si="43"/>
        <v>Hillhouse Capital Management</v>
      </c>
      <c r="I900">
        <f t="shared" si="44"/>
        <v>3</v>
      </c>
    </row>
    <row r="901" spans="1:9" x14ac:dyDescent="0.2">
      <c r="A901" s="5" t="s">
        <v>1849</v>
      </c>
      <c r="B901" s="6">
        <v>1</v>
      </c>
      <c r="C901" s="7">
        <v>44448</v>
      </c>
      <c r="D901" s="22">
        <f t="shared" si="42"/>
        <v>2021</v>
      </c>
      <c r="E901" s="8" t="s">
        <v>11</v>
      </c>
      <c r="F901" s="8" t="s">
        <v>71</v>
      </c>
      <c r="G901" s="9" t="s">
        <v>1850</v>
      </c>
      <c r="H901" t="str">
        <f t="shared" si="43"/>
        <v>NFX</v>
      </c>
      <c r="I901">
        <f t="shared" si="44"/>
        <v>3</v>
      </c>
    </row>
    <row r="902" spans="1:9" x14ac:dyDescent="0.2">
      <c r="A902" s="5" t="s">
        <v>1851</v>
      </c>
      <c r="B902" s="6">
        <v>1</v>
      </c>
      <c r="C902" s="7">
        <v>44448</v>
      </c>
      <c r="D902" s="22">
        <f t="shared" si="42"/>
        <v>2021</v>
      </c>
      <c r="E902" s="8" t="s">
        <v>11</v>
      </c>
      <c r="F902" s="8" t="s">
        <v>15</v>
      </c>
      <c r="G902" s="9" t="s">
        <v>1852</v>
      </c>
      <c r="H902" t="str">
        <f t="shared" si="43"/>
        <v>Accomplice</v>
      </c>
      <c r="I902">
        <f t="shared" si="44"/>
        <v>3</v>
      </c>
    </row>
    <row r="903" spans="1:9" x14ac:dyDescent="0.2">
      <c r="A903" s="5" t="s">
        <v>1853</v>
      </c>
      <c r="B903" s="6">
        <v>1</v>
      </c>
      <c r="C903" s="7">
        <v>44453</v>
      </c>
      <c r="D903" s="22">
        <f t="shared" si="42"/>
        <v>2021</v>
      </c>
      <c r="E903" s="8" t="s">
        <v>48</v>
      </c>
      <c r="F903" s="8" t="s">
        <v>15</v>
      </c>
      <c r="G903" s="9" t="s">
        <v>1854</v>
      </c>
      <c r="H903" t="str">
        <f t="shared" si="43"/>
        <v>Accel</v>
      </c>
      <c r="I903">
        <f t="shared" si="44"/>
        <v>3</v>
      </c>
    </row>
    <row r="904" spans="1:9" x14ac:dyDescent="0.2">
      <c r="A904" s="5" t="s">
        <v>1855</v>
      </c>
      <c r="B904" s="6">
        <v>1</v>
      </c>
      <c r="C904" s="7">
        <v>44454</v>
      </c>
      <c r="D904" s="22">
        <f t="shared" si="42"/>
        <v>2021</v>
      </c>
      <c r="E904" s="8" t="s">
        <v>7</v>
      </c>
      <c r="F904" s="8" t="s">
        <v>27</v>
      </c>
      <c r="G904" s="9" t="s">
        <v>1856</v>
      </c>
      <c r="H904" t="str">
        <f t="shared" si="43"/>
        <v>Yunqi Partners</v>
      </c>
      <c r="I904">
        <f t="shared" si="44"/>
        <v>3</v>
      </c>
    </row>
    <row r="905" spans="1:9" x14ac:dyDescent="0.2">
      <c r="A905" s="5" t="s">
        <v>1857</v>
      </c>
      <c r="B905" s="6">
        <v>1</v>
      </c>
      <c r="C905" s="7">
        <v>44460</v>
      </c>
      <c r="D905" s="22">
        <f t="shared" si="42"/>
        <v>2021</v>
      </c>
      <c r="E905" s="8" t="s">
        <v>33</v>
      </c>
      <c r="F905" s="8" t="s">
        <v>15</v>
      </c>
      <c r="G905" s="9" t="s">
        <v>1858</v>
      </c>
      <c r="H905" t="str">
        <f t="shared" si="43"/>
        <v>Anthemis</v>
      </c>
      <c r="I905">
        <f t="shared" si="44"/>
        <v>3</v>
      </c>
    </row>
    <row r="906" spans="1:9" x14ac:dyDescent="0.2">
      <c r="A906" s="5" t="s">
        <v>1859</v>
      </c>
      <c r="B906" s="6">
        <v>1</v>
      </c>
      <c r="C906" s="7">
        <v>44460</v>
      </c>
      <c r="D906" s="22">
        <f t="shared" si="42"/>
        <v>2021</v>
      </c>
      <c r="E906" s="8" t="s">
        <v>11</v>
      </c>
      <c r="F906" s="8" t="s">
        <v>24</v>
      </c>
      <c r="G906" s="9" t="s">
        <v>1860</v>
      </c>
      <c r="H906" t="str">
        <f t="shared" si="43"/>
        <v>Advent International</v>
      </c>
      <c r="I906">
        <f t="shared" si="44"/>
        <v>3</v>
      </c>
    </row>
    <row r="907" spans="1:9" x14ac:dyDescent="0.2">
      <c r="A907" s="5" t="s">
        <v>1861</v>
      </c>
      <c r="B907" s="6">
        <v>1</v>
      </c>
      <c r="C907" s="7">
        <v>44461</v>
      </c>
      <c r="D907" s="22">
        <f t="shared" si="42"/>
        <v>2021</v>
      </c>
      <c r="E907" s="8" t="s">
        <v>11</v>
      </c>
      <c r="F907" s="8" t="s">
        <v>24</v>
      </c>
      <c r="G907" s="9" t="s">
        <v>1862</v>
      </c>
      <c r="H907" t="str">
        <f t="shared" si="43"/>
        <v>Rembrandt Venture Partners</v>
      </c>
      <c r="I907">
        <f t="shared" si="44"/>
        <v>3</v>
      </c>
    </row>
    <row r="908" spans="1:9" x14ac:dyDescent="0.2">
      <c r="A908" s="5" t="s">
        <v>1863</v>
      </c>
      <c r="B908" s="6">
        <v>1</v>
      </c>
      <c r="C908" s="7">
        <v>44463</v>
      </c>
      <c r="D908" s="22">
        <f t="shared" si="42"/>
        <v>2021</v>
      </c>
      <c r="E908" s="8" t="s">
        <v>7</v>
      </c>
      <c r="F908" s="8" t="s">
        <v>62</v>
      </c>
      <c r="G908" s="9" t="s">
        <v>1864</v>
      </c>
      <c r="H908" t="str">
        <f t="shared" si="43"/>
        <v>Tencent Holdings</v>
      </c>
      <c r="I908">
        <f t="shared" si="44"/>
        <v>2</v>
      </c>
    </row>
    <row r="909" spans="1:9" x14ac:dyDescent="0.2">
      <c r="A909" s="5" t="s">
        <v>1865</v>
      </c>
      <c r="B909" s="6">
        <v>1</v>
      </c>
      <c r="C909" s="7">
        <v>44466</v>
      </c>
      <c r="D909" s="22">
        <f t="shared" si="42"/>
        <v>2021</v>
      </c>
      <c r="E909" s="8" t="s">
        <v>440</v>
      </c>
      <c r="F909" s="8" t="s">
        <v>27</v>
      </c>
      <c r="G909" s="9" t="s">
        <v>1866</v>
      </c>
      <c r="H909" t="str">
        <f t="shared" si="43"/>
        <v>B Capital Group</v>
      </c>
      <c r="I909">
        <f t="shared" si="44"/>
        <v>3</v>
      </c>
    </row>
    <row r="910" spans="1:9" x14ac:dyDescent="0.2">
      <c r="A910" s="5" t="s">
        <v>1867</v>
      </c>
      <c r="B910" s="6">
        <v>1</v>
      </c>
      <c r="C910" s="7">
        <v>44468</v>
      </c>
      <c r="D910" s="22">
        <f t="shared" si="42"/>
        <v>2021</v>
      </c>
      <c r="E910" s="8" t="s">
        <v>41</v>
      </c>
      <c r="F910" s="8" t="s">
        <v>42</v>
      </c>
      <c r="G910" s="9" t="s">
        <v>1868</v>
      </c>
      <c r="H910" t="str">
        <f t="shared" si="43"/>
        <v>Accel</v>
      </c>
      <c r="I910">
        <f t="shared" si="44"/>
        <v>3</v>
      </c>
    </row>
    <row r="911" spans="1:9" x14ac:dyDescent="0.2">
      <c r="A911" s="5" t="s">
        <v>1869</v>
      </c>
      <c r="B911" s="6">
        <v>1</v>
      </c>
      <c r="C911" s="7">
        <v>44469</v>
      </c>
      <c r="D911" s="22">
        <f t="shared" si="42"/>
        <v>2021</v>
      </c>
      <c r="E911" s="8" t="s">
        <v>1870</v>
      </c>
      <c r="F911" s="8" t="s">
        <v>71</v>
      </c>
      <c r="G911" s="9" t="s">
        <v>1871</v>
      </c>
      <c r="H911" t="str">
        <f t="shared" si="43"/>
        <v>Sequoia Capital</v>
      </c>
      <c r="I911">
        <f t="shared" si="44"/>
        <v>3</v>
      </c>
    </row>
    <row r="912" spans="1:9" x14ac:dyDescent="0.2">
      <c r="A912" s="5" t="s">
        <v>1872</v>
      </c>
      <c r="B912" s="6">
        <v>1</v>
      </c>
      <c r="C912" s="7">
        <v>44473</v>
      </c>
      <c r="D912" s="22">
        <f t="shared" si="42"/>
        <v>2021</v>
      </c>
      <c r="E912" s="8" t="s">
        <v>1873</v>
      </c>
      <c r="F912" s="8" t="s">
        <v>15</v>
      </c>
      <c r="G912" s="9" t="s">
        <v>1874</v>
      </c>
      <c r="H912" t="str">
        <f t="shared" si="43"/>
        <v>Softbank Ventures Asia</v>
      </c>
      <c r="I912">
        <f t="shared" si="44"/>
        <v>3</v>
      </c>
    </row>
    <row r="913" spans="1:9" x14ac:dyDescent="0.2">
      <c r="A913" s="5" t="s">
        <v>1875</v>
      </c>
      <c r="B913" s="6">
        <v>1</v>
      </c>
      <c r="C913" s="7">
        <v>44474</v>
      </c>
      <c r="D913" s="22">
        <f t="shared" si="42"/>
        <v>2021</v>
      </c>
      <c r="E913" s="8" t="s">
        <v>41</v>
      </c>
      <c r="F913" s="8" t="s">
        <v>45</v>
      </c>
      <c r="G913" s="9" t="s">
        <v>1876</v>
      </c>
      <c r="H913" t="str">
        <f t="shared" si="43"/>
        <v>3one4 Capital Partners</v>
      </c>
      <c r="I913">
        <f t="shared" si="44"/>
        <v>3</v>
      </c>
    </row>
    <row r="914" spans="1:9" x14ac:dyDescent="0.2">
      <c r="A914" s="5" t="s">
        <v>1877</v>
      </c>
      <c r="B914" s="6">
        <v>1</v>
      </c>
      <c r="C914" s="7">
        <v>44474</v>
      </c>
      <c r="D914" s="22">
        <f t="shared" si="42"/>
        <v>2021</v>
      </c>
      <c r="E914" s="8" t="s">
        <v>11</v>
      </c>
      <c r="F914" s="8" t="s">
        <v>15</v>
      </c>
      <c r="G914" s="9" t="s">
        <v>1878</v>
      </c>
      <c r="H914" t="str">
        <f t="shared" si="43"/>
        <v>Left Lane Capital</v>
      </c>
      <c r="I914">
        <f t="shared" si="44"/>
        <v>3</v>
      </c>
    </row>
    <row r="915" spans="1:9" x14ac:dyDescent="0.2">
      <c r="A915" s="5" t="s">
        <v>1879</v>
      </c>
      <c r="B915" s="6">
        <v>1</v>
      </c>
      <c r="C915" s="7">
        <v>44476</v>
      </c>
      <c r="D915" s="22">
        <f t="shared" si="42"/>
        <v>2021</v>
      </c>
      <c r="E915" s="8" t="s">
        <v>11</v>
      </c>
      <c r="F915" s="8" t="s">
        <v>30</v>
      </c>
      <c r="G915" s="9" t="s">
        <v>1880</v>
      </c>
      <c r="H915" t="str">
        <f t="shared" si="43"/>
        <v>Greylock Partners</v>
      </c>
      <c r="I915">
        <f t="shared" si="44"/>
        <v>3</v>
      </c>
    </row>
    <row r="916" spans="1:9" x14ac:dyDescent="0.2">
      <c r="A916" s="5" t="s">
        <v>1881</v>
      </c>
      <c r="B916" s="6">
        <v>1</v>
      </c>
      <c r="C916" s="7">
        <v>44476</v>
      </c>
      <c r="D916" s="22">
        <f t="shared" si="42"/>
        <v>2021</v>
      </c>
      <c r="E916" s="8" t="s">
        <v>11</v>
      </c>
      <c r="F916" s="8" t="s">
        <v>24</v>
      </c>
      <c r="G916" s="9" t="s">
        <v>1882</v>
      </c>
      <c r="H916" t="str">
        <f t="shared" si="43"/>
        <v>True Ventures</v>
      </c>
      <c r="I916">
        <f t="shared" si="44"/>
        <v>3</v>
      </c>
    </row>
    <row r="917" spans="1:9" x14ac:dyDescent="0.2">
      <c r="A917" s="5" t="s">
        <v>1883</v>
      </c>
      <c r="B917" s="6">
        <v>1</v>
      </c>
      <c r="C917" s="7">
        <v>44480</v>
      </c>
      <c r="D917" s="22">
        <f t="shared" si="42"/>
        <v>2021</v>
      </c>
      <c r="E917" s="8" t="s">
        <v>337</v>
      </c>
      <c r="F917" s="8" t="s">
        <v>15</v>
      </c>
      <c r="G917" s="9" t="s">
        <v>1884</v>
      </c>
      <c r="H917" t="str">
        <f t="shared" si="43"/>
        <v>Index Ventures</v>
      </c>
      <c r="I917">
        <f t="shared" si="44"/>
        <v>3</v>
      </c>
    </row>
    <row r="918" spans="1:9" x14ac:dyDescent="0.2">
      <c r="A918" s="5" t="s">
        <v>1885</v>
      </c>
      <c r="B918" s="6">
        <v>1</v>
      </c>
      <c r="C918" s="7">
        <v>44482</v>
      </c>
      <c r="D918" s="22">
        <f t="shared" si="42"/>
        <v>2021</v>
      </c>
      <c r="E918" s="8" t="s">
        <v>41</v>
      </c>
      <c r="F918" s="8" t="s">
        <v>15</v>
      </c>
      <c r="G918" s="9" t="s">
        <v>1886</v>
      </c>
      <c r="H918" t="str">
        <f t="shared" si="43"/>
        <v>Sequoia Capital India</v>
      </c>
      <c r="I918">
        <f t="shared" si="44"/>
        <v>3</v>
      </c>
    </row>
    <row r="919" spans="1:9" x14ac:dyDescent="0.2">
      <c r="A919" s="5" t="s">
        <v>1887</v>
      </c>
      <c r="B919" s="6">
        <v>1</v>
      </c>
      <c r="C919" s="7">
        <v>44488</v>
      </c>
      <c r="D919" s="22">
        <f t="shared" si="42"/>
        <v>2021</v>
      </c>
      <c r="E919" s="8" t="s">
        <v>33</v>
      </c>
      <c r="F919" s="8" t="s">
        <v>15</v>
      </c>
      <c r="G919" s="9" t="s">
        <v>1888</v>
      </c>
      <c r="H919" t="str">
        <f t="shared" si="43"/>
        <v>IAG Capital Partners</v>
      </c>
      <c r="I919">
        <f t="shared" si="44"/>
        <v>3</v>
      </c>
    </row>
    <row r="920" spans="1:9" x14ac:dyDescent="0.2">
      <c r="A920" s="5" t="s">
        <v>1889</v>
      </c>
      <c r="B920" s="6">
        <v>1</v>
      </c>
      <c r="C920" s="7">
        <v>44490</v>
      </c>
      <c r="D920" s="22">
        <f t="shared" si="42"/>
        <v>2021</v>
      </c>
      <c r="E920" s="8" t="s">
        <v>337</v>
      </c>
      <c r="F920" s="8" t="s">
        <v>71</v>
      </c>
      <c r="G920" s="9" t="s">
        <v>1890</v>
      </c>
      <c r="H920" t="str">
        <f t="shared" si="43"/>
        <v>Vitruvian Partners</v>
      </c>
      <c r="I920">
        <f t="shared" si="44"/>
        <v>3</v>
      </c>
    </row>
    <row r="921" spans="1:9" x14ac:dyDescent="0.2">
      <c r="A921" s="5" t="s">
        <v>1891</v>
      </c>
      <c r="B921" s="6">
        <v>1</v>
      </c>
      <c r="C921" s="7">
        <v>44490</v>
      </c>
      <c r="D921" s="22">
        <f t="shared" si="42"/>
        <v>2021</v>
      </c>
      <c r="E921" s="8" t="s">
        <v>268</v>
      </c>
      <c r="F921" s="8" t="s">
        <v>27</v>
      </c>
      <c r="G921" s="9" t="s">
        <v>1892</v>
      </c>
      <c r="H921" t="str">
        <f t="shared" si="43"/>
        <v>Valor Capital Group</v>
      </c>
      <c r="I921">
        <f t="shared" si="44"/>
        <v>3</v>
      </c>
    </row>
    <row r="922" spans="1:9" x14ac:dyDescent="0.2">
      <c r="A922" s="5" t="s">
        <v>1893</v>
      </c>
      <c r="B922" s="6">
        <v>1</v>
      </c>
      <c r="C922" s="7">
        <v>44495</v>
      </c>
      <c r="D922" s="22">
        <f t="shared" si="42"/>
        <v>2021</v>
      </c>
      <c r="E922" s="8" t="s">
        <v>11</v>
      </c>
      <c r="F922" s="8" t="s">
        <v>27</v>
      </c>
      <c r="G922" s="9" t="s">
        <v>1894</v>
      </c>
      <c r="H922" t="str">
        <f t="shared" si="43"/>
        <v>Innovation Endeavors</v>
      </c>
      <c r="I922">
        <f t="shared" si="44"/>
        <v>3</v>
      </c>
    </row>
    <row r="923" spans="1:9" x14ac:dyDescent="0.2">
      <c r="A923" s="5" t="s">
        <v>1895</v>
      </c>
      <c r="B923" s="6">
        <v>1</v>
      </c>
      <c r="C923" s="7">
        <v>44495</v>
      </c>
      <c r="D923" s="22">
        <f t="shared" si="42"/>
        <v>2021</v>
      </c>
      <c r="E923" s="8" t="s">
        <v>11</v>
      </c>
      <c r="F923" s="8" t="s">
        <v>8</v>
      </c>
      <c r="G923" s="9" t="s">
        <v>1896</v>
      </c>
      <c r="H923" t="str">
        <f t="shared" si="43"/>
        <v>Lerer Hippeau</v>
      </c>
      <c r="I923">
        <f t="shared" si="44"/>
        <v>3</v>
      </c>
    </row>
    <row r="924" spans="1:9" x14ac:dyDescent="0.2">
      <c r="A924" s="5" t="s">
        <v>1897</v>
      </c>
      <c r="B924" s="6">
        <v>1</v>
      </c>
      <c r="C924" s="7">
        <v>44502</v>
      </c>
      <c r="D924" s="22">
        <f t="shared" si="42"/>
        <v>2021</v>
      </c>
      <c r="E924" s="8" t="s">
        <v>7</v>
      </c>
      <c r="F924" s="8" t="s">
        <v>24</v>
      </c>
      <c r="G924" s="9" t="s">
        <v>1898</v>
      </c>
      <c r="H924" t="str">
        <f t="shared" si="43"/>
        <v>GGV Capital</v>
      </c>
      <c r="I924">
        <f t="shared" si="44"/>
        <v>3</v>
      </c>
    </row>
    <row r="925" spans="1:9" x14ac:dyDescent="0.2">
      <c r="A925" s="5" t="s">
        <v>1899</v>
      </c>
      <c r="B925" s="6">
        <v>1</v>
      </c>
      <c r="C925" s="7">
        <v>44502</v>
      </c>
      <c r="D925" s="22">
        <f t="shared" si="42"/>
        <v>2021</v>
      </c>
      <c r="E925" s="8" t="s">
        <v>7</v>
      </c>
      <c r="F925" s="8" t="s">
        <v>24</v>
      </c>
      <c r="G925" s="9" t="s">
        <v>1900</v>
      </c>
      <c r="H925" t="str">
        <f t="shared" si="43"/>
        <v>Sequoia Capital China</v>
      </c>
      <c r="I925">
        <f t="shared" si="44"/>
        <v>3</v>
      </c>
    </row>
    <row r="926" spans="1:9" x14ac:dyDescent="0.2">
      <c r="A926" s="5" t="s">
        <v>1901</v>
      </c>
      <c r="B926" s="6">
        <v>1</v>
      </c>
      <c r="C926" s="7">
        <v>44503</v>
      </c>
      <c r="D926" s="22">
        <f t="shared" si="42"/>
        <v>2021</v>
      </c>
      <c r="E926" s="8" t="s">
        <v>11</v>
      </c>
      <c r="F926" s="8" t="s">
        <v>24</v>
      </c>
      <c r="G926" s="9" t="s">
        <v>1902</v>
      </c>
      <c r="H926" t="e">
        <f t="shared" si="43"/>
        <v>#VALUE!</v>
      </c>
      <c r="I926">
        <f t="shared" si="44"/>
        <v>1</v>
      </c>
    </row>
    <row r="927" spans="1:9" x14ac:dyDescent="0.2">
      <c r="A927" s="5" t="s">
        <v>1903</v>
      </c>
      <c r="B927" s="6">
        <v>1</v>
      </c>
      <c r="C927" s="7">
        <v>44508</v>
      </c>
      <c r="D927" s="22">
        <f t="shared" si="42"/>
        <v>2021</v>
      </c>
      <c r="E927" s="8" t="s">
        <v>11</v>
      </c>
      <c r="F927" s="8" t="s">
        <v>132</v>
      </c>
      <c r="G927" s="9" t="s">
        <v>1904</v>
      </c>
      <c r="H927" t="str">
        <f t="shared" si="43"/>
        <v>Cowboy Ventures</v>
      </c>
      <c r="I927">
        <f t="shared" si="44"/>
        <v>3</v>
      </c>
    </row>
    <row r="928" spans="1:9" x14ac:dyDescent="0.2">
      <c r="A928" s="5" t="s">
        <v>1905</v>
      </c>
      <c r="B928" s="6">
        <v>1</v>
      </c>
      <c r="C928" s="7">
        <v>44508</v>
      </c>
      <c r="D928" s="22">
        <f t="shared" si="42"/>
        <v>2021</v>
      </c>
      <c r="E928" s="8" t="s">
        <v>93</v>
      </c>
      <c r="F928" s="8" t="s">
        <v>62</v>
      </c>
      <c r="G928" s="9" t="s">
        <v>1906</v>
      </c>
      <c r="H928" t="str">
        <f t="shared" si="43"/>
        <v>Global Founders Capital</v>
      </c>
      <c r="I928">
        <f t="shared" si="44"/>
        <v>3</v>
      </c>
    </row>
    <row r="929" spans="1:9" x14ac:dyDescent="0.2">
      <c r="A929" s="5" t="s">
        <v>1907</v>
      </c>
      <c r="B929" s="6">
        <v>1</v>
      </c>
      <c r="C929" s="7">
        <v>44509</v>
      </c>
      <c r="D929" s="22">
        <f t="shared" si="42"/>
        <v>2021</v>
      </c>
      <c r="E929" s="8" t="s">
        <v>11</v>
      </c>
      <c r="F929" s="8" t="s">
        <v>24</v>
      </c>
      <c r="G929" s="9" t="s">
        <v>1908</v>
      </c>
      <c r="H929" t="str">
        <f t="shared" si="43"/>
        <v>Insight Partners</v>
      </c>
      <c r="I929">
        <f t="shared" si="44"/>
        <v>3</v>
      </c>
    </row>
    <row r="930" spans="1:9" x14ac:dyDescent="0.2">
      <c r="A930" s="5" t="s">
        <v>1909</v>
      </c>
      <c r="B930" s="6">
        <v>1</v>
      </c>
      <c r="C930" s="7">
        <v>44509</v>
      </c>
      <c r="D930" s="22">
        <f t="shared" si="42"/>
        <v>2021</v>
      </c>
      <c r="E930" s="8" t="s">
        <v>11</v>
      </c>
      <c r="F930" s="8" t="s">
        <v>132</v>
      </c>
      <c r="G930" s="9" t="s">
        <v>1910</v>
      </c>
      <c r="H930" t="str">
        <f t="shared" si="43"/>
        <v>Acero Capital</v>
      </c>
      <c r="I930">
        <f t="shared" si="44"/>
        <v>3</v>
      </c>
    </row>
    <row r="931" spans="1:9" x14ac:dyDescent="0.2">
      <c r="A931" s="5" t="s">
        <v>1911</v>
      </c>
      <c r="B931" s="6">
        <v>1</v>
      </c>
      <c r="C931" s="7">
        <v>44510</v>
      </c>
      <c r="D931" s="22">
        <f t="shared" si="42"/>
        <v>2021</v>
      </c>
      <c r="E931" s="8" t="s">
        <v>11</v>
      </c>
      <c r="F931" s="8" t="s">
        <v>15</v>
      </c>
      <c r="G931" s="9" t="s">
        <v>1912</v>
      </c>
      <c r="H931" t="str">
        <f t="shared" si="43"/>
        <v>Equal Ventures</v>
      </c>
      <c r="I931">
        <f t="shared" si="44"/>
        <v>3</v>
      </c>
    </row>
    <row r="932" spans="1:9" x14ac:dyDescent="0.2">
      <c r="A932" s="5" t="s">
        <v>1913</v>
      </c>
      <c r="B932" s="6">
        <v>1</v>
      </c>
      <c r="C932" s="7">
        <v>44510</v>
      </c>
      <c r="D932" s="22">
        <f t="shared" si="42"/>
        <v>2021</v>
      </c>
      <c r="E932" s="8" t="s">
        <v>7</v>
      </c>
      <c r="F932" s="8" t="s">
        <v>55</v>
      </c>
      <c r="G932" s="9" t="s">
        <v>1914</v>
      </c>
      <c r="H932" t="str">
        <f t="shared" si="43"/>
        <v>BlueRun Ventures</v>
      </c>
      <c r="I932">
        <f t="shared" si="44"/>
        <v>3</v>
      </c>
    </row>
    <row r="933" spans="1:9" x14ac:dyDescent="0.2">
      <c r="A933" s="5" t="s">
        <v>1915</v>
      </c>
      <c r="B933" s="6">
        <v>1</v>
      </c>
      <c r="C933" s="7">
        <v>44516</v>
      </c>
      <c r="D933" s="22">
        <f t="shared" si="42"/>
        <v>2021</v>
      </c>
      <c r="E933" s="8" t="s">
        <v>41</v>
      </c>
      <c r="F933" s="8" t="s">
        <v>12</v>
      </c>
      <c r="G933" s="9" t="s">
        <v>1916</v>
      </c>
      <c r="H933" t="str">
        <f t="shared" si="43"/>
        <v>Accel</v>
      </c>
      <c r="I933">
        <f t="shared" si="44"/>
        <v>3</v>
      </c>
    </row>
    <row r="934" spans="1:9" x14ac:dyDescent="0.2">
      <c r="A934" s="5" t="s">
        <v>1917</v>
      </c>
      <c r="B934" s="6">
        <v>1</v>
      </c>
      <c r="C934" s="7">
        <v>44516</v>
      </c>
      <c r="D934" s="22">
        <f t="shared" si="42"/>
        <v>2021</v>
      </c>
      <c r="E934" s="8" t="s">
        <v>11</v>
      </c>
      <c r="F934" s="8" t="s">
        <v>45</v>
      </c>
      <c r="G934" s="9" t="s">
        <v>1918</v>
      </c>
      <c r="H934" t="str">
        <f t="shared" si="43"/>
        <v>Khosla Ventures</v>
      </c>
      <c r="I934">
        <f t="shared" si="44"/>
        <v>3</v>
      </c>
    </row>
    <row r="935" spans="1:9" x14ac:dyDescent="0.2">
      <c r="A935" s="5" t="s">
        <v>1919</v>
      </c>
      <c r="B935" s="6">
        <v>1</v>
      </c>
      <c r="C935" s="7">
        <v>44517</v>
      </c>
      <c r="D935" s="22">
        <f t="shared" si="42"/>
        <v>2021</v>
      </c>
      <c r="E935" s="8" t="s">
        <v>11</v>
      </c>
      <c r="F935" s="8" t="s">
        <v>24</v>
      </c>
      <c r="G935" s="9" t="s">
        <v>1920</v>
      </c>
      <c r="H935" t="str">
        <f t="shared" si="43"/>
        <v>Goldman Sachs Asset Management</v>
      </c>
      <c r="I935">
        <f t="shared" si="44"/>
        <v>2</v>
      </c>
    </row>
    <row r="936" spans="1:9" x14ac:dyDescent="0.2">
      <c r="A936" s="5" t="s">
        <v>1921</v>
      </c>
      <c r="B936" s="6">
        <v>1</v>
      </c>
      <c r="C936" s="7">
        <v>44518</v>
      </c>
      <c r="D936" s="22">
        <f t="shared" si="42"/>
        <v>2021</v>
      </c>
      <c r="E936" s="8" t="s">
        <v>11</v>
      </c>
      <c r="F936" s="8" t="s">
        <v>132</v>
      </c>
      <c r="G936" s="9" t="s">
        <v>1922</v>
      </c>
      <c r="H936" t="str">
        <f t="shared" si="43"/>
        <v>Index Ventures</v>
      </c>
      <c r="I936">
        <f t="shared" si="44"/>
        <v>3</v>
      </c>
    </row>
    <row r="937" spans="1:9" x14ac:dyDescent="0.2">
      <c r="A937" s="5" t="s">
        <v>1923</v>
      </c>
      <c r="B937" s="6">
        <v>1</v>
      </c>
      <c r="C937" s="7">
        <v>44518</v>
      </c>
      <c r="D937" s="22">
        <f t="shared" si="42"/>
        <v>2021</v>
      </c>
      <c r="E937" s="8" t="s">
        <v>11</v>
      </c>
      <c r="F937" s="8" t="s">
        <v>1094</v>
      </c>
      <c r="G937" s="9" t="s">
        <v>1924</v>
      </c>
      <c r="H937" t="str">
        <f t="shared" si="43"/>
        <v>Google Ventures</v>
      </c>
      <c r="I937">
        <f t="shared" si="44"/>
        <v>3</v>
      </c>
    </row>
    <row r="938" spans="1:9" x14ac:dyDescent="0.2">
      <c r="A938" s="5" t="s">
        <v>1925</v>
      </c>
      <c r="B938" s="6">
        <v>1</v>
      </c>
      <c r="C938" s="7">
        <v>44518</v>
      </c>
      <c r="D938" s="22">
        <f t="shared" si="42"/>
        <v>2021</v>
      </c>
      <c r="E938" s="8" t="s">
        <v>11</v>
      </c>
      <c r="F938" s="8" t="s">
        <v>132</v>
      </c>
      <c r="G938" s="9" t="s">
        <v>1926</v>
      </c>
      <c r="H938" t="str">
        <f t="shared" si="43"/>
        <v>Paladin Capital Group</v>
      </c>
      <c r="I938">
        <f t="shared" si="44"/>
        <v>3</v>
      </c>
    </row>
    <row r="939" spans="1:9" x14ac:dyDescent="0.2">
      <c r="A939" s="5" t="s">
        <v>1927</v>
      </c>
      <c r="B939" s="6">
        <v>1</v>
      </c>
      <c r="C939" s="7">
        <v>44523</v>
      </c>
      <c r="D939" s="22">
        <f t="shared" si="42"/>
        <v>2021</v>
      </c>
      <c r="E939" s="8" t="s">
        <v>41</v>
      </c>
      <c r="F939" s="8" t="s">
        <v>24</v>
      </c>
      <c r="G939" s="9" t="s">
        <v>1928</v>
      </c>
      <c r="H939" t="str">
        <f t="shared" si="43"/>
        <v>General Atlantic</v>
      </c>
      <c r="I939">
        <f t="shared" si="44"/>
        <v>3</v>
      </c>
    </row>
    <row r="940" spans="1:9" x14ac:dyDescent="0.2">
      <c r="A940" s="5" t="s">
        <v>1929</v>
      </c>
      <c r="B940" s="6">
        <v>1</v>
      </c>
      <c r="C940" s="7">
        <v>44528</v>
      </c>
      <c r="D940" s="22">
        <f t="shared" si="42"/>
        <v>2021</v>
      </c>
      <c r="E940" s="8" t="s">
        <v>41</v>
      </c>
      <c r="F940" s="8" t="s">
        <v>15</v>
      </c>
      <c r="G940" s="9" t="s">
        <v>1930</v>
      </c>
      <c r="H940" t="str">
        <f t="shared" si="43"/>
        <v>Gunosy Capital</v>
      </c>
      <c r="I940">
        <f t="shared" si="44"/>
        <v>3</v>
      </c>
    </row>
    <row r="941" spans="1:9" x14ac:dyDescent="0.2">
      <c r="A941" s="5" t="s">
        <v>1931</v>
      </c>
      <c r="B941" s="6">
        <v>1</v>
      </c>
      <c r="C941" s="7">
        <v>44529</v>
      </c>
      <c r="D941" s="22">
        <f t="shared" si="42"/>
        <v>2021</v>
      </c>
      <c r="E941" s="8" t="s">
        <v>33</v>
      </c>
      <c r="F941" s="8" t="s">
        <v>15</v>
      </c>
      <c r="G941" s="9" t="s">
        <v>1932</v>
      </c>
      <c r="H941" t="str">
        <f t="shared" si="43"/>
        <v>British Patient Capital</v>
      </c>
      <c r="I941">
        <f t="shared" si="44"/>
        <v>3</v>
      </c>
    </row>
    <row r="942" spans="1:9" x14ac:dyDescent="0.2">
      <c r="A942" s="5" t="s">
        <v>1933</v>
      </c>
      <c r="B942" s="6">
        <v>1</v>
      </c>
      <c r="C942" s="7">
        <v>44530</v>
      </c>
      <c r="D942" s="22">
        <f t="shared" si="42"/>
        <v>2021</v>
      </c>
      <c r="E942" s="8" t="s">
        <v>11</v>
      </c>
      <c r="F942" s="8" t="s">
        <v>24</v>
      </c>
      <c r="G942" s="9" t="s">
        <v>1934</v>
      </c>
      <c r="H942" t="str">
        <f t="shared" si="43"/>
        <v>Khosla Ventures</v>
      </c>
      <c r="I942">
        <f t="shared" si="44"/>
        <v>3</v>
      </c>
    </row>
    <row r="943" spans="1:9" x14ac:dyDescent="0.2">
      <c r="A943" s="5" t="s">
        <v>1935</v>
      </c>
      <c r="B943" s="6">
        <v>1</v>
      </c>
      <c r="C943" s="7">
        <v>44531</v>
      </c>
      <c r="D943" s="22">
        <f t="shared" si="42"/>
        <v>2021</v>
      </c>
      <c r="E943" s="8" t="s">
        <v>11</v>
      </c>
      <c r="F943" s="8" t="s">
        <v>30</v>
      </c>
      <c r="G943" s="9" t="s">
        <v>1936</v>
      </c>
      <c r="H943" t="str">
        <f t="shared" si="43"/>
        <v>Advent International</v>
      </c>
      <c r="I943">
        <f t="shared" si="44"/>
        <v>3</v>
      </c>
    </row>
    <row r="944" spans="1:9" x14ac:dyDescent="0.2">
      <c r="A944" s="5" t="s">
        <v>1937</v>
      </c>
      <c r="B944" s="6">
        <v>1</v>
      </c>
      <c r="C944" s="7">
        <v>44531</v>
      </c>
      <c r="D944" s="22">
        <f t="shared" si="42"/>
        <v>2021</v>
      </c>
      <c r="E944" s="8" t="s">
        <v>11</v>
      </c>
      <c r="F944" s="8" t="s">
        <v>132</v>
      </c>
      <c r="G944" s="9" t="s">
        <v>1938</v>
      </c>
      <c r="H944" t="str">
        <f t="shared" si="43"/>
        <v>KKR</v>
      </c>
      <c r="I944">
        <f t="shared" si="44"/>
        <v>3</v>
      </c>
    </row>
    <row r="945" spans="1:9" x14ac:dyDescent="0.2">
      <c r="A945" s="5" t="s">
        <v>1939</v>
      </c>
      <c r="B945" s="6">
        <v>1</v>
      </c>
      <c r="C945" s="7">
        <v>44536</v>
      </c>
      <c r="D945" s="22">
        <f t="shared" si="42"/>
        <v>2021</v>
      </c>
      <c r="E945" s="8" t="s">
        <v>142</v>
      </c>
      <c r="F945" s="8" t="s">
        <v>15</v>
      </c>
      <c r="G945" s="9" t="s">
        <v>1940</v>
      </c>
      <c r="H945" t="str">
        <f t="shared" si="43"/>
        <v>DST Global</v>
      </c>
      <c r="I945">
        <f t="shared" si="44"/>
        <v>3</v>
      </c>
    </row>
    <row r="946" spans="1:9" x14ac:dyDescent="0.2">
      <c r="A946" s="5" t="s">
        <v>1941</v>
      </c>
      <c r="B946" s="6">
        <v>1</v>
      </c>
      <c r="C946" s="7">
        <v>44536</v>
      </c>
      <c r="D946" s="22">
        <f t="shared" si="42"/>
        <v>2021</v>
      </c>
      <c r="E946" s="8" t="s">
        <v>11</v>
      </c>
      <c r="F946" s="8" t="s">
        <v>24</v>
      </c>
      <c r="G946" s="9" t="s">
        <v>1942</v>
      </c>
      <c r="H946" t="str">
        <f t="shared" si="43"/>
        <v>RRE Ventures+</v>
      </c>
      <c r="I946">
        <f t="shared" si="44"/>
        <v>3</v>
      </c>
    </row>
    <row r="947" spans="1:9" x14ac:dyDescent="0.2">
      <c r="A947" s="5" t="s">
        <v>1943</v>
      </c>
      <c r="B947" s="6">
        <v>1</v>
      </c>
      <c r="C947" s="7">
        <v>44537</v>
      </c>
      <c r="D947" s="22">
        <f t="shared" si="42"/>
        <v>2021</v>
      </c>
      <c r="E947" s="8" t="s">
        <v>11</v>
      </c>
      <c r="F947" s="8" t="s">
        <v>1094</v>
      </c>
      <c r="G947" s="9" t="s">
        <v>1944</v>
      </c>
      <c r="H947" t="str">
        <f t="shared" si="43"/>
        <v>Andreessen Horowitz</v>
      </c>
      <c r="I947">
        <f t="shared" si="44"/>
        <v>3</v>
      </c>
    </row>
    <row r="948" spans="1:9" x14ac:dyDescent="0.2">
      <c r="A948" s="5" t="s">
        <v>1945</v>
      </c>
      <c r="B948" s="6">
        <v>1</v>
      </c>
      <c r="C948" s="7">
        <v>44537</v>
      </c>
      <c r="D948" s="22">
        <f t="shared" si="42"/>
        <v>2021</v>
      </c>
      <c r="E948" s="8" t="s">
        <v>23</v>
      </c>
      <c r="F948" s="8" t="s">
        <v>45</v>
      </c>
      <c r="G948" s="9" t="s">
        <v>1946</v>
      </c>
      <c r="H948" t="str">
        <f t="shared" si="43"/>
        <v>Prysm Capital</v>
      </c>
      <c r="I948">
        <f t="shared" si="44"/>
        <v>3</v>
      </c>
    </row>
    <row r="949" spans="1:9" x14ac:dyDescent="0.2">
      <c r="A949" s="5" t="s">
        <v>1947</v>
      </c>
      <c r="B949" s="6">
        <v>1</v>
      </c>
      <c r="C949" s="7">
        <v>44538</v>
      </c>
      <c r="D949" s="22">
        <f t="shared" si="42"/>
        <v>2021</v>
      </c>
      <c r="E949" s="8" t="s">
        <v>337</v>
      </c>
      <c r="F949" s="8" t="s">
        <v>15</v>
      </c>
      <c r="G949" s="9" t="s">
        <v>1948</v>
      </c>
      <c r="H949" t="str">
        <f t="shared" si="43"/>
        <v>NewAlpha</v>
      </c>
      <c r="I949">
        <f t="shared" si="44"/>
        <v>3</v>
      </c>
    </row>
    <row r="950" spans="1:9" x14ac:dyDescent="0.2">
      <c r="A950" s="5" t="s">
        <v>1949</v>
      </c>
      <c r="B950" s="6">
        <v>1</v>
      </c>
      <c r="C950" s="7">
        <v>44538</v>
      </c>
      <c r="D950" s="22">
        <f t="shared" si="42"/>
        <v>2021</v>
      </c>
      <c r="E950" s="8" t="s">
        <v>440</v>
      </c>
      <c r="F950" s="8" t="s">
        <v>24</v>
      </c>
      <c r="G950" s="9" t="s">
        <v>1950</v>
      </c>
      <c r="H950" t="str">
        <f t="shared" si="43"/>
        <v>Temasek</v>
      </c>
      <c r="I950">
        <f t="shared" si="44"/>
        <v>3</v>
      </c>
    </row>
    <row r="951" spans="1:9" x14ac:dyDescent="0.2">
      <c r="A951" s="5" t="s">
        <v>1951</v>
      </c>
      <c r="B951" s="6">
        <v>1</v>
      </c>
      <c r="C951" s="7">
        <v>44539</v>
      </c>
      <c r="D951" s="22">
        <f t="shared" si="42"/>
        <v>2021</v>
      </c>
      <c r="E951" s="8" t="s">
        <v>93</v>
      </c>
      <c r="F951" s="8" t="s">
        <v>45</v>
      </c>
      <c r="G951" s="9" t="s">
        <v>1952</v>
      </c>
      <c r="H951" t="str">
        <f t="shared" si="43"/>
        <v>Cherry Ventures</v>
      </c>
      <c r="I951">
        <f t="shared" si="44"/>
        <v>3</v>
      </c>
    </row>
    <row r="952" spans="1:9" x14ac:dyDescent="0.2">
      <c r="A952" s="5" t="s">
        <v>1953</v>
      </c>
      <c r="B952" s="6">
        <v>1</v>
      </c>
      <c r="C952" s="7">
        <v>44543</v>
      </c>
      <c r="D952" s="22">
        <f t="shared" si="42"/>
        <v>2021</v>
      </c>
      <c r="E952" s="8" t="s">
        <v>11</v>
      </c>
      <c r="F952" s="8" t="s">
        <v>24</v>
      </c>
      <c r="G952" s="9" t="s">
        <v>1954</v>
      </c>
      <c r="H952" t="str">
        <f t="shared" si="43"/>
        <v>Andreessen Horowitz</v>
      </c>
      <c r="I952">
        <f t="shared" si="44"/>
        <v>3</v>
      </c>
    </row>
    <row r="953" spans="1:9" x14ac:dyDescent="0.2">
      <c r="A953" s="5" t="s">
        <v>1955</v>
      </c>
      <c r="B953" s="6">
        <v>1</v>
      </c>
      <c r="C953" s="7">
        <v>44544</v>
      </c>
      <c r="D953" s="22">
        <f t="shared" si="42"/>
        <v>2021</v>
      </c>
      <c r="E953" s="8" t="s">
        <v>11</v>
      </c>
      <c r="F953" s="8" t="s">
        <v>71</v>
      </c>
      <c r="G953" s="9" t="s">
        <v>1956</v>
      </c>
      <c r="H953" t="str">
        <f t="shared" si="43"/>
        <v>Thrive Capital</v>
      </c>
      <c r="I953">
        <f t="shared" si="44"/>
        <v>3</v>
      </c>
    </row>
    <row r="954" spans="1:9" x14ac:dyDescent="0.2">
      <c r="A954" s="5" t="s">
        <v>1957</v>
      </c>
      <c r="B954" s="6">
        <v>1</v>
      </c>
      <c r="C954" s="7">
        <v>44545</v>
      </c>
      <c r="D954" s="22">
        <f t="shared" si="42"/>
        <v>2021</v>
      </c>
      <c r="E954" s="8" t="s">
        <v>11</v>
      </c>
      <c r="F954" s="8" t="s">
        <v>132</v>
      </c>
      <c r="G954" s="9" t="s">
        <v>1958</v>
      </c>
      <c r="H954" t="str">
        <f t="shared" si="43"/>
        <v>Insight Partners</v>
      </c>
      <c r="I954">
        <f t="shared" si="44"/>
        <v>3</v>
      </c>
    </row>
    <row r="955" spans="1:9" x14ac:dyDescent="0.2">
      <c r="A955" s="5" t="s">
        <v>1959</v>
      </c>
      <c r="B955" s="6">
        <v>1</v>
      </c>
      <c r="C955" s="7">
        <v>44546</v>
      </c>
      <c r="D955" s="22">
        <f t="shared" si="42"/>
        <v>2021</v>
      </c>
      <c r="E955" s="8" t="s">
        <v>93</v>
      </c>
      <c r="F955" s="8" t="s">
        <v>12</v>
      </c>
      <c r="G955" s="9" t="s">
        <v>1960</v>
      </c>
      <c r="H955" t="str">
        <f t="shared" si="43"/>
        <v>Atomico</v>
      </c>
      <c r="I955">
        <f t="shared" si="44"/>
        <v>3</v>
      </c>
    </row>
    <row r="956" spans="1:9" x14ac:dyDescent="0.2">
      <c r="A956" s="5" t="s">
        <v>1961</v>
      </c>
      <c r="B956" s="6">
        <v>1</v>
      </c>
      <c r="C956" s="7">
        <v>44551</v>
      </c>
      <c r="D956" s="22">
        <f t="shared" si="42"/>
        <v>2021</v>
      </c>
      <c r="E956" s="8" t="s">
        <v>11</v>
      </c>
      <c r="F956" s="8" t="s">
        <v>62</v>
      </c>
      <c r="G956" s="9" t="s">
        <v>1962</v>
      </c>
      <c r="H956" t="str">
        <f t="shared" si="43"/>
        <v>Alpargatas</v>
      </c>
      <c r="I956">
        <f t="shared" si="44"/>
        <v>3</v>
      </c>
    </row>
    <row r="957" spans="1:9" x14ac:dyDescent="0.2">
      <c r="A957" s="5" t="s">
        <v>1963</v>
      </c>
      <c r="B957" s="6">
        <v>1</v>
      </c>
      <c r="C957" s="7">
        <v>44551</v>
      </c>
      <c r="D957" s="22">
        <f t="shared" si="42"/>
        <v>2021</v>
      </c>
      <c r="E957" s="8" t="s">
        <v>11</v>
      </c>
      <c r="F957" s="8" t="s">
        <v>27</v>
      </c>
      <c r="G957" s="9" t="s">
        <v>1964</v>
      </c>
      <c r="H957" t="str">
        <f t="shared" si="43"/>
        <v>General Catalyst</v>
      </c>
      <c r="I957">
        <f t="shared" si="44"/>
        <v>3</v>
      </c>
    </row>
    <row r="958" spans="1:9" x14ac:dyDescent="0.2">
      <c r="A958" s="5" t="s">
        <v>1965</v>
      </c>
      <c r="B958" s="6">
        <v>1</v>
      </c>
      <c r="C958" s="7">
        <v>44551</v>
      </c>
      <c r="D958" s="22">
        <f t="shared" si="42"/>
        <v>2021</v>
      </c>
      <c r="E958" s="8" t="s">
        <v>18</v>
      </c>
      <c r="F958" s="8" t="s">
        <v>117</v>
      </c>
      <c r="G958" s="9" t="s">
        <v>1966</v>
      </c>
      <c r="H958" t="str">
        <f t="shared" si="43"/>
        <v>Vostok New Ventures</v>
      </c>
      <c r="I958">
        <f t="shared" si="44"/>
        <v>3</v>
      </c>
    </row>
    <row r="959" spans="1:9" x14ac:dyDescent="0.2">
      <c r="A959" s="5" t="s">
        <v>1967</v>
      </c>
      <c r="B959" s="6">
        <v>1</v>
      </c>
      <c r="C959" s="7">
        <v>44552</v>
      </c>
      <c r="D959" s="22">
        <f t="shared" si="42"/>
        <v>2021</v>
      </c>
      <c r="E959" s="8" t="s">
        <v>7</v>
      </c>
      <c r="F959" s="8" t="s">
        <v>1094</v>
      </c>
      <c r="G959" s="9" t="s">
        <v>1968</v>
      </c>
      <c r="H959" t="str">
        <f t="shared" si="43"/>
        <v>Qualcomm Ventures</v>
      </c>
      <c r="I959">
        <f t="shared" si="44"/>
        <v>3</v>
      </c>
    </row>
    <row r="960" spans="1:9" ht="17" thickBot="1" x14ac:dyDescent="0.25">
      <c r="A960" s="12" t="s">
        <v>1969</v>
      </c>
      <c r="B960" s="13">
        <v>1</v>
      </c>
      <c r="C960" s="14">
        <v>44557</v>
      </c>
      <c r="D960" s="22">
        <f t="shared" si="42"/>
        <v>2021</v>
      </c>
      <c r="E960" s="15" t="s">
        <v>48</v>
      </c>
      <c r="F960" s="15" t="s">
        <v>62</v>
      </c>
      <c r="G960" s="16" t="s">
        <v>1970</v>
      </c>
      <c r="H960" t="str">
        <f t="shared" si="43"/>
        <v>Horizons Ventures</v>
      </c>
      <c r="I960">
        <f t="shared" si="44"/>
        <v>3</v>
      </c>
    </row>
  </sheetData>
  <hyperlinks>
    <hyperlink ref="A538" r:id="rId1" display="https://www.cbinsights.com/company/airbyte" xr:uid="{C79113D8-1B49-B441-93A6-D085C18FADD8}"/>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Madison Haley Singell</dc:creator>
  <cp:lastModifiedBy>Madison Haley Singell</cp:lastModifiedBy>
  <dcterms:created xsi:type="dcterms:W3CDTF">2022-01-03T19:28:47Z</dcterms:created>
  <dcterms:modified xsi:type="dcterms:W3CDTF">2022-01-03T22:59:32Z</dcterms:modified>
</cp:coreProperties>
</file>