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riacao_Empreg__Formais_MA" sheetId="1" state="visible" r:id="rId2"/>
    <sheet name="Inflação_Mensal_Slz" sheetId="2" state="visible" r:id="rId3"/>
    <sheet name="Rend_hab_medio_MA" sheetId="3" state="visible" r:id="rId4"/>
    <sheet name="Desocupacao_Tx_Comb__MA" sheetId="4" state="visible" r:id="rId5"/>
    <sheet name="Desigualdad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<sst xmlns="http://schemas.openxmlformats.org/spreadsheetml/2006/main" count="203" uniqueCount="109">
  <si>
    <t xml:space="preserve">MARANHÃO</t>
  </si>
  <si>
    <t xml:space="preserve">Extrativa Mineral</t>
  </si>
  <si>
    <t xml:space="preserve">Indústria de Transformação</t>
  </si>
  <si>
    <t xml:space="preserve">Servicos Industriais de Utilidade Pública</t>
  </si>
  <si>
    <t xml:space="preserve">Construção Civil</t>
  </si>
  <si>
    <t xml:space="preserve">Comércio</t>
  </si>
  <si>
    <t xml:space="preserve">Serviços</t>
  </si>
  <si>
    <t xml:space="preserve">Administração Pública</t>
  </si>
  <si>
    <t xml:space="preserve">Agropecuária, Extração Vegetal, Caça e Pesca</t>
  </si>
  <si>
    <t xml:space="preserve">Ano</t>
  </si>
  <si>
    <r>
      <rPr>
        <sz val="10"/>
        <color rgb="FF000000"/>
        <rFont val="Arial"/>
        <family val="0"/>
        <charset val="1"/>
      </rPr>
      <t xml:space="preserve">Taxa de Criação de Empregos (</t>
    </r>
    <r>
      <rPr>
        <b val="true"/>
        <sz val="10"/>
        <color rgb="FF000000"/>
        <rFont val="Arial"/>
        <family val="0"/>
        <charset val="1"/>
      </rPr>
      <t xml:space="preserve">JC</t>
    </r>
    <r>
      <rPr>
        <sz val="10"/>
        <color rgb="FF000000"/>
        <rFont val="Arial"/>
        <family val="0"/>
        <charset val="1"/>
      </rPr>
      <t xml:space="preserve">)- %</t>
    </r>
  </si>
  <si>
    <r>
      <rPr>
        <sz val="10"/>
        <color rgb="FF000000"/>
        <rFont val="Arial"/>
        <family val="0"/>
        <charset val="1"/>
      </rPr>
      <t xml:space="preserve">Taxa de Destruição de Empregos (</t>
    </r>
    <r>
      <rPr>
        <b val="true"/>
        <sz val="10"/>
        <color rgb="FF000000"/>
        <rFont val="Arial"/>
        <family val="0"/>
        <charset val="1"/>
      </rPr>
      <t xml:space="preserve">JD</t>
    </r>
    <r>
      <rPr>
        <sz val="10"/>
        <color rgb="FF000000"/>
        <rFont val="Arial"/>
        <family val="0"/>
        <charset val="1"/>
      </rPr>
      <t xml:space="preserve">)- %</t>
    </r>
  </si>
  <si>
    <r>
      <rPr>
        <sz val="10"/>
        <color rgb="FF000000"/>
        <rFont val="Arial"/>
        <family val="0"/>
        <charset val="1"/>
      </rPr>
      <t xml:space="preserve">Taxa de Variação Líquida de Empregos (</t>
    </r>
    <r>
      <rPr>
        <b val="true"/>
        <sz val="10"/>
        <color rgb="FF000000"/>
        <rFont val="Arial"/>
        <family val="0"/>
        <charset val="1"/>
      </rPr>
      <t xml:space="preserve">NEG</t>
    </r>
    <r>
      <rPr>
        <sz val="10"/>
        <color rgb="FF000000"/>
        <rFont val="Arial"/>
        <family val="0"/>
        <charset val="1"/>
      </rPr>
      <t xml:space="preserve">)- %</t>
    </r>
  </si>
  <si>
    <t xml:space="preserve">Extrativa Mineral - JC</t>
  </si>
  <si>
    <t xml:space="preserve">Extrativa Mineral - JD</t>
  </si>
  <si>
    <t xml:space="preserve">Extrativa Mineral - NEG</t>
  </si>
  <si>
    <t xml:space="preserve">Indústria de Transformação - JC</t>
  </si>
  <si>
    <t xml:space="preserve">Indústria de Transformação - JD</t>
  </si>
  <si>
    <t xml:space="preserve">Indústria de Transformação - NEG</t>
  </si>
  <si>
    <t xml:space="preserve">Servicos Industriais de Utilidade Pública - JC</t>
  </si>
  <si>
    <t xml:space="preserve">Servicos Industriais de Utilidade Pública - JD</t>
  </si>
  <si>
    <t xml:space="preserve">Servicos Industriais de Utilidade Pública - NEG</t>
  </si>
  <si>
    <t xml:space="preserve">Construção Civil - JC</t>
  </si>
  <si>
    <t xml:space="preserve">Construção Civil - JD</t>
  </si>
  <si>
    <t xml:space="preserve">Construção Civil - NEG</t>
  </si>
  <si>
    <t xml:space="preserve">Comércio - JC</t>
  </si>
  <si>
    <t xml:space="preserve">Comércio - JD</t>
  </si>
  <si>
    <t xml:space="preserve">Comércio - NEG</t>
  </si>
  <si>
    <t xml:space="preserve">Serviços - JC</t>
  </si>
  <si>
    <t xml:space="preserve">Serviços - JD</t>
  </si>
  <si>
    <t xml:space="preserve">Serviços - NEG</t>
  </si>
  <si>
    <t xml:space="preserve">Administração Pública - JC</t>
  </si>
  <si>
    <t xml:space="preserve">Administração Pública - JD</t>
  </si>
  <si>
    <t xml:space="preserve">Administração Pública - NEG</t>
  </si>
  <si>
    <t xml:space="preserve">Agropecuária, Extração Vegetal, Caça e Pesca - JC</t>
  </si>
  <si>
    <t xml:space="preserve">Agropecuária, Extração Vegetal, Caça e Pesca - JD</t>
  </si>
  <si>
    <t xml:space="preserve">Agropecuária, Extração Vegetal, Caça e Pesca - NEG</t>
  </si>
  <si>
    <t xml:space="preserve">Mês</t>
  </si>
  <si>
    <t xml:space="preserve">Impacto (p.p.) dos preços de grupos de produtos e serviços sobre a inflação mensal - Slz</t>
  </si>
  <si>
    <t xml:space="preserve">Inflação Mensal - Slz (%)</t>
  </si>
  <si>
    <t xml:space="preserve">Habitação</t>
  </si>
  <si>
    <t xml:space="preserve">Artigos de residência</t>
  </si>
  <si>
    <t xml:space="preserve">Vestuário</t>
  </si>
  <si>
    <t xml:space="preserve">Transportes</t>
  </si>
  <si>
    <t xml:space="preserve">Saúde e cuidados pessoais</t>
  </si>
  <si>
    <t xml:space="preserve">Despesas pessoais</t>
  </si>
  <si>
    <t xml:space="preserve">Educação</t>
  </si>
  <si>
    <t xml:space="preserve">Comunicação</t>
  </si>
  <si>
    <t xml:space="preserve">Alimentação e bebidas</t>
  </si>
  <si>
    <t xml:space="preserve">Rend. habitual médio real das pessoas ocupadas - MA</t>
  </si>
  <si>
    <t xml:space="preserve">Trimestre</t>
  </si>
  <si>
    <t xml:space="preserve">Sexo</t>
  </si>
  <si>
    <t xml:space="preserve">Total</t>
  </si>
  <si>
    <t xml:space="preserve">Homens (H)</t>
  </si>
  <si>
    <t xml:space="preserve">Mulheres (M)</t>
  </si>
  <si>
    <t xml:space="preserve">Rendimento habitual médio real – MA (número índice, 1T2012=100)</t>
  </si>
  <si>
    <t xml:space="preserve">Proporção do Rendimento das Mulheres em relação aos Homens</t>
  </si>
  <si>
    <t xml:space="preserve">1T2012</t>
  </si>
  <si>
    <t xml:space="preserve">2T2012</t>
  </si>
  <si>
    <t xml:space="preserve">3T2012</t>
  </si>
  <si>
    <t xml:space="preserve">4T2012</t>
  </si>
  <si>
    <t xml:space="preserve">1T2013</t>
  </si>
  <si>
    <t xml:space="preserve">2T2013</t>
  </si>
  <si>
    <t xml:space="preserve">3T2013</t>
  </si>
  <si>
    <t xml:space="preserve">4T2013</t>
  </si>
  <si>
    <t xml:space="preserve">1T2014</t>
  </si>
  <si>
    <t xml:space="preserve">2T2014</t>
  </si>
  <si>
    <t xml:space="preserve">3T2014</t>
  </si>
  <si>
    <t xml:space="preserve">4T2014</t>
  </si>
  <si>
    <t xml:space="preserve">1T2015</t>
  </si>
  <si>
    <t xml:space="preserve">2T2015</t>
  </si>
  <si>
    <t xml:space="preserve">3T2015</t>
  </si>
  <si>
    <t xml:space="preserve">4T2015</t>
  </si>
  <si>
    <t xml:space="preserve">1T2016</t>
  </si>
  <si>
    <t xml:space="preserve">2T2016</t>
  </si>
  <si>
    <t xml:space="preserve">3T2016</t>
  </si>
  <si>
    <t xml:space="preserve">4T2016</t>
  </si>
  <si>
    <t xml:space="preserve">1T2017</t>
  </si>
  <si>
    <t xml:space="preserve">2T2017</t>
  </si>
  <si>
    <t xml:space="preserve">3T2017</t>
  </si>
  <si>
    <t xml:space="preserve">4T2017</t>
  </si>
  <si>
    <t xml:space="preserve">1T2018</t>
  </si>
  <si>
    <t xml:space="preserve">2T2018</t>
  </si>
  <si>
    <t xml:space="preserve">3T2018</t>
  </si>
  <si>
    <t xml:space="preserve">4T2018</t>
  </si>
  <si>
    <t xml:space="preserve">1T2019</t>
  </si>
  <si>
    <t xml:space="preserve">2T2019</t>
  </si>
  <si>
    <t xml:space="preserve">3T2019</t>
  </si>
  <si>
    <t xml:space="preserve">4T2019</t>
  </si>
  <si>
    <t xml:space="preserve">1T2020</t>
  </si>
  <si>
    <t xml:space="preserve">2T2022</t>
  </si>
  <si>
    <t xml:space="preserve">3T2022</t>
  </si>
  <si>
    <t xml:space="preserve">4T2022</t>
  </si>
  <si>
    <t xml:space="preserve">1T2023</t>
  </si>
  <si>
    <t xml:space="preserve">2T2023</t>
  </si>
  <si>
    <t xml:space="preserve">3T2023</t>
  </si>
  <si>
    <t xml:space="preserve">4T2023</t>
  </si>
  <si>
    <t xml:space="preserve">Taxa de Desemprego Real</t>
  </si>
  <si>
    <t xml:space="preserve">Percentual</t>
  </si>
  <si>
    <t xml:space="preserve">2T2020</t>
  </si>
  <si>
    <t xml:space="preserve">3T2020</t>
  </si>
  <si>
    <t xml:space="preserve">4T2020</t>
  </si>
  <si>
    <t xml:space="preserve">1T2021</t>
  </si>
  <si>
    <t xml:space="preserve">2T2021</t>
  </si>
  <si>
    <t xml:space="preserve">3T2021</t>
  </si>
  <si>
    <t xml:space="preserve">4T2021</t>
  </si>
  <si>
    <t xml:space="preserve">1T2022</t>
  </si>
  <si>
    <t xml:space="preserve">Índice GINI da renda domiciliar per capta</t>
  </si>
  <si>
    <t xml:space="preserve">GINI média móvel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</si>
</sst>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@"/>
    <numFmt numFmtId="167" formatCode="[$-416]MMM/YY"/>
    <numFmt numFmtId="168" formatCode="#,##0.00"/>
    <numFmt numFmtId="169" formatCode="0.0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Aptos Narrow"/>
      <family val="0"/>
      <charset val="1"/>
    </font>
    <font>
      <b val="true"/>
      <sz val="11"/>
      <color rgb="FF000000"/>
      <name val="Aptos Narrow"/>
      <family val="2"/>
      <charset val="1"/>
    </font>
    <font>
      <b val="true"/>
      <sz val="10"/>
      <color rgb="FF000000"/>
      <name val="Arial"/>
      <family val="2"/>
      <charset val="1"/>
    </font>
    <font>
      <sz val="11"/>
      <color rgb="FF000000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7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20" activeCellId="0" sqref="U20"/>
    </sheetView>
  </sheetViews>
  <sheetFormatPr defaultRowHeight="12.75" zeroHeight="false" outlineLevelRow="0" outlineLevelCol="0"/>
  <cols>
    <col collapsed="false" customWidth="true" hidden="false" outlineLevel="0" max="1" min="1" style="0" width="7.71"/>
    <col collapsed="false" customWidth="true" hidden="false" outlineLevel="0" max="2" min="2" style="0" width="33"/>
    <col collapsed="false" customWidth="true" hidden="false" outlineLevel="0" max="3" min="3" style="0" width="36.29"/>
    <col collapsed="false" customWidth="true" hidden="false" outlineLevel="0" max="4" min="4" style="0" width="41.86"/>
    <col collapsed="false" customWidth="true" hidden="false" outlineLevel="0" max="6" min="5" style="0" width="7.71"/>
    <col collapsed="false" customWidth="true" hidden="false" outlineLevel="0" max="7" min="7" style="0" width="14.43"/>
    <col collapsed="false" customWidth="true" hidden="false" outlineLevel="0" max="8" min="8" style="0" width="12.71"/>
    <col collapsed="false" customWidth="true" hidden="false" outlineLevel="0" max="9" min="9" style="0" width="10.71"/>
    <col collapsed="false" customWidth="true" hidden="false" outlineLevel="0" max="27" min="10" style="0" width="7.71"/>
    <col collapsed="false" customWidth="true" hidden="false" outlineLevel="0" max="28" min="28" style="0" width="11.86"/>
    <col collapsed="false" customWidth="true" hidden="false" outlineLevel="0" max="1025" min="29" style="0" width="7.71"/>
  </cols>
  <sheetData>
    <row r="1" customFormat="false" ht="12.75" hidden="false" customHeight="false" outlineLevel="0" collapsed="false">
      <c r="B1" s="1" t="s">
        <v>0</v>
      </c>
      <c r="C1" s="1" t="s">
        <v>0</v>
      </c>
      <c r="D1" s="1" t="s">
        <v>0</v>
      </c>
      <c r="E1" s="2" t="s">
        <v>1</v>
      </c>
      <c r="F1" s="2"/>
      <c r="G1" s="2"/>
      <c r="H1" s="2" t="s">
        <v>2</v>
      </c>
      <c r="I1" s="2"/>
      <c r="J1" s="2"/>
      <c r="K1" s="2" t="s">
        <v>3</v>
      </c>
      <c r="L1" s="2"/>
      <c r="M1" s="2"/>
      <c r="N1" s="2" t="s">
        <v>4</v>
      </c>
      <c r="O1" s="2"/>
      <c r="P1" s="2"/>
      <c r="Q1" s="2" t="s">
        <v>5</v>
      </c>
      <c r="R1" s="2"/>
      <c r="S1" s="2"/>
      <c r="T1" s="2" t="s">
        <v>6</v>
      </c>
      <c r="U1" s="2"/>
      <c r="V1" s="2"/>
      <c r="W1" s="2" t="s">
        <v>7</v>
      </c>
      <c r="X1" s="2"/>
      <c r="Y1" s="2"/>
      <c r="Z1" s="2" t="s">
        <v>8</v>
      </c>
      <c r="AA1" s="2"/>
      <c r="AB1" s="2"/>
    </row>
    <row r="2" customFormat="false" ht="15" hidden="false" customHeight="false" outlineLevel="0" collapsed="false">
      <c r="A2" s="3" t="s">
        <v>9</v>
      </c>
      <c r="B2" s="4" t="s">
        <v>10</v>
      </c>
      <c r="C2" s="4" t="s">
        <v>11</v>
      </c>
      <c r="D2" s="5" t="s">
        <v>12</v>
      </c>
      <c r="E2" s="6" t="s">
        <v>13</v>
      </c>
      <c r="F2" s="6" t="s">
        <v>14</v>
      </c>
      <c r="G2" s="7" t="s">
        <v>15</v>
      </c>
      <c r="H2" s="6" t="s">
        <v>16</v>
      </c>
      <c r="I2" s="6" t="s">
        <v>17</v>
      </c>
      <c r="J2" s="7" t="s">
        <v>18</v>
      </c>
      <c r="K2" s="6" t="s">
        <v>19</v>
      </c>
      <c r="L2" s="6" t="s">
        <v>20</v>
      </c>
      <c r="M2" s="7" t="s">
        <v>21</v>
      </c>
      <c r="N2" s="6" t="s">
        <v>22</v>
      </c>
      <c r="O2" s="6" t="s">
        <v>23</v>
      </c>
      <c r="P2" s="7" t="s">
        <v>24</v>
      </c>
      <c r="Q2" s="6" t="s">
        <v>25</v>
      </c>
      <c r="R2" s="6" t="s">
        <v>26</v>
      </c>
      <c r="S2" s="7" t="s">
        <v>27</v>
      </c>
      <c r="T2" s="6" t="s">
        <v>28</v>
      </c>
      <c r="U2" s="6" t="s">
        <v>29</v>
      </c>
      <c r="V2" s="7" t="s">
        <v>30</v>
      </c>
      <c r="W2" s="6" t="s">
        <v>31</v>
      </c>
      <c r="X2" s="6" t="s">
        <v>32</v>
      </c>
      <c r="Y2" s="7" t="s">
        <v>33</v>
      </c>
      <c r="Z2" s="6" t="s">
        <v>34</v>
      </c>
      <c r="AA2" s="6" t="s">
        <v>35</v>
      </c>
      <c r="AB2" s="7" t="s">
        <v>36</v>
      </c>
    </row>
    <row r="3" customFormat="false" ht="12.75" hidden="false" customHeight="false" outlineLevel="0" collapsed="false">
      <c r="A3" s="8" t="n">
        <v>2001</v>
      </c>
      <c r="B3" s="9" t="n">
        <v>21.3156806472375</v>
      </c>
      <c r="C3" s="9" t="n">
        <v>7.96236470540682</v>
      </c>
      <c r="D3" s="10" t="n">
        <v>13.3533159418307</v>
      </c>
      <c r="E3" s="11" t="n">
        <v>0.033168107</v>
      </c>
      <c r="F3" s="11" t="n">
        <v>-0.005528018</v>
      </c>
      <c r="G3" s="12" t="n">
        <f aca="false">E3-ABS(F3)</f>
        <v>0.027640089</v>
      </c>
      <c r="H3" s="11" t="n">
        <v>0.832273791</v>
      </c>
      <c r="I3" s="11" t="n">
        <v>-0.651691871</v>
      </c>
      <c r="J3" s="12" t="n">
        <f aca="false">H3-ABS(I3)</f>
        <v>0.18058192</v>
      </c>
      <c r="K3" s="11" t="n">
        <v>0.119159491</v>
      </c>
      <c r="L3" s="11" t="n">
        <v>-0.35195047</v>
      </c>
      <c r="M3" s="12" t="n">
        <f aca="false">K3-ABS(L3)</f>
        <v>-0.232790979</v>
      </c>
      <c r="N3" s="11" t="n">
        <v>0.991357865</v>
      </c>
      <c r="O3" s="11" t="n">
        <v>-0.653534552</v>
      </c>
      <c r="P3" s="12" t="n">
        <f aca="false">N3-ABS(O3)</f>
        <v>0.337823313</v>
      </c>
      <c r="Q3" s="11" t="n">
        <v>2.252974328</v>
      </c>
      <c r="R3" s="11" t="n">
        <v>-0.762252208999999</v>
      </c>
      <c r="S3" s="12" t="n">
        <f aca="false">Q3-ABS(R3)</f>
        <v>1.490722119</v>
      </c>
      <c r="T3" s="11" t="n">
        <v>3.515205067</v>
      </c>
      <c r="U3" s="11" t="n">
        <v>-2.015883789</v>
      </c>
      <c r="V3" s="12" t="n">
        <f aca="false">T3-ABS(U3)</f>
        <v>1.499321278</v>
      </c>
      <c r="W3" s="11" t="n">
        <v>12.963816051</v>
      </c>
      <c r="X3" s="11" t="n">
        <v>-3.337694325</v>
      </c>
      <c r="Y3" s="12" t="n">
        <f aca="false">W3-ABS(X3)</f>
        <v>9.626121726</v>
      </c>
      <c r="Z3" s="11" t="n">
        <v>0.345808218</v>
      </c>
      <c r="AA3" s="11" t="n">
        <v>-0.085991387</v>
      </c>
      <c r="AB3" s="12" t="n">
        <f aca="false">Z3-ABS(AA3)</f>
        <v>0.259816831</v>
      </c>
    </row>
    <row r="4" customFormat="false" ht="12.75" hidden="false" customHeight="false" outlineLevel="0" collapsed="false">
      <c r="A4" s="8" t="n">
        <v>2002</v>
      </c>
      <c r="B4" s="9" t="n">
        <v>17.3982764293276</v>
      </c>
      <c r="C4" s="9" t="n">
        <v>7.1104893403485</v>
      </c>
      <c r="D4" s="10" t="n">
        <v>10.2877870889792</v>
      </c>
      <c r="E4" s="11" t="n">
        <v>0.005469054</v>
      </c>
      <c r="F4" s="11" t="n">
        <v>-0.01531335</v>
      </c>
      <c r="G4" s="12" t="n">
        <f aca="false">E4-ABS(F4)</f>
        <v>-0.009844296</v>
      </c>
      <c r="H4" s="11" t="n">
        <v>0.824733245</v>
      </c>
      <c r="I4" s="11" t="n">
        <v>-0.330330824</v>
      </c>
      <c r="J4" s="12" t="n">
        <f aca="false">H4-ABS(I4)</f>
        <v>0.494402421</v>
      </c>
      <c r="K4" s="11" t="n">
        <v>0.462681915</v>
      </c>
      <c r="L4" s="11" t="n">
        <v>-0.063441018</v>
      </c>
      <c r="M4" s="12" t="n">
        <f aca="false">K4-ABS(L4)</f>
        <v>0.399240897</v>
      </c>
      <c r="N4" s="11" t="n">
        <v>0.578078939</v>
      </c>
      <c r="O4" s="11" t="n">
        <v>-0.857547564</v>
      </c>
      <c r="P4" s="12" t="n">
        <f aca="false">N4-ABS(O4)</f>
        <v>-0.279468625</v>
      </c>
      <c r="Q4" s="11" t="n">
        <v>2.83843868</v>
      </c>
      <c r="R4" s="11" t="n">
        <v>-0.620737531999998</v>
      </c>
      <c r="S4" s="12" t="n">
        <f aca="false">Q4-ABS(R4)</f>
        <v>2.217701148</v>
      </c>
      <c r="T4" s="11" t="n">
        <v>3.469567433</v>
      </c>
      <c r="U4" s="11" t="n">
        <v>-1.809709736</v>
      </c>
      <c r="V4" s="12" t="n">
        <f aca="false">T4-ABS(U4)</f>
        <v>1.659857697</v>
      </c>
      <c r="W4" s="11" t="n">
        <v>8.842365474</v>
      </c>
      <c r="X4" s="11" t="n">
        <v>-3.204865267</v>
      </c>
      <c r="Y4" s="12" t="n">
        <f aca="false">W4-ABS(X4)</f>
        <v>5.637500207</v>
      </c>
      <c r="Z4" s="11" t="n">
        <v>0.186494723</v>
      </c>
      <c r="AA4" s="11" t="n">
        <v>-0.130710373</v>
      </c>
      <c r="AB4" s="12" t="n">
        <f aca="false">Z4-ABS(AA4)</f>
        <v>0.05578435</v>
      </c>
    </row>
    <row r="5" customFormat="false" ht="12.75" hidden="false" customHeight="false" outlineLevel="0" collapsed="false">
      <c r="A5" s="8" t="n">
        <v>2003</v>
      </c>
      <c r="B5" s="9" t="n">
        <v>16.2694768535941</v>
      </c>
      <c r="C5" s="9" t="n">
        <v>7.10927110776562</v>
      </c>
      <c r="D5" s="10" t="n">
        <v>9.16020574582852</v>
      </c>
      <c r="E5" s="11" t="n">
        <v>0.022357195</v>
      </c>
      <c r="F5" s="11" t="n">
        <v>-0.006955572</v>
      </c>
      <c r="G5" s="12" t="n">
        <f aca="false">E5-ABS(F5)</f>
        <v>0.015401623</v>
      </c>
      <c r="H5" s="11" t="n">
        <v>0.762131907</v>
      </c>
      <c r="I5" s="11" t="n">
        <v>-0.258349805</v>
      </c>
      <c r="J5" s="12" t="n">
        <f aca="false">H5-ABS(I5)</f>
        <v>0.503782102</v>
      </c>
      <c r="K5" s="11" t="n">
        <v>0.048192174</v>
      </c>
      <c r="L5" s="11" t="n">
        <v>-0.080982729</v>
      </c>
      <c r="M5" s="12" t="n">
        <f aca="false">K5-ABS(L5)</f>
        <v>-0.032790555</v>
      </c>
      <c r="N5" s="11" t="n">
        <v>0.752195355</v>
      </c>
      <c r="O5" s="11" t="n">
        <v>-0.498813831</v>
      </c>
      <c r="P5" s="12" t="n">
        <f aca="false">N5-ABS(O5)</f>
        <v>0.253381524</v>
      </c>
      <c r="Q5" s="11" t="n">
        <v>2.38774840200001</v>
      </c>
      <c r="R5" s="11" t="n">
        <v>-0.763622461999999</v>
      </c>
      <c r="S5" s="12" t="n">
        <f aca="false">Q5-ABS(R5)</f>
        <v>1.62412594000001</v>
      </c>
      <c r="T5" s="11" t="n">
        <v>3.014743464</v>
      </c>
      <c r="U5" s="11" t="n">
        <v>-1.301188735</v>
      </c>
      <c r="V5" s="12" t="n">
        <f aca="false">T5-ABS(U5)</f>
        <v>1.713554729</v>
      </c>
      <c r="W5" s="11" t="n">
        <v>8.578703541</v>
      </c>
      <c r="X5" s="11" t="n">
        <v>-4.042180582</v>
      </c>
      <c r="Y5" s="12" t="n">
        <f aca="false">W5-ABS(X5)</f>
        <v>4.536522959</v>
      </c>
      <c r="Z5" s="11" t="n">
        <v>0.541540925</v>
      </c>
      <c r="AA5" s="11" t="n">
        <v>-0.086447818</v>
      </c>
      <c r="AB5" s="12" t="n">
        <f aca="false">Z5-ABS(AA5)</f>
        <v>0.455093107</v>
      </c>
    </row>
    <row r="6" customFormat="false" ht="12.75" hidden="false" customHeight="false" outlineLevel="0" collapsed="false">
      <c r="A6" s="8" t="n">
        <v>2004</v>
      </c>
      <c r="B6" s="9" t="n">
        <v>18.7967943940178</v>
      </c>
      <c r="C6" s="9" t="n">
        <v>6.50533554606316</v>
      </c>
      <c r="D6" s="10" t="n">
        <v>12.2914588479546</v>
      </c>
      <c r="E6" s="11" t="n">
        <v>0.011158125</v>
      </c>
      <c r="F6" s="11" t="n">
        <v>-0.00267795</v>
      </c>
      <c r="G6" s="12" t="n">
        <f aca="false">E6-ABS(F6)</f>
        <v>0.008480175</v>
      </c>
      <c r="H6" s="11" t="n">
        <v>0.937728759</v>
      </c>
      <c r="I6" s="11" t="n">
        <v>-0.206648465</v>
      </c>
      <c r="J6" s="12" t="n">
        <f aca="false">H6-ABS(I6)</f>
        <v>0.731080294</v>
      </c>
      <c r="K6" s="11" t="n">
        <v>0.07275097</v>
      </c>
      <c r="L6" s="11" t="n">
        <v>-0.096852519</v>
      </c>
      <c r="M6" s="12" t="n">
        <f aca="false">K6-ABS(L6)</f>
        <v>-0.024101549</v>
      </c>
      <c r="N6" s="11" t="n">
        <v>0.787317234</v>
      </c>
      <c r="O6" s="11" t="n">
        <v>-0.442308038</v>
      </c>
      <c r="P6" s="12" t="n">
        <f aca="false">N6-ABS(O6)</f>
        <v>0.345009196</v>
      </c>
      <c r="Q6" s="11" t="n">
        <v>2.524860417</v>
      </c>
      <c r="R6" s="11" t="n">
        <v>-0.657883038000001</v>
      </c>
      <c r="S6" s="12" t="n">
        <f aca="false">Q6-ABS(R6)</f>
        <v>1.866977379</v>
      </c>
      <c r="T6" s="11" t="n">
        <v>3.146144729</v>
      </c>
      <c r="U6" s="11" t="n">
        <v>-1.468409163</v>
      </c>
      <c r="V6" s="12" t="n">
        <f aca="false">T6-ABS(U6)</f>
        <v>1.677735566</v>
      </c>
      <c r="W6" s="11" t="n">
        <v>10.625212009</v>
      </c>
      <c r="X6" s="11" t="n">
        <v>-3.476871447</v>
      </c>
      <c r="Y6" s="12" t="n">
        <f aca="false">W6-ABS(X6)</f>
        <v>7.148340562</v>
      </c>
      <c r="Z6" s="11" t="n">
        <v>0.523539198</v>
      </c>
      <c r="AA6" s="11" t="n">
        <v>-0.095513549</v>
      </c>
      <c r="AB6" s="12" t="n">
        <f aca="false">Z6-ABS(AA6)</f>
        <v>0.428025649</v>
      </c>
    </row>
    <row r="7" customFormat="false" ht="12.75" hidden="false" customHeight="false" outlineLevel="0" collapsed="false">
      <c r="A7" s="8" t="n">
        <v>2005</v>
      </c>
      <c r="B7" s="9" t="n">
        <v>17.0376073674844</v>
      </c>
      <c r="C7" s="9" t="n">
        <v>5.58040937134401</v>
      </c>
      <c r="D7" s="10" t="n">
        <v>11.4571979961404</v>
      </c>
      <c r="E7" s="11" t="n">
        <v>0.008332607</v>
      </c>
      <c r="F7" s="11" t="n">
        <v>-0.00515828</v>
      </c>
      <c r="G7" s="12" t="n">
        <f aca="false">E7-ABS(F7)</f>
        <v>0.003174327</v>
      </c>
      <c r="H7" s="11" t="n">
        <v>1.044750084</v>
      </c>
      <c r="I7" s="11" t="n">
        <v>-0.37139616</v>
      </c>
      <c r="J7" s="12" t="n">
        <f aca="false">H7-ABS(I7)</f>
        <v>0.673353924</v>
      </c>
      <c r="K7" s="11" t="n">
        <v>0.130940953</v>
      </c>
      <c r="L7" s="11" t="n">
        <v>-0.033727217</v>
      </c>
      <c r="M7" s="12" t="n">
        <f aca="false">K7-ABS(L7)</f>
        <v>0.097213736</v>
      </c>
      <c r="N7" s="11" t="n">
        <v>1.060224907</v>
      </c>
      <c r="O7" s="11" t="n">
        <v>-0.332510659</v>
      </c>
      <c r="P7" s="12" t="n">
        <f aca="false">N7-ABS(O7)</f>
        <v>0.727714248</v>
      </c>
      <c r="Q7" s="11" t="n">
        <v>2.55136472699999</v>
      </c>
      <c r="R7" s="11" t="n">
        <v>-0.780884307000001</v>
      </c>
      <c r="S7" s="12" t="n">
        <f aca="false">Q7-ABS(R7)</f>
        <v>1.77048041999999</v>
      </c>
      <c r="T7" s="11" t="n">
        <v>3.930609366</v>
      </c>
      <c r="U7" s="11" t="n">
        <v>-1.255049243</v>
      </c>
      <c r="V7" s="12" t="n">
        <f aca="false">T7-ABS(U7)</f>
        <v>2.675560123</v>
      </c>
      <c r="W7" s="11" t="n">
        <v>7.759640035</v>
      </c>
      <c r="X7" s="11" t="n">
        <v>-2.547396662</v>
      </c>
      <c r="Y7" s="12" t="n">
        <f aca="false">W7-ABS(X7)</f>
        <v>5.212243373</v>
      </c>
      <c r="Z7" s="11" t="n">
        <v>0.416233528</v>
      </c>
      <c r="AA7" s="11" t="n">
        <v>-0.209902322</v>
      </c>
      <c r="AB7" s="12" t="n">
        <f aca="false">Z7-ABS(AA7)</f>
        <v>0.206331206</v>
      </c>
    </row>
    <row r="8" customFormat="false" ht="12.75" hidden="false" customHeight="false" outlineLevel="0" collapsed="false">
      <c r="A8" s="8" t="n">
        <v>2006</v>
      </c>
      <c r="B8" s="9" t="n">
        <v>22.2479153164831</v>
      </c>
      <c r="C8" s="9" t="n">
        <v>4.9845755022683</v>
      </c>
      <c r="D8" s="10" t="n">
        <v>17.2633398142148</v>
      </c>
      <c r="E8" s="11" t="n">
        <v>0.031580609</v>
      </c>
      <c r="F8" s="11" t="n">
        <v>-0.004462476</v>
      </c>
      <c r="G8" s="12" t="n">
        <f aca="false">E8-ABS(F8)</f>
        <v>0.027118133</v>
      </c>
      <c r="H8" s="11" t="n">
        <v>0.650835118</v>
      </c>
      <c r="I8" s="11" t="n">
        <v>-0.402652743</v>
      </c>
      <c r="J8" s="12" t="n">
        <f aca="false">H8-ABS(I8)</f>
        <v>0.248182375</v>
      </c>
      <c r="K8" s="11" t="n">
        <v>0.120143618</v>
      </c>
      <c r="L8" s="11" t="n">
        <v>-0.031923872</v>
      </c>
      <c r="M8" s="12" t="n">
        <f aca="false">K8-ABS(L8)</f>
        <v>0.088219746</v>
      </c>
      <c r="N8" s="11" t="n">
        <v>0.912748249</v>
      </c>
      <c r="O8" s="11" t="n">
        <v>-0.576346115</v>
      </c>
      <c r="P8" s="12" t="n">
        <f aca="false">N8-ABS(O8)</f>
        <v>0.336402134</v>
      </c>
      <c r="Q8" s="11" t="n">
        <v>2.964801023</v>
      </c>
      <c r="R8" s="11" t="n">
        <v>-0.647745617</v>
      </c>
      <c r="S8" s="12" t="n">
        <f aca="false">Q8-ABS(R8)</f>
        <v>2.317055406</v>
      </c>
      <c r="T8" s="11" t="n">
        <v>3.681886924</v>
      </c>
      <c r="U8" s="11" t="n">
        <v>-1.434514699</v>
      </c>
      <c r="V8" s="12" t="n">
        <f aca="false">T8-ABS(U8)</f>
        <v>2.247372225</v>
      </c>
      <c r="W8" s="11" t="n">
        <v>13.368552559</v>
      </c>
      <c r="X8" s="11" t="n">
        <v>-1.473304074</v>
      </c>
      <c r="Y8" s="12" t="n">
        <f aca="false">W8-ABS(X8)</f>
        <v>11.895248485</v>
      </c>
      <c r="Z8" s="11" t="n">
        <v>0.364206777</v>
      </c>
      <c r="AA8" s="11" t="n">
        <v>-0.379310554</v>
      </c>
      <c r="AB8" s="12" t="n">
        <f aca="false">Z8-ABS(AA8)</f>
        <v>-0.015103777</v>
      </c>
    </row>
    <row r="9" customFormat="false" ht="12.75" hidden="false" customHeight="false" outlineLevel="0" collapsed="false">
      <c r="A9" s="8" t="n">
        <v>2007</v>
      </c>
      <c r="B9" s="9" t="n">
        <v>15.4922441050839</v>
      </c>
      <c r="C9" s="9" t="n">
        <v>4.50544047799825</v>
      </c>
      <c r="D9" s="10" t="n">
        <v>10.9868036270857</v>
      </c>
      <c r="E9" s="11" t="n">
        <v>0.06874701</v>
      </c>
      <c r="F9" s="11" t="n">
        <v>-0.009265901</v>
      </c>
      <c r="G9" s="12" t="n">
        <f aca="false">E9-ABS(F9)</f>
        <v>0.059481109</v>
      </c>
      <c r="H9" s="11" t="n">
        <v>0.858739811</v>
      </c>
      <c r="I9" s="11" t="n">
        <v>-0.306671435</v>
      </c>
      <c r="J9" s="12" t="n">
        <f aca="false">H9-ABS(I9)</f>
        <v>0.552068376</v>
      </c>
      <c r="K9" s="11" t="n">
        <v>0.180535626</v>
      </c>
      <c r="L9" s="11" t="n">
        <v>-0.014347202</v>
      </c>
      <c r="M9" s="12" t="n">
        <f aca="false">K9-ABS(L9)</f>
        <v>0.166188424</v>
      </c>
      <c r="N9" s="11" t="n">
        <v>1.656205159</v>
      </c>
      <c r="O9" s="11" t="n">
        <v>-0.468077471</v>
      </c>
      <c r="P9" s="12" t="n">
        <f aca="false">N9-ABS(O9)</f>
        <v>1.188127688</v>
      </c>
      <c r="Q9" s="11" t="n">
        <v>2.83596344699998</v>
      </c>
      <c r="R9" s="11" t="n">
        <v>-0.719452347999997</v>
      </c>
      <c r="S9" s="12" t="n">
        <f aca="false">Q9-ABS(R9)</f>
        <v>2.11651109899998</v>
      </c>
      <c r="T9" s="11" t="n">
        <v>3.40417251299999</v>
      </c>
      <c r="U9" s="11" t="n">
        <v>-0.977701992999999</v>
      </c>
      <c r="V9" s="12" t="n">
        <f aca="false">T9-ABS(U9)</f>
        <v>2.42647051999999</v>
      </c>
      <c r="W9" s="11" t="n">
        <v>5.853359631</v>
      </c>
      <c r="X9" s="11" t="n">
        <v>-1.834050688</v>
      </c>
      <c r="Y9" s="12" t="n">
        <f aca="false">W9-ABS(X9)</f>
        <v>4.019308943</v>
      </c>
      <c r="Z9" s="11" t="n">
        <v>0.54160686</v>
      </c>
      <c r="AA9" s="11" t="n">
        <v>-0.148852209</v>
      </c>
      <c r="AB9" s="12" t="n">
        <f aca="false">Z9-ABS(AA9)</f>
        <v>0.392754651</v>
      </c>
    </row>
    <row r="10" customFormat="false" ht="12.75" hidden="false" customHeight="false" outlineLevel="0" collapsed="false">
      <c r="A10" s="8" t="n">
        <v>2008</v>
      </c>
      <c r="B10" s="9" t="n">
        <v>19.5898653241565</v>
      </c>
      <c r="C10" s="9" t="n">
        <v>5.89605106636076</v>
      </c>
      <c r="D10" s="10" t="n">
        <v>13.6938142577958</v>
      </c>
      <c r="E10" s="11" t="n">
        <v>0.026940261</v>
      </c>
      <c r="F10" s="11" t="n">
        <v>-0.032486783</v>
      </c>
      <c r="G10" s="12" t="n">
        <f aca="false">E10-ABS(F10)</f>
        <v>-0.005546522</v>
      </c>
      <c r="H10" s="11" t="n">
        <v>0.946606777</v>
      </c>
      <c r="I10" s="11" t="n">
        <v>-0.433949474</v>
      </c>
      <c r="J10" s="12" t="n">
        <f aca="false">H10-ABS(I10)</f>
        <v>0.512657303</v>
      </c>
      <c r="K10" s="11" t="n">
        <v>0.194920703</v>
      </c>
      <c r="L10" s="11" t="n">
        <v>-0.04225923</v>
      </c>
      <c r="M10" s="12" t="n">
        <f aca="false">K10-ABS(L10)</f>
        <v>0.152661473</v>
      </c>
      <c r="N10" s="11" t="n">
        <v>3.233623558</v>
      </c>
      <c r="O10" s="11" t="n">
        <v>-0.591893352</v>
      </c>
      <c r="P10" s="12" t="n">
        <f aca="false">N10-ABS(O10)</f>
        <v>2.641730206</v>
      </c>
      <c r="Q10" s="11" t="n">
        <v>2.78409090199999</v>
      </c>
      <c r="R10" s="11" t="n">
        <v>-0.873445421999994</v>
      </c>
      <c r="S10" s="12" t="n">
        <f aca="false">Q10-ABS(R10)</f>
        <v>1.91064548</v>
      </c>
      <c r="T10" s="11" t="n">
        <v>3.97817834299999</v>
      </c>
      <c r="U10" s="11" t="n">
        <v>-1.147338095</v>
      </c>
      <c r="V10" s="12" t="n">
        <f aca="false">T10-ABS(U10)</f>
        <v>2.83084024799999</v>
      </c>
      <c r="W10" s="11" t="n">
        <v>7.83750269</v>
      </c>
      <c r="X10" s="11" t="n">
        <v>-2.456581941</v>
      </c>
      <c r="Y10" s="12" t="n">
        <f aca="false">W10-ABS(X10)</f>
        <v>5.380920749</v>
      </c>
      <c r="Z10" s="11" t="n">
        <v>0.484132313</v>
      </c>
      <c r="AA10" s="11" t="n">
        <v>-0.286834527</v>
      </c>
      <c r="AB10" s="12" t="n">
        <f aca="false">Z10-ABS(AA10)</f>
        <v>0.197297786</v>
      </c>
    </row>
    <row r="11" customFormat="false" ht="12.75" hidden="false" customHeight="false" outlineLevel="0" collapsed="false">
      <c r="A11" s="8" t="n">
        <v>2009</v>
      </c>
      <c r="B11" s="9" t="n">
        <v>15.2324346156283</v>
      </c>
      <c r="C11" s="9" t="n">
        <v>7.56782205843531</v>
      </c>
      <c r="D11" s="10" t="n">
        <v>7.66461255719303</v>
      </c>
      <c r="E11" s="11" t="n">
        <v>0.123204847</v>
      </c>
      <c r="F11" s="11" t="n">
        <v>-0.005470485</v>
      </c>
      <c r="G11" s="12" t="n">
        <f aca="false">E11-ABS(F11)</f>
        <v>0.117734362</v>
      </c>
      <c r="H11" s="11" t="n">
        <v>0.986114476</v>
      </c>
      <c r="I11" s="11" t="n">
        <v>-0.634100618</v>
      </c>
      <c r="J11" s="12" t="n">
        <f aca="false">H11-ABS(I11)</f>
        <v>0.352013858</v>
      </c>
      <c r="K11" s="11" t="n">
        <v>0.112501722</v>
      </c>
      <c r="L11" s="11" t="n">
        <v>-0.051137147</v>
      </c>
      <c r="M11" s="12" t="n">
        <f aca="false">K11-ABS(L11)</f>
        <v>0.061364575</v>
      </c>
      <c r="N11" s="11" t="n">
        <v>2.773536171</v>
      </c>
      <c r="O11" s="11" t="n">
        <v>-1.218729042</v>
      </c>
      <c r="P11" s="12" t="n">
        <f aca="false">N11-ABS(O11)</f>
        <v>1.554807129</v>
      </c>
      <c r="Q11" s="11" t="n">
        <v>2.64723921099999</v>
      </c>
      <c r="R11" s="11" t="n">
        <v>-0.988968573</v>
      </c>
      <c r="S11" s="12" t="n">
        <f aca="false">Q11-ABS(R11)</f>
        <v>1.65827063799999</v>
      </c>
      <c r="T11" s="11" t="n">
        <v>3.581740858</v>
      </c>
      <c r="U11" s="11" t="n">
        <v>-1.364053621</v>
      </c>
      <c r="V11" s="12" t="n">
        <f aca="false">T11-ABS(U11)</f>
        <v>2.217687237</v>
      </c>
      <c r="W11" s="11" t="n">
        <v>4.41063843</v>
      </c>
      <c r="X11" s="11" t="n">
        <v>-3.016140304</v>
      </c>
      <c r="Y11" s="12" t="n">
        <f aca="false">W11-ABS(X11)</f>
        <v>1.394498126</v>
      </c>
      <c r="Z11" s="11" t="n">
        <v>0.524690901000001</v>
      </c>
      <c r="AA11" s="11" t="n">
        <v>-0.25306941</v>
      </c>
      <c r="AB11" s="12" t="n">
        <f aca="false">Z11-ABS(AA11)</f>
        <v>0.271621491000001</v>
      </c>
    </row>
    <row r="12" customFormat="false" ht="12.75" hidden="false" customHeight="false" outlineLevel="0" collapsed="false">
      <c r="A12" s="8" t="n">
        <v>2010</v>
      </c>
      <c r="B12" s="9" t="n">
        <v>20.0692968647874</v>
      </c>
      <c r="C12" s="9" t="n">
        <v>7.82771507255414</v>
      </c>
      <c r="D12" s="10" t="n">
        <v>12.2415817922333</v>
      </c>
      <c r="E12" s="11" t="n">
        <v>0.095309606</v>
      </c>
      <c r="F12" s="11" t="n">
        <v>-0.006669521</v>
      </c>
      <c r="G12" s="12" t="n">
        <f aca="false">E12-ABS(F12)</f>
        <v>0.088640085</v>
      </c>
      <c r="H12" s="11" t="n">
        <v>1.172329683</v>
      </c>
      <c r="I12" s="11" t="n">
        <v>-0.347890837</v>
      </c>
      <c r="J12" s="12" t="n">
        <f aca="false">H12-ABS(I12)</f>
        <v>0.824438846</v>
      </c>
      <c r="K12" s="11" t="n">
        <v>0.076376774</v>
      </c>
      <c r="L12" s="11" t="n">
        <v>-0.060886278</v>
      </c>
      <c r="M12" s="12" t="n">
        <f aca="false">K12-ABS(L12)</f>
        <v>0.015490496</v>
      </c>
      <c r="N12" s="11" t="n">
        <v>3.463417693</v>
      </c>
      <c r="O12" s="11" t="n">
        <v>-1.766777616</v>
      </c>
      <c r="P12" s="12" t="n">
        <f aca="false">N12-ABS(O12)</f>
        <v>1.696640077</v>
      </c>
      <c r="Q12" s="11" t="n">
        <v>3.66866702199999</v>
      </c>
      <c r="R12" s="11" t="n">
        <v>-0.823578394000008</v>
      </c>
      <c r="S12" s="12" t="n">
        <f aca="false">Q12-ABS(R12)</f>
        <v>2.84508862799998</v>
      </c>
      <c r="T12" s="11" t="n">
        <v>4.37993907800001</v>
      </c>
      <c r="U12" s="11" t="n">
        <v>-2.11101104</v>
      </c>
      <c r="V12" s="12" t="n">
        <f aca="false">T12-ABS(U12)</f>
        <v>2.26892803800001</v>
      </c>
      <c r="W12" s="11" t="n">
        <v>6.699426206</v>
      </c>
      <c r="X12" s="11" t="n">
        <v>-2.45933207</v>
      </c>
      <c r="Y12" s="12" t="n">
        <f aca="false">W12-ABS(X12)</f>
        <v>4.240094136</v>
      </c>
      <c r="Z12" s="11" t="n">
        <v>0.427064511</v>
      </c>
      <c r="AA12" s="11" t="n">
        <v>-0.217727607</v>
      </c>
      <c r="AB12" s="12" t="n">
        <f aca="false">Z12-ABS(AA12)</f>
        <v>0.209336904</v>
      </c>
    </row>
    <row r="13" customFormat="false" ht="12.75" hidden="false" customHeight="false" outlineLevel="0" collapsed="false">
      <c r="A13" s="8" t="n">
        <v>2011</v>
      </c>
      <c r="B13" s="9" t="n">
        <v>18.1037451174571</v>
      </c>
      <c r="C13" s="9" t="n">
        <v>8.64992060866998</v>
      </c>
      <c r="D13" s="10" t="n">
        <v>9.45382450878715</v>
      </c>
      <c r="E13" s="11" t="n">
        <v>0.059903959</v>
      </c>
      <c r="F13" s="11" t="n">
        <v>-0.026473687</v>
      </c>
      <c r="G13" s="12" t="n">
        <f aca="false">E13-ABS(F13)</f>
        <v>0.033430272</v>
      </c>
      <c r="H13" s="11" t="n">
        <v>1.091025037</v>
      </c>
      <c r="I13" s="11" t="n">
        <v>-0.370245125</v>
      </c>
      <c r="J13" s="12" t="n">
        <f aca="false">H13-ABS(I13)</f>
        <v>0.720779912</v>
      </c>
      <c r="K13" s="11" t="n">
        <v>0.068019985</v>
      </c>
      <c r="L13" s="11" t="n">
        <v>-0.034396468</v>
      </c>
      <c r="M13" s="12" t="n">
        <f aca="false">K13-ABS(L13)</f>
        <v>0.033623517</v>
      </c>
      <c r="N13" s="11" t="n">
        <v>2.211229105</v>
      </c>
      <c r="O13" s="11" t="n">
        <v>-2.28253414</v>
      </c>
      <c r="P13" s="12" t="n">
        <f aca="false">N13-ABS(O13)</f>
        <v>-0.071305035</v>
      </c>
      <c r="Q13" s="11" t="n">
        <v>3.21587656300002</v>
      </c>
      <c r="R13" s="11" t="n">
        <v>-1.19228214900001</v>
      </c>
      <c r="S13" s="12" t="n">
        <f aca="false">Q13-ABS(R13)</f>
        <v>2.02359441400001</v>
      </c>
      <c r="T13" s="11" t="n">
        <v>5.37010024</v>
      </c>
      <c r="U13" s="11" t="n">
        <v>-1.692383578</v>
      </c>
      <c r="V13" s="12" t="n">
        <f aca="false">T13-ABS(U13)</f>
        <v>3.677716662</v>
      </c>
      <c r="W13" s="11" t="n">
        <v>5.46749244</v>
      </c>
      <c r="X13" s="11" t="n">
        <v>-2.83094523</v>
      </c>
      <c r="Y13" s="12" t="n">
        <f aca="false">W13-ABS(X13)</f>
        <v>2.63654721</v>
      </c>
      <c r="Z13" s="11" t="n">
        <v>0.54976377</v>
      </c>
      <c r="AA13" s="11" t="n">
        <v>-0.187054955</v>
      </c>
      <c r="AB13" s="12" t="n">
        <f aca="false">Z13-ABS(AA13)</f>
        <v>0.362708815</v>
      </c>
    </row>
    <row r="14" customFormat="false" ht="12.75" hidden="false" customHeight="false" outlineLevel="0" collapsed="false">
      <c r="A14" s="8" t="n">
        <v>2012</v>
      </c>
      <c r="B14" s="9" t="n">
        <v>14.7900031334753</v>
      </c>
      <c r="C14" s="9" t="n">
        <v>9.2279044974373</v>
      </c>
      <c r="D14" s="10" t="n">
        <v>5.56209863603805</v>
      </c>
      <c r="E14" s="11" t="n">
        <v>0.087384748</v>
      </c>
      <c r="F14" s="11" t="n">
        <v>-0.022429349</v>
      </c>
      <c r="G14" s="12" t="n">
        <f aca="false">E14-ABS(F14)</f>
        <v>0.064955399</v>
      </c>
      <c r="H14" s="11" t="n">
        <v>0.893405888</v>
      </c>
      <c r="I14" s="11" t="n">
        <v>-0.488062674</v>
      </c>
      <c r="J14" s="12" t="n">
        <f aca="false">H14-ABS(I14)</f>
        <v>0.405343214</v>
      </c>
      <c r="K14" s="11" t="n">
        <v>0.072850531</v>
      </c>
      <c r="L14" s="11" t="n">
        <v>-0.230214849</v>
      </c>
      <c r="M14" s="12" t="n">
        <f aca="false">K14-ABS(L14)</f>
        <v>-0.157364318</v>
      </c>
      <c r="N14" s="11" t="n">
        <v>1.906315304</v>
      </c>
      <c r="O14" s="11" t="n">
        <v>-1.831132123</v>
      </c>
      <c r="P14" s="12" t="n">
        <f aca="false">N14-ABS(O14)</f>
        <v>0.0751831810000003</v>
      </c>
      <c r="Q14" s="11" t="n">
        <v>3.32887458199998</v>
      </c>
      <c r="R14" s="11" t="n">
        <v>-1.27165454199999</v>
      </c>
      <c r="S14" s="12" t="n">
        <f aca="false">Q14-ABS(R14)</f>
        <v>2.05722003999999</v>
      </c>
      <c r="T14" s="11" t="n">
        <v>4.44980369799999</v>
      </c>
      <c r="U14" s="11" t="n">
        <v>-1.582435578</v>
      </c>
      <c r="V14" s="12" t="n">
        <f aca="false">T14-ABS(U14)</f>
        <v>2.86736811999999</v>
      </c>
      <c r="W14" s="11" t="n">
        <v>3.551732407</v>
      </c>
      <c r="X14" s="11" t="n">
        <v>-3.452325522</v>
      </c>
      <c r="Y14" s="12" t="n">
        <f aca="false">W14-ABS(X14)</f>
        <v>0.0994068849999996</v>
      </c>
      <c r="Z14" s="11" t="n">
        <v>0.446254364</v>
      </c>
      <c r="AA14" s="11" t="n">
        <v>-0.31634357</v>
      </c>
      <c r="AB14" s="12" t="n">
        <f aca="false">Z14-ABS(AA14)</f>
        <v>0.129910794</v>
      </c>
    </row>
    <row r="15" customFormat="false" ht="12.75" hidden="false" customHeight="false" outlineLevel="0" collapsed="false">
      <c r="A15" s="8" t="n">
        <v>2013</v>
      </c>
      <c r="B15" s="9" t="n">
        <v>16.526315433907</v>
      </c>
      <c r="C15" s="9" t="n">
        <v>9.31486304354454</v>
      </c>
      <c r="D15" s="10" t="n">
        <v>7.2114523903625</v>
      </c>
      <c r="E15" s="11" t="n">
        <v>0.093082209</v>
      </c>
      <c r="F15" s="11" t="n">
        <v>-0.033832774</v>
      </c>
      <c r="G15" s="12" t="n">
        <f aca="false">E15-ABS(F15)</f>
        <v>0.059249435</v>
      </c>
      <c r="H15" s="11" t="n">
        <v>1.026765791</v>
      </c>
      <c r="I15" s="11" t="n">
        <v>-0.521462364</v>
      </c>
      <c r="J15" s="12" t="n">
        <f aca="false">H15-ABS(I15)</f>
        <v>0.505303427</v>
      </c>
      <c r="K15" s="11" t="n">
        <v>0.105033089</v>
      </c>
      <c r="L15" s="11" t="n">
        <v>-0.02827814</v>
      </c>
      <c r="M15" s="12" t="n">
        <f aca="false">K15-ABS(L15)</f>
        <v>0.076754949</v>
      </c>
      <c r="N15" s="11" t="n">
        <v>2.95001588</v>
      </c>
      <c r="O15" s="11" t="n">
        <v>-1.525167974</v>
      </c>
      <c r="P15" s="12" t="n">
        <f aca="false">N15-ABS(O15)</f>
        <v>1.424847906</v>
      </c>
      <c r="Q15" s="11" t="n">
        <v>2.97055130899997</v>
      </c>
      <c r="R15" s="11" t="n">
        <v>-1.488810418</v>
      </c>
      <c r="S15" s="12" t="n">
        <f aca="false">Q15-ABS(R15)</f>
        <v>1.48174089099997</v>
      </c>
      <c r="T15" s="11" t="n">
        <v>4.67969544</v>
      </c>
      <c r="U15" s="11" t="n">
        <v>-2.341362648</v>
      </c>
      <c r="V15" s="12" t="n">
        <f aca="false">T15-ABS(U15)</f>
        <v>2.338332792</v>
      </c>
      <c r="W15" s="11" t="n">
        <v>4.27151391</v>
      </c>
      <c r="X15" s="11" t="n">
        <v>-3.054712314</v>
      </c>
      <c r="Y15" s="12" t="n">
        <f aca="false">W15-ABS(X15)</f>
        <v>1.216801596</v>
      </c>
      <c r="Z15" s="11" t="n">
        <v>0.373675422</v>
      </c>
      <c r="AA15" s="11" t="n">
        <v>-0.289682611</v>
      </c>
      <c r="AB15" s="12" t="n">
        <f aca="false">Z15-ABS(AA15)</f>
        <v>0.083992811</v>
      </c>
    </row>
    <row r="16" customFormat="false" ht="12.75" hidden="false" customHeight="false" outlineLevel="0" collapsed="false">
      <c r="A16" s="8" t="n">
        <v>2014</v>
      </c>
      <c r="B16" s="9" t="n">
        <v>13.849736215139</v>
      </c>
      <c r="C16" s="9" t="n">
        <v>8.45570857086652</v>
      </c>
      <c r="D16" s="10" t="n">
        <v>5.39402764427253</v>
      </c>
      <c r="E16" s="11" t="n">
        <v>0.055656705</v>
      </c>
      <c r="F16" s="11" t="n">
        <v>-0.05549859</v>
      </c>
      <c r="G16" s="12" t="n">
        <f aca="false">E16-ABS(F16)</f>
        <v>0.000158115000000007</v>
      </c>
      <c r="H16" s="11" t="n">
        <v>0.929561845</v>
      </c>
      <c r="I16" s="11" t="n">
        <v>-0.555618385</v>
      </c>
      <c r="J16" s="12" t="n">
        <f aca="false">H16-ABS(I16)</f>
        <v>0.37394346</v>
      </c>
      <c r="K16" s="11" t="n">
        <v>0.040161373</v>
      </c>
      <c r="L16" s="11" t="n">
        <v>-0.04933208</v>
      </c>
      <c r="M16" s="12" t="n">
        <f aca="false">K16-ABS(L16)</f>
        <v>-0.00917070700000001</v>
      </c>
      <c r="N16" s="11" t="n">
        <v>2.105784098</v>
      </c>
      <c r="O16" s="11" t="n">
        <v>-1.807419902</v>
      </c>
      <c r="P16" s="12" t="n">
        <f aca="false">N16-ABS(O16)</f>
        <v>0.298364196</v>
      </c>
      <c r="Q16" s="11" t="n">
        <v>3.213384262</v>
      </c>
      <c r="R16" s="11" t="n">
        <v>-1.28089495500001</v>
      </c>
      <c r="S16" s="12" t="n">
        <f aca="false">Q16-ABS(R16)</f>
        <v>1.93248930699999</v>
      </c>
      <c r="T16" s="11" t="n">
        <v>4.14357854</v>
      </c>
      <c r="U16" s="11" t="n">
        <v>-2.187846223</v>
      </c>
      <c r="V16" s="12" t="n">
        <f aca="false">T16-ABS(U16)</f>
        <v>1.955732317</v>
      </c>
      <c r="W16" s="11" t="n">
        <v>2.867901494</v>
      </c>
      <c r="X16" s="11" t="n">
        <v>-2.191640909</v>
      </c>
      <c r="Y16" s="12" t="n">
        <f aca="false">W16-ABS(X16)</f>
        <v>0.676260585</v>
      </c>
      <c r="Z16" s="11" t="n">
        <v>0.449680884</v>
      </c>
      <c r="AA16" s="11" t="n">
        <v>-0.300577844</v>
      </c>
      <c r="AB16" s="12" t="n">
        <f aca="false">Z16-ABS(AA16)</f>
        <v>0.14910304</v>
      </c>
    </row>
    <row r="17" customFormat="false" ht="12.75" hidden="false" customHeight="false" outlineLevel="0" collapsed="false">
      <c r="A17" s="8" t="n">
        <v>2015</v>
      </c>
      <c r="B17" s="9" t="n">
        <v>13.2665513464702</v>
      </c>
      <c r="C17" s="9" t="n">
        <v>10.7877772794805</v>
      </c>
      <c r="D17" s="10" t="n">
        <v>2.47877406698971</v>
      </c>
      <c r="E17" s="11" t="n">
        <v>0.02722127</v>
      </c>
      <c r="F17" s="11" t="n">
        <v>-0.121051012</v>
      </c>
      <c r="G17" s="12" t="n">
        <f aca="false">E17-ABS(F17)</f>
        <v>-0.093829742</v>
      </c>
      <c r="H17" s="11" t="n">
        <v>0.736647113</v>
      </c>
      <c r="I17" s="11" t="n">
        <v>-0.648444098</v>
      </c>
      <c r="J17" s="12" t="n">
        <f aca="false">H17-ABS(I17)</f>
        <v>0.0882030149999998</v>
      </c>
      <c r="K17" s="11" t="n">
        <v>0.108580936</v>
      </c>
      <c r="L17" s="11" t="n">
        <v>-0.060525504</v>
      </c>
      <c r="M17" s="12" t="n">
        <f aca="false">K17-ABS(L17)</f>
        <v>0.048055432</v>
      </c>
      <c r="N17" s="11" t="n">
        <v>1.979092856</v>
      </c>
      <c r="O17" s="11" t="n">
        <v>-2.32141173</v>
      </c>
      <c r="P17" s="12" t="n">
        <f aca="false">N17-ABS(O17)</f>
        <v>-0.342318874</v>
      </c>
      <c r="Q17" s="11" t="n">
        <v>2.63559676999997</v>
      </c>
      <c r="R17" s="11" t="n">
        <v>-1.81378800299998</v>
      </c>
      <c r="S17" s="12" t="n">
        <f aca="false">Q17-ABS(R17)</f>
        <v>0.82180876699999</v>
      </c>
      <c r="T17" s="11" t="n">
        <v>4.72342267899999</v>
      </c>
      <c r="U17" s="11" t="n">
        <v>-4.01886311299999</v>
      </c>
      <c r="V17" s="12" t="n">
        <f aca="false">T17-ABS(U17)</f>
        <v>0.704559566</v>
      </c>
      <c r="W17" s="11" t="n">
        <v>2.535988341</v>
      </c>
      <c r="X17" s="11" t="n">
        <v>-1.501275901</v>
      </c>
      <c r="Y17" s="12" t="n">
        <f aca="false">W17-ABS(X17)</f>
        <v>1.03471244</v>
      </c>
      <c r="Z17" s="11" t="n">
        <v>0.479489749</v>
      </c>
      <c r="AA17" s="11" t="n">
        <v>-0.269475353000001</v>
      </c>
      <c r="AB17" s="12" t="n">
        <f aca="false">Z17-ABS(AA17)</f>
        <v>0.210014395999999</v>
      </c>
    </row>
    <row r="18" customFormat="false" ht="12.75" hidden="false" customHeight="false" outlineLevel="0" collapsed="false">
      <c r="A18" s="8" t="n">
        <v>2016</v>
      </c>
      <c r="B18" s="9" t="n">
        <v>7.48978380296928</v>
      </c>
      <c r="C18" s="9" t="n">
        <v>15.9570558506372</v>
      </c>
      <c r="D18" s="10" t="n">
        <v>-8.46727204766791</v>
      </c>
      <c r="E18" s="11" t="n">
        <v>0.010802417</v>
      </c>
      <c r="F18" s="11" t="n">
        <v>-0.049785052</v>
      </c>
      <c r="G18" s="12" t="n">
        <f aca="false">E18-ABS(F18)</f>
        <v>-0.038982635</v>
      </c>
      <c r="H18" s="11" t="n">
        <v>0.285089892</v>
      </c>
      <c r="I18" s="11" t="n">
        <v>-1.195624035</v>
      </c>
      <c r="J18" s="12" t="n">
        <f aca="false">H18-ABS(I18)</f>
        <v>-0.910534143</v>
      </c>
      <c r="K18" s="11" t="n">
        <v>0.020352384</v>
      </c>
      <c r="L18" s="11" t="n">
        <v>-0.0942471750000001</v>
      </c>
      <c r="M18" s="12" t="n">
        <f aca="false">K18-ABS(L18)</f>
        <v>-0.0738947910000001</v>
      </c>
      <c r="N18" s="11" t="n">
        <v>1.293471909</v>
      </c>
      <c r="O18" s="11" t="n">
        <v>-2.93230804</v>
      </c>
      <c r="P18" s="12" t="n">
        <f aca="false">N18-ABS(O18)</f>
        <v>-1.638836131</v>
      </c>
      <c r="Q18" s="11" t="n">
        <v>1.18341286299999</v>
      </c>
      <c r="R18" s="11" t="n">
        <v>-2.92275870599997</v>
      </c>
      <c r="S18" s="12" t="n">
        <f aca="false">Q18-ABS(R18)</f>
        <v>-1.73934584299998</v>
      </c>
      <c r="T18" s="11" t="n">
        <v>2.469996154</v>
      </c>
      <c r="U18" s="11" t="n">
        <v>-4.27885305999999</v>
      </c>
      <c r="V18" s="12" t="n">
        <f aca="false">T18-ABS(U18)</f>
        <v>-1.80885690599999</v>
      </c>
      <c r="W18" s="11" t="n">
        <v>1.940051301</v>
      </c>
      <c r="X18" s="11" t="n">
        <v>-4.047461754</v>
      </c>
      <c r="Y18" s="12" t="n">
        <f aca="false">W18-ABS(X18)</f>
        <v>-2.107410453</v>
      </c>
      <c r="Z18" s="11" t="n">
        <v>0.263015389000001</v>
      </c>
      <c r="AA18" s="11" t="n">
        <v>-0.385755908</v>
      </c>
      <c r="AB18" s="12" t="n">
        <f aca="false">Z18-ABS(AA18)</f>
        <v>-0.122740518999999</v>
      </c>
    </row>
    <row r="19" customFormat="false" ht="12.75" hidden="false" customHeight="false" outlineLevel="0" collapsed="false">
      <c r="A19" s="8" t="n">
        <v>2017</v>
      </c>
      <c r="B19" s="9" t="n">
        <v>10.7309394224137</v>
      </c>
      <c r="C19" s="9" t="n">
        <v>15.182745333399</v>
      </c>
      <c r="D19" s="10" t="n">
        <v>-4.45180591098527</v>
      </c>
      <c r="E19" s="11" t="n">
        <v>0.0104891994024902</v>
      </c>
      <c r="F19" s="11" t="n">
        <v>-0.059189053771195</v>
      </c>
      <c r="G19" s="12" t="n">
        <f aca="false">E19-ABS(F19)</f>
        <v>-0.0486998543687048</v>
      </c>
      <c r="H19" s="11" t="n">
        <v>0.338463987862498</v>
      </c>
      <c r="I19" s="11" t="n">
        <v>-1.42297228322711</v>
      </c>
      <c r="J19" s="12" t="n">
        <f aca="false">H19-ABS(I19)</f>
        <v>-1.08450829536461</v>
      </c>
      <c r="K19" s="11" t="n">
        <v>0.104891994024902</v>
      </c>
      <c r="L19" s="11" t="n">
        <v>-0.0359629693799666</v>
      </c>
      <c r="M19" s="12" t="n">
        <f aca="false">K19-ABS(L19)</f>
        <v>0.0689290246449354</v>
      </c>
      <c r="N19" s="11" t="n">
        <v>1.07364448169775</v>
      </c>
      <c r="O19" s="11" t="n">
        <v>-2.54681507635107</v>
      </c>
      <c r="P19" s="12" t="n">
        <f aca="false">N19-ABS(O19)</f>
        <v>-1.47317059465332</v>
      </c>
      <c r="Q19" s="11" t="n">
        <v>1.40424157000838</v>
      </c>
      <c r="R19" s="11" t="n">
        <v>-3.8731368793695</v>
      </c>
      <c r="S19" s="12" t="n">
        <f aca="false">Q19-ABS(R19)</f>
        <v>-2.46889530936112</v>
      </c>
      <c r="T19" s="11" t="n">
        <v>2.20891300988513</v>
      </c>
      <c r="U19" s="11" t="n">
        <v>-8.97538316015227</v>
      </c>
      <c r="V19" s="12" t="n">
        <f aca="false">T19-ABS(U19)</f>
        <v>-6.76647015026714</v>
      </c>
      <c r="W19" s="11" t="n">
        <v>3.5734454678698</v>
      </c>
      <c r="X19" s="11" t="n">
        <v>-20.2228018337368</v>
      </c>
      <c r="Y19" s="12" t="n">
        <f aca="false">W19-ABS(X19)</f>
        <v>-16.649356365867</v>
      </c>
      <c r="Z19" s="11" t="n">
        <v>0.371430043127467</v>
      </c>
      <c r="AA19" s="11" t="n">
        <v>-0.380420785472459</v>
      </c>
      <c r="AB19" s="12" t="n">
        <f aca="false">Z19-ABS(AA19)</f>
        <v>-0.00899074234499198</v>
      </c>
    </row>
    <row r="20" customFormat="false" ht="12.75" hidden="false" customHeight="false" outlineLevel="0" collapsed="false">
      <c r="A20" s="13" t="n">
        <v>2018</v>
      </c>
      <c r="B20" s="14" t="n">
        <v>11.4227116603037</v>
      </c>
      <c r="C20" s="14" t="n">
        <v>10.9458174254557</v>
      </c>
      <c r="D20" s="15" t="n">
        <v>0.476894234847967</v>
      </c>
      <c r="E20" s="11" t="n">
        <v>0.0138197283308889</v>
      </c>
      <c r="F20" s="11" t="n">
        <v>-0.0416820838367132</v>
      </c>
      <c r="G20" s="12" t="n">
        <f aca="false">E20-ABS(F20)</f>
        <v>-0.0278623555058243</v>
      </c>
      <c r="H20" s="11" t="n">
        <v>0.554126526299835</v>
      </c>
      <c r="I20" s="11" t="n">
        <v>-0.796194670934436</v>
      </c>
      <c r="J20" s="12" t="n">
        <f aca="false">H20-ABS(I20)</f>
        <v>-0.242068144634601</v>
      </c>
      <c r="K20" s="11" t="n">
        <v>0.0568392052318817</v>
      </c>
      <c r="L20" s="11" t="n">
        <v>-0.0624116763330466</v>
      </c>
      <c r="M20" s="12" t="n">
        <f aca="false">K20-ABS(L20)</f>
        <v>-0.00557247110116491</v>
      </c>
      <c r="N20" s="11" t="n">
        <v>0.833641676734264</v>
      </c>
      <c r="O20" s="11" t="n">
        <v>-1.95303967153626</v>
      </c>
      <c r="P20" s="12" t="n">
        <f aca="false">N20-ABS(O20)</f>
        <v>-1.119397994802</v>
      </c>
      <c r="Q20" s="11" t="n">
        <v>1.65769870317454</v>
      </c>
      <c r="R20" s="11" t="n">
        <v>-2.79247671821578</v>
      </c>
      <c r="S20" s="12" t="n">
        <f aca="false">Q20-ABS(R20)</f>
        <v>-1.13477801504124</v>
      </c>
      <c r="T20" s="11" t="n">
        <v>2.43405537698881</v>
      </c>
      <c r="U20" s="11" t="n">
        <v>-5.18685610096426</v>
      </c>
      <c r="V20" s="12" t="n">
        <f aca="false">T20-ABS(U20)</f>
        <v>-2.75280072397545</v>
      </c>
      <c r="W20" s="11" t="n">
        <v>4.60731910644312</v>
      </c>
      <c r="X20" s="11" t="n">
        <v>-3.08135362010013</v>
      </c>
      <c r="Y20" s="12" t="n">
        <f aca="false">W20-ABS(X20)</f>
        <v>1.52596548634299</v>
      </c>
      <c r="Z20" s="11" t="n">
        <v>0.2257965290192</v>
      </c>
      <c r="AA20" s="11" t="n">
        <v>-0.639273884725633</v>
      </c>
      <c r="AB20" s="12" t="n">
        <f aca="false">Z20-ABS(AA20)</f>
        <v>-0.413477355706433</v>
      </c>
    </row>
  </sheetData>
  <mergeCells count="8">
    <mergeCell ref="E1:G1"/>
    <mergeCell ref="H1:J1"/>
    <mergeCell ref="K1:M1"/>
    <mergeCell ref="N1:P1"/>
    <mergeCell ref="Q1:S1"/>
    <mergeCell ref="T1:V1"/>
    <mergeCell ref="W1:Y1"/>
    <mergeCell ref="Z1:AB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K2" activeCellId="0" sqref="K2"/>
    </sheetView>
  </sheetViews>
  <sheetFormatPr defaultRowHeight="12.75" zeroHeight="false" outlineLevelRow="0" outlineLevelCol="0"/>
  <cols>
    <col collapsed="false" customWidth="true" hidden="false" outlineLevel="0" max="1" min="1" style="16" width="12.86"/>
    <col collapsed="false" customWidth="true" hidden="false" outlineLevel="0" max="2" min="2" style="0" width="22.86"/>
    <col collapsed="false" customWidth="true" hidden="false" outlineLevel="0" max="3" min="3" style="0" width="10.71"/>
    <col collapsed="false" customWidth="true" hidden="false" outlineLevel="0" max="4" min="4" style="0" width="22.57"/>
    <col collapsed="false" customWidth="true" hidden="false" outlineLevel="0" max="5" min="5" style="0" width="17.42"/>
    <col collapsed="false" customWidth="true" hidden="false" outlineLevel="0" max="6" min="6" style="0" width="16.29"/>
    <col collapsed="false" customWidth="true" hidden="false" outlineLevel="0" max="7" min="7" style="0" width="25.57"/>
    <col collapsed="false" customWidth="true" hidden="false" outlineLevel="0" max="8" min="8" style="0" width="17.71"/>
    <col collapsed="false" customWidth="true" hidden="false" outlineLevel="0" max="9" min="9" style="0" width="9.42"/>
    <col collapsed="false" customWidth="true" hidden="false" outlineLevel="0" max="10" min="10" style="0" width="12.29"/>
    <col collapsed="false" customWidth="true" hidden="false" outlineLevel="0" max="11" min="11" style="0" width="31.96"/>
    <col collapsed="false" customWidth="true" hidden="false" outlineLevel="0" max="1025" min="12" style="0" width="7.71"/>
  </cols>
  <sheetData>
    <row r="1" customFormat="false" ht="15" hidden="false" customHeight="false" outlineLevel="0" collapsed="false">
      <c r="A1" s="17" t="s">
        <v>37</v>
      </c>
      <c r="B1" s="18"/>
      <c r="C1" s="19" t="s">
        <v>38</v>
      </c>
      <c r="D1" s="19"/>
      <c r="E1" s="19"/>
      <c r="F1" s="19"/>
      <c r="G1" s="19"/>
      <c r="H1" s="19"/>
      <c r="I1" s="19"/>
      <c r="J1" s="19"/>
    </row>
    <row r="2" customFormat="false" ht="12.75" hidden="false" customHeight="true" outlineLevel="0" collapsed="false">
      <c r="A2" s="20" t="s">
        <v>37</v>
      </c>
      <c r="B2" s="21" t="s">
        <v>39</v>
      </c>
      <c r="C2" s="22" t="s">
        <v>40</v>
      </c>
      <c r="D2" s="23" t="s">
        <v>41</v>
      </c>
      <c r="E2" s="23" t="s">
        <v>42</v>
      </c>
      <c r="F2" s="22" t="s">
        <v>43</v>
      </c>
      <c r="G2" s="22" t="s">
        <v>44</v>
      </c>
      <c r="H2" s="23" t="s">
        <v>45</v>
      </c>
      <c r="I2" s="23" t="s">
        <v>46</v>
      </c>
      <c r="J2" s="24" t="s">
        <v>47</v>
      </c>
      <c r="K2" s="25" t="s">
        <v>48</v>
      </c>
    </row>
    <row r="3" customFormat="false" ht="12.8" hidden="false" customHeight="false" outlineLevel="0" collapsed="false">
      <c r="A3" s="26" t="n">
        <v>43831</v>
      </c>
      <c r="B3" s="27" t="n">
        <v>-0.16</v>
      </c>
      <c r="C3" s="28" t="n">
        <v>0.00883836</v>
      </c>
      <c r="D3" s="29" t="n">
        <v>-0.05875128</v>
      </c>
      <c r="E3" s="29" t="n">
        <v>-0.0392214</v>
      </c>
      <c r="F3" s="28" t="n">
        <v>-0.00722892</v>
      </c>
      <c r="G3" s="28" t="n">
        <v>-0.25387603</v>
      </c>
      <c r="H3" s="29" t="n">
        <v>0.02355723</v>
      </c>
      <c r="I3" s="29" t="n">
        <v>0.00209072</v>
      </c>
      <c r="J3" s="30" t="n">
        <v>-0.00465291</v>
      </c>
      <c r="K3" s="31" t="n">
        <v>0.17137125</v>
      </c>
    </row>
    <row r="4" customFormat="false" ht="12.8" hidden="false" customHeight="false" outlineLevel="0" collapsed="false">
      <c r="A4" s="32" t="n">
        <v>43862</v>
      </c>
      <c r="B4" s="33" t="n">
        <v>0.17</v>
      </c>
      <c r="C4" s="9" t="n">
        <v>0.01771536</v>
      </c>
      <c r="D4" s="34" t="n">
        <v>0.00968373</v>
      </c>
      <c r="E4" s="34" t="n">
        <v>0.0260324</v>
      </c>
      <c r="F4" s="9" t="n">
        <v>-0.05247231</v>
      </c>
      <c r="G4" s="9" t="n">
        <v>-0.10208078</v>
      </c>
      <c r="H4" s="34" t="n">
        <v>-0.0175246</v>
      </c>
      <c r="I4" s="34" t="n">
        <v>0.13773047</v>
      </c>
      <c r="J4" s="35" t="n">
        <v>-0.02793798</v>
      </c>
      <c r="K4" s="31" t="n">
        <v>0.18214398</v>
      </c>
    </row>
    <row r="5" customFormat="false" ht="12.8" hidden="false" customHeight="false" outlineLevel="0" collapsed="false">
      <c r="A5" s="32" t="n">
        <v>43891</v>
      </c>
      <c r="B5" s="33" t="n">
        <v>0.35</v>
      </c>
      <c r="C5" s="9" t="n">
        <v>0.05016632</v>
      </c>
      <c r="D5" s="34" t="n">
        <v>-0.01014838</v>
      </c>
      <c r="E5" s="34" t="n">
        <v>-0.05022633</v>
      </c>
      <c r="F5" s="9" t="n">
        <v>0.0288168</v>
      </c>
      <c r="G5" s="9" t="n">
        <v>-0.02050275</v>
      </c>
      <c r="H5" s="34" t="n">
        <v>0.00087292</v>
      </c>
      <c r="I5" s="34" t="n">
        <v>0.07404114</v>
      </c>
      <c r="J5" s="35" t="n">
        <v>-0.0421234</v>
      </c>
      <c r="K5" s="31" t="n">
        <v>0.3201462</v>
      </c>
    </row>
    <row r="6" customFormat="false" ht="12.8" hidden="false" customHeight="false" outlineLevel="0" collapsed="false">
      <c r="A6" s="32" t="n">
        <v>43922</v>
      </c>
      <c r="B6" s="33" t="n">
        <v>-0.44</v>
      </c>
      <c r="C6" s="9" t="n">
        <v>-0.24933077</v>
      </c>
      <c r="D6" s="34" t="n">
        <v>-0.0972338</v>
      </c>
      <c r="E6" s="34" t="n">
        <v>-0.02708958</v>
      </c>
      <c r="F6" s="9" t="n">
        <v>-0.31638288</v>
      </c>
      <c r="G6" s="9" t="n">
        <v>-0.14688324</v>
      </c>
      <c r="H6" s="34" t="n">
        <v>0.00347992</v>
      </c>
      <c r="I6" s="34" t="n">
        <v>-0.01355025</v>
      </c>
      <c r="J6" s="35" t="n">
        <v>0.0152316</v>
      </c>
      <c r="K6" s="31" t="n">
        <v>0.3890459</v>
      </c>
    </row>
    <row r="7" customFormat="false" ht="12.8" hidden="false" customHeight="false" outlineLevel="0" collapsed="false">
      <c r="A7" s="32" t="n">
        <v>43952</v>
      </c>
      <c r="B7" s="33" t="n">
        <v>-0.23</v>
      </c>
      <c r="C7" s="9" t="n">
        <v>-0.0874074</v>
      </c>
      <c r="D7" s="34" t="n">
        <v>-0.0013527</v>
      </c>
      <c r="E7" s="34" t="n">
        <v>-0.0025806</v>
      </c>
      <c r="F7" s="9" t="n">
        <v>-0.070954</v>
      </c>
      <c r="G7" s="9" t="n">
        <v>0.00675665</v>
      </c>
      <c r="H7" s="34" t="n">
        <v>0.01311315</v>
      </c>
      <c r="I7" s="34" t="n">
        <v>0.00380142</v>
      </c>
      <c r="J7" s="35" t="n">
        <v>0.01074129</v>
      </c>
      <c r="K7" s="31" t="n">
        <v>-0.10051482</v>
      </c>
    </row>
    <row r="8" customFormat="false" ht="12.8" hidden="false" customHeight="false" outlineLevel="0" collapsed="false">
      <c r="A8" s="32" t="n">
        <v>43983</v>
      </c>
      <c r="B8" s="33" t="n">
        <v>-0.31</v>
      </c>
      <c r="C8" s="9" t="n">
        <v>-0.05225112</v>
      </c>
      <c r="D8" s="34" t="n">
        <v>0.0429191</v>
      </c>
      <c r="E8" s="34" t="n">
        <v>-0.10212488</v>
      </c>
      <c r="F8" s="9" t="n">
        <v>-0.15582952</v>
      </c>
      <c r="G8" s="9" t="n">
        <v>-0.02981264</v>
      </c>
      <c r="H8" s="34" t="n">
        <v>0.00789759</v>
      </c>
      <c r="I8" s="34" t="n">
        <v>0.00217876</v>
      </c>
      <c r="J8" s="35" t="n">
        <v>0.0154116</v>
      </c>
      <c r="K8" s="31" t="n">
        <v>-0.03582915</v>
      </c>
    </row>
    <row r="9" customFormat="false" ht="12.8" hidden="false" customHeight="false" outlineLevel="0" collapsed="false">
      <c r="A9" s="32" t="n">
        <v>44013</v>
      </c>
      <c r="B9" s="33" t="n">
        <v>0.59</v>
      </c>
      <c r="C9" s="9" t="n">
        <v>0.29593668</v>
      </c>
      <c r="D9" s="34" t="n">
        <v>0.00640486</v>
      </c>
      <c r="E9" s="34" t="n">
        <v>-0.0095715</v>
      </c>
      <c r="F9" s="9" t="n">
        <v>0.176064</v>
      </c>
      <c r="G9" s="9" t="n">
        <v>0.06238934</v>
      </c>
      <c r="H9" s="34" t="n">
        <v>0.00352416</v>
      </c>
      <c r="I9" s="34" t="n">
        <v>-0.0054657</v>
      </c>
      <c r="J9" s="35" t="n">
        <v>-0.02015793</v>
      </c>
      <c r="K9" s="31" t="n">
        <v>0.07894689</v>
      </c>
    </row>
    <row r="10" customFormat="false" ht="12.8" hidden="false" customHeight="false" outlineLevel="0" collapsed="false">
      <c r="A10" s="32" t="n">
        <v>44044</v>
      </c>
      <c r="B10" s="33" t="n">
        <v>0.47</v>
      </c>
      <c r="C10" s="9" t="n">
        <v>0.29579562</v>
      </c>
      <c r="D10" s="34" t="n">
        <v>0.03825696</v>
      </c>
      <c r="E10" s="34" t="n">
        <v>-0.02153594</v>
      </c>
      <c r="F10" s="9" t="n">
        <v>0.30584151</v>
      </c>
      <c r="G10" s="9" t="n">
        <v>0.12732394</v>
      </c>
      <c r="H10" s="34" t="n">
        <v>0.01226736</v>
      </c>
      <c r="I10" s="34" t="n">
        <v>-0.45324635</v>
      </c>
      <c r="J10" s="35" t="n">
        <v>0.09110752</v>
      </c>
      <c r="K10" s="31" t="n">
        <v>0.07397375</v>
      </c>
    </row>
    <row r="11" customFormat="false" ht="12.8" hidden="false" customHeight="false" outlineLevel="0" collapsed="false">
      <c r="A11" s="32" t="n">
        <v>44075</v>
      </c>
      <c r="B11" s="33" t="n">
        <v>1.12</v>
      </c>
      <c r="C11" s="9" t="n">
        <v>0.08367576</v>
      </c>
      <c r="D11" s="34" t="n">
        <v>0.0626227</v>
      </c>
      <c r="E11" s="34" t="n">
        <v>0.04209543</v>
      </c>
      <c r="F11" s="9" t="n">
        <v>0.17005665</v>
      </c>
      <c r="G11" s="9" t="n">
        <v>-0.02449638</v>
      </c>
      <c r="H11" s="34" t="n">
        <v>0</v>
      </c>
      <c r="I11" s="34" t="n">
        <v>-0.00247575</v>
      </c>
      <c r="J11" s="35" t="n">
        <v>0.0139995</v>
      </c>
      <c r="K11" s="31" t="n">
        <v>0.7719138</v>
      </c>
    </row>
    <row r="12" customFormat="false" ht="12.8" hidden="false" customHeight="false" outlineLevel="0" collapsed="false">
      <c r="A12" s="32" t="n">
        <v>44105</v>
      </c>
      <c r="B12" s="33" t="n">
        <v>1.14</v>
      </c>
      <c r="C12" s="9" t="n">
        <v>-0.0133731</v>
      </c>
      <c r="D12" s="34" t="n">
        <v>0.04399008</v>
      </c>
      <c r="E12" s="34" t="n">
        <v>0.05254368</v>
      </c>
      <c r="F12" s="9" t="n">
        <v>0.1322491</v>
      </c>
      <c r="G12" s="9" t="n">
        <v>0.11016454</v>
      </c>
      <c r="H12" s="34" t="n">
        <v>0.02331882</v>
      </c>
      <c r="I12" s="34" t="n">
        <v>0.00783104</v>
      </c>
      <c r="J12" s="35" t="n">
        <v>0.0195377</v>
      </c>
      <c r="K12" s="31" t="n">
        <v>0.76866052</v>
      </c>
    </row>
    <row r="13" customFormat="false" ht="12.8" hidden="false" customHeight="false" outlineLevel="0" collapsed="false">
      <c r="A13" s="32" t="n">
        <v>44136</v>
      </c>
      <c r="B13" s="33" t="n">
        <v>0.99</v>
      </c>
      <c r="C13" s="9" t="n">
        <v>-0.09100422</v>
      </c>
      <c r="D13" s="34" t="n">
        <v>0.00320159</v>
      </c>
      <c r="E13" s="34" t="n">
        <v>0.00685982</v>
      </c>
      <c r="F13" s="9" t="n">
        <v>0.1067958</v>
      </c>
      <c r="G13" s="9" t="n">
        <v>0.0589226</v>
      </c>
      <c r="H13" s="34" t="n">
        <v>0.00770571</v>
      </c>
      <c r="I13" s="34" t="n">
        <v>0.00339269</v>
      </c>
      <c r="J13" s="35" t="n">
        <v>0.03367914</v>
      </c>
      <c r="K13" s="31" t="n">
        <v>0.86089659</v>
      </c>
    </row>
    <row r="14" customFormat="false" ht="12.8" hidden="false" customHeight="false" outlineLevel="0" collapsed="false">
      <c r="A14" s="32" t="n">
        <v>44166</v>
      </c>
      <c r="B14" s="33" t="n">
        <v>1.89</v>
      </c>
      <c r="C14" s="9" t="n">
        <v>0.39719625</v>
      </c>
      <c r="D14" s="34" t="n">
        <v>0.08791692</v>
      </c>
      <c r="E14" s="34" t="n">
        <v>0.10941963</v>
      </c>
      <c r="F14" s="9" t="n">
        <v>0.3227042</v>
      </c>
      <c r="G14" s="9" t="n">
        <v>0.05460298</v>
      </c>
      <c r="H14" s="34" t="n">
        <v>0.0593985</v>
      </c>
      <c r="I14" s="34" t="n">
        <v>0.15080164</v>
      </c>
      <c r="J14" s="35" t="n">
        <v>-0.02644876</v>
      </c>
      <c r="K14" s="31" t="n">
        <v>0.73970745</v>
      </c>
    </row>
    <row r="15" customFormat="false" ht="12.8" hidden="false" customHeight="false" outlineLevel="0" collapsed="false">
      <c r="A15" s="32" t="n">
        <v>44197</v>
      </c>
      <c r="B15" s="33" t="n">
        <v>0.34</v>
      </c>
      <c r="C15" s="9" t="n">
        <v>-0.24322882</v>
      </c>
      <c r="D15" s="34" t="n">
        <v>0.0566725</v>
      </c>
      <c r="E15" s="34" t="n">
        <v>0.00864458</v>
      </c>
      <c r="F15" s="9" t="n">
        <v>0.27638988</v>
      </c>
      <c r="G15" s="9" t="n">
        <v>-0.1049944</v>
      </c>
      <c r="H15" s="34" t="n">
        <v>0.06373588</v>
      </c>
      <c r="I15" s="34" t="n">
        <v>0.00729165</v>
      </c>
      <c r="J15" s="35" t="n">
        <v>-0.04022298</v>
      </c>
      <c r="K15" s="31" t="n">
        <v>0.31576806</v>
      </c>
    </row>
    <row r="16" customFormat="false" ht="12.8" hidden="false" customHeight="false" outlineLevel="0" collapsed="false">
      <c r="A16" s="32" t="n">
        <v>44228</v>
      </c>
      <c r="B16" s="33" t="n">
        <v>0.85</v>
      </c>
      <c r="C16" s="9" t="n">
        <v>0.1555757</v>
      </c>
      <c r="D16" s="34" t="n">
        <v>0.05673</v>
      </c>
      <c r="E16" s="34" t="n">
        <v>-0.01294062</v>
      </c>
      <c r="F16" s="9" t="n">
        <v>0.43575246</v>
      </c>
      <c r="G16" s="9" t="n">
        <v>0.11806977</v>
      </c>
      <c r="H16" s="34" t="n">
        <v>-0.00505284</v>
      </c>
      <c r="I16" s="34" t="n">
        <v>0.1256668</v>
      </c>
      <c r="J16" s="35" t="n">
        <v>0.01570816</v>
      </c>
      <c r="K16" s="31" t="n">
        <v>-0.0388509</v>
      </c>
    </row>
    <row r="17" customFormat="false" ht="12.8" hidden="false" customHeight="false" outlineLevel="0" collapsed="false">
      <c r="A17" s="32" t="n">
        <v>44256</v>
      </c>
      <c r="B17" s="33" t="n">
        <v>0.6</v>
      </c>
      <c r="C17" s="9" t="n">
        <v>0.22175695</v>
      </c>
      <c r="D17" s="34" t="n">
        <v>0.03352744</v>
      </c>
      <c r="E17" s="34" t="n">
        <v>0.01280496</v>
      </c>
      <c r="F17" s="9" t="n">
        <v>0.42073185</v>
      </c>
      <c r="G17" s="9" t="n">
        <v>0.02466599</v>
      </c>
      <c r="H17" s="34" t="n">
        <v>0.02336656</v>
      </c>
      <c r="I17" s="34" t="n">
        <v>0.02221065</v>
      </c>
      <c r="J17" s="35" t="n">
        <v>0.01416041</v>
      </c>
      <c r="K17" s="31" t="n">
        <v>-0.1743758</v>
      </c>
    </row>
    <row r="18" customFormat="false" ht="12.8" hidden="false" customHeight="false" outlineLevel="0" collapsed="false">
      <c r="A18" s="32" t="n">
        <v>44287</v>
      </c>
      <c r="B18" s="33" t="n">
        <v>0.43</v>
      </c>
      <c r="C18" s="9" t="n">
        <v>0.22673626</v>
      </c>
      <c r="D18" s="34" t="n">
        <v>0.04966704</v>
      </c>
      <c r="E18" s="34" t="n">
        <v>0.0534512</v>
      </c>
      <c r="F18" s="9" t="n">
        <v>-0.17781984</v>
      </c>
      <c r="G18" s="9" t="n">
        <v>0.1357524</v>
      </c>
      <c r="H18" s="34" t="n">
        <v>-0.0083186</v>
      </c>
      <c r="I18" s="34" t="n">
        <v>-0.00788528</v>
      </c>
      <c r="J18" s="35" t="n">
        <v>-0.02385222</v>
      </c>
      <c r="K18" s="31" t="n">
        <v>0.1873606</v>
      </c>
    </row>
    <row r="19" customFormat="false" ht="12.8" hidden="false" customHeight="false" outlineLevel="0" collapsed="false">
      <c r="A19" s="32" t="n">
        <v>44317</v>
      </c>
      <c r="B19" s="33" t="n">
        <v>1.19</v>
      </c>
      <c r="C19" s="9" t="n">
        <v>0.2380615</v>
      </c>
      <c r="D19" s="34" t="n">
        <v>0.07266431</v>
      </c>
      <c r="E19" s="34" t="n">
        <v>0.02379429</v>
      </c>
      <c r="F19" s="9" t="n">
        <v>0.2465856</v>
      </c>
      <c r="G19" s="9" t="n">
        <v>0.13788056</v>
      </c>
      <c r="H19" s="34" t="n">
        <v>0.02151422</v>
      </c>
      <c r="I19" s="34" t="n">
        <v>0.00391944</v>
      </c>
      <c r="J19" s="35" t="n">
        <v>0.0192928</v>
      </c>
      <c r="K19" s="31" t="n">
        <v>0.42917719</v>
      </c>
    </row>
    <row r="20" customFormat="false" ht="12.8" hidden="false" customHeight="false" outlineLevel="0" collapsed="false">
      <c r="A20" s="32" t="n">
        <v>44348</v>
      </c>
      <c r="B20" s="33" t="n">
        <v>0.39</v>
      </c>
      <c r="C20" s="9" t="n">
        <v>0.0586732</v>
      </c>
      <c r="D20" s="34" t="n">
        <v>0.0534267</v>
      </c>
      <c r="E20" s="34" t="n">
        <v>-0.01089504</v>
      </c>
      <c r="F20" s="9" t="n">
        <v>0.1554973</v>
      </c>
      <c r="G20" s="9" t="n">
        <v>-0.0259808</v>
      </c>
      <c r="H20" s="34" t="n">
        <v>0.00983808</v>
      </c>
      <c r="I20" s="34" t="n">
        <v>-0.0029073</v>
      </c>
      <c r="J20" s="35" t="n">
        <v>0.0215343</v>
      </c>
      <c r="K20" s="31" t="n">
        <v>0.13270192</v>
      </c>
    </row>
    <row r="21" customFormat="false" ht="12.8" hidden="false" customHeight="false" outlineLevel="0" collapsed="false">
      <c r="A21" s="32" t="n">
        <v>44378</v>
      </c>
      <c r="B21" s="33" t="n">
        <v>1</v>
      </c>
      <c r="C21" s="9" t="n">
        <v>0.2567215</v>
      </c>
      <c r="D21" s="34" t="n">
        <v>0.0650659</v>
      </c>
      <c r="E21" s="34" t="n">
        <v>0.04393505</v>
      </c>
      <c r="F21" s="9" t="n">
        <v>0.55315071</v>
      </c>
      <c r="G21" s="9" t="n">
        <v>-0.00387417</v>
      </c>
      <c r="H21" s="34" t="n">
        <v>0.0245295</v>
      </c>
      <c r="I21" s="34" t="n">
        <v>-0.0009648</v>
      </c>
      <c r="J21" s="35" t="n">
        <v>0.03160212</v>
      </c>
      <c r="K21" s="31" t="n">
        <v>0.03066132</v>
      </c>
    </row>
    <row r="22" customFormat="false" ht="12.8" hidden="false" customHeight="false" outlineLevel="0" collapsed="false">
      <c r="A22" s="32" t="n">
        <v>44409</v>
      </c>
      <c r="B22" s="33" t="n">
        <v>0.96</v>
      </c>
      <c r="C22" s="9" t="n">
        <v>0.0532044</v>
      </c>
      <c r="D22" s="34" t="n">
        <v>0.0305435</v>
      </c>
      <c r="E22" s="34" t="n">
        <v>0.0660242</v>
      </c>
      <c r="F22" s="9" t="n">
        <v>0.25302375</v>
      </c>
      <c r="G22" s="9" t="n">
        <v>0.0958665</v>
      </c>
      <c r="H22" s="34" t="n">
        <v>0.00974376</v>
      </c>
      <c r="I22" s="34" t="n">
        <v>0.03485969</v>
      </c>
      <c r="J22" s="35" t="n">
        <v>0.031018</v>
      </c>
      <c r="K22" s="31" t="n">
        <v>0.38751687</v>
      </c>
    </row>
    <row r="23" customFormat="false" ht="12.8" hidden="false" customHeight="false" outlineLevel="0" collapsed="false">
      <c r="A23" s="32" t="n">
        <v>44440</v>
      </c>
      <c r="B23" s="33" t="n">
        <v>0.98</v>
      </c>
      <c r="C23" s="9" t="n">
        <v>0.48922695</v>
      </c>
      <c r="D23" s="34" t="n">
        <v>0.03653988</v>
      </c>
      <c r="E23" s="34" t="n">
        <v>0.02524326</v>
      </c>
      <c r="F23" s="9" t="n">
        <v>0.21824008</v>
      </c>
      <c r="G23" s="9" t="n">
        <v>0.061224</v>
      </c>
      <c r="H23" s="34" t="n">
        <v>0.01046786</v>
      </c>
      <c r="I23" s="34" t="n">
        <v>0.00619385</v>
      </c>
      <c r="J23" s="35" t="n">
        <v>-0.01855347</v>
      </c>
      <c r="K23" s="31" t="n">
        <v>0.15537188</v>
      </c>
    </row>
    <row r="24" customFormat="false" ht="12.8" hidden="false" customHeight="false" outlineLevel="0" collapsed="false">
      <c r="A24" s="32" t="n">
        <v>44470</v>
      </c>
      <c r="B24" s="33" t="n">
        <v>1.41</v>
      </c>
      <c r="C24" s="9" t="n">
        <v>0.40888128</v>
      </c>
      <c r="D24" s="34" t="n">
        <v>0.0140253</v>
      </c>
      <c r="E24" s="34" t="n">
        <v>0.09024666</v>
      </c>
      <c r="F24" s="9" t="n">
        <v>0.376944</v>
      </c>
      <c r="G24" s="9" t="n">
        <v>0.01523016</v>
      </c>
      <c r="H24" s="34" t="n">
        <v>0.00718587</v>
      </c>
      <c r="I24" s="34" t="n">
        <v>0.00141732</v>
      </c>
      <c r="J24" s="35" t="n">
        <v>0.02205522</v>
      </c>
      <c r="K24" s="31" t="n">
        <v>0.47706316</v>
      </c>
    </row>
    <row r="25" customFormat="false" ht="12.8" hidden="false" customHeight="false" outlineLevel="0" collapsed="false">
      <c r="A25" s="32" t="n">
        <v>44501</v>
      </c>
      <c r="B25" s="33" t="n">
        <v>0.67</v>
      </c>
      <c r="C25" s="9" t="n">
        <v>0.22077845</v>
      </c>
      <c r="D25" s="34" t="n">
        <v>0.00601107</v>
      </c>
      <c r="E25" s="34" t="n">
        <v>-0.0346985</v>
      </c>
      <c r="F25" s="9" t="n">
        <v>0.55163997</v>
      </c>
      <c r="G25" s="9" t="n">
        <v>-0.25309186</v>
      </c>
      <c r="H25" s="34" t="n">
        <v>0.03782496</v>
      </c>
      <c r="I25" s="34" t="n">
        <v>0.00046599</v>
      </c>
      <c r="J25" s="35" t="n">
        <v>-0.01301748</v>
      </c>
      <c r="K25" s="31" t="n">
        <v>0.15040516</v>
      </c>
    </row>
    <row r="26" customFormat="false" ht="12.8" hidden="false" customHeight="false" outlineLevel="0" collapsed="false">
      <c r="A26" s="32" t="n">
        <v>44531</v>
      </c>
      <c r="B26" s="33" t="n">
        <v>0.66</v>
      </c>
      <c r="C26" s="9" t="n">
        <v>-0.0230166</v>
      </c>
      <c r="D26" s="34" t="n">
        <v>0.05289195</v>
      </c>
      <c r="E26" s="34" t="n">
        <v>0.11402633</v>
      </c>
      <c r="F26" s="9" t="n">
        <v>0.1744137</v>
      </c>
      <c r="G26" s="9" t="n">
        <v>0.21706388</v>
      </c>
      <c r="H26" s="34" t="n">
        <v>0.02281082</v>
      </c>
      <c r="I26" s="34" t="n">
        <v>0.01111104</v>
      </c>
      <c r="J26" s="35" t="n">
        <v>0.04927457</v>
      </c>
      <c r="K26" s="31" t="n">
        <v>0.04075808</v>
      </c>
    </row>
    <row r="27" customFormat="false" ht="12.8" hidden="false" customHeight="false" outlineLevel="0" collapsed="false">
      <c r="A27" s="32" t="n">
        <v>44562</v>
      </c>
      <c r="B27" s="33" t="n">
        <v>0.53</v>
      </c>
      <c r="C27" s="9" t="n">
        <v>-0.091326</v>
      </c>
      <c r="D27" s="34" t="n">
        <v>0.07671856</v>
      </c>
      <c r="E27" s="34" t="n">
        <v>0.13701299</v>
      </c>
      <c r="F27" s="9" t="n">
        <v>0.0971275</v>
      </c>
      <c r="G27" s="9" t="n">
        <v>0.03329154</v>
      </c>
      <c r="H27" s="34" t="n">
        <v>0.04623653</v>
      </c>
      <c r="I27" s="34" t="n">
        <v>0.02812405</v>
      </c>
      <c r="J27" s="35" t="n">
        <v>-0.0036992</v>
      </c>
      <c r="K27" s="31" t="n">
        <v>0.20784786</v>
      </c>
    </row>
    <row r="28" customFormat="false" ht="12.8" hidden="false" customHeight="false" outlineLevel="0" collapsed="false">
      <c r="A28" s="32" t="n">
        <v>44593</v>
      </c>
      <c r="B28" s="33" t="n">
        <v>1.34</v>
      </c>
      <c r="C28" s="9" t="n">
        <v>0.03310846</v>
      </c>
      <c r="D28" s="34" t="n">
        <v>0.10141278</v>
      </c>
      <c r="E28" s="34" t="n">
        <v>0.0858408</v>
      </c>
      <c r="F28" s="9" t="n">
        <v>0.13011132</v>
      </c>
      <c r="G28" s="9" t="n">
        <v>0.17463302</v>
      </c>
      <c r="H28" s="34" t="n">
        <v>0.06979202</v>
      </c>
      <c r="I28" s="34" t="n">
        <v>0.26069665</v>
      </c>
      <c r="J28" s="35" t="n">
        <v>-0.02987335</v>
      </c>
      <c r="K28" s="31" t="n">
        <v>0.51347794</v>
      </c>
    </row>
    <row r="29" customFormat="false" ht="12.8" hidden="false" customHeight="false" outlineLevel="0" collapsed="false">
      <c r="A29" s="32" t="n">
        <v>44621</v>
      </c>
      <c r="B29" s="33" t="n">
        <v>2</v>
      </c>
      <c r="C29" s="9" t="n">
        <v>0.20687648</v>
      </c>
      <c r="D29" s="34" t="n">
        <v>0.03439468</v>
      </c>
      <c r="E29" s="34" t="n">
        <v>0.10113716</v>
      </c>
      <c r="F29" s="9" t="n">
        <v>0.92985994</v>
      </c>
      <c r="G29" s="9" t="n">
        <v>0.15385125</v>
      </c>
      <c r="H29" s="34" t="n">
        <v>0.05074745</v>
      </c>
      <c r="I29" s="34" t="n">
        <v>0.0096204</v>
      </c>
      <c r="J29" s="35" t="n">
        <v>0.00180224</v>
      </c>
      <c r="K29" s="31" t="n">
        <v>0.50923503</v>
      </c>
    </row>
    <row r="30" customFormat="false" ht="12.8" hidden="false" customHeight="false" outlineLevel="0" collapsed="false">
      <c r="A30" s="32" t="n">
        <v>44652</v>
      </c>
      <c r="B30" s="33" t="n">
        <v>1.01</v>
      </c>
      <c r="C30" s="9" t="n">
        <v>-0.2973594</v>
      </c>
      <c r="D30" s="34" t="n">
        <v>0.04653</v>
      </c>
      <c r="E30" s="34" t="n">
        <v>0.10383975</v>
      </c>
      <c r="F30" s="9" t="n">
        <v>0.12490506</v>
      </c>
      <c r="G30" s="9" t="n">
        <v>0.28712535</v>
      </c>
      <c r="H30" s="34" t="n">
        <v>0.0685656</v>
      </c>
      <c r="I30" s="34" t="n">
        <v>0</v>
      </c>
      <c r="J30" s="35" t="n">
        <v>0.026514</v>
      </c>
      <c r="K30" s="31" t="n">
        <v>0.65505024</v>
      </c>
    </row>
    <row r="31" customFormat="false" ht="12.8" hidden="false" customHeight="false" outlineLevel="0" collapsed="false">
      <c r="A31" s="32" t="n">
        <v>44682</v>
      </c>
      <c r="B31" s="33" t="n">
        <v>0.27</v>
      </c>
      <c r="C31" s="9" t="n">
        <v>-0.51521167</v>
      </c>
      <c r="D31" s="34" t="n">
        <v>0.02884426</v>
      </c>
      <c r="E31" s="34" t="n">
        <v>0.11372226</v>
      </c>
      <c r="F31" s="9" t="n">
        <v>0.13627638</v>
      </c>
      <c r="G31" s="9" t="n">
        <v>0.1336986</v>
      </c>
      <c r="H31" s="34" t="n">
        <v>0.04155246</v>
      </c>
      <c r="I31" s="34" t="n">
        <v>0.0032746</v>
      </c>
      <c r="J31" s="35" t="n">
        <v>0.0787779</v>
      </c>
      <c r="K31" s="31" t="n">
        <v>0.24420072</v>
      </c>
    </row>
    <row r="32" customFormat="false" ht="12.8" hidden="false" customHeight="false" outlineLevel="0" collapsed="false">
      <c r="A32" s="32" t="n">
        <v>44713</v>
      </c>
      <c r="B32" s="33" t="n">
        <v>0.57</v>
      </c>
      <c r="C32" s="9" t="n">
        <v>0.0910734</v>
      </c>
      <c r="D32" s="34" t="n">
        <v>0.08076678</v>
      </c>
      <c r="E32" s="34" t="n">
        <v>0.02422485</v>
      </c>
      <c r="F32" s="9" t="n">
        <v>0.2280841</v>
      </c>
      <c r="G32" s="9" t="n">
        <v>0.06364953</v>
      </c>
      <c r="H32" s="34" t="n">
        <v>0.0270067</v>
      </c>
      <c r="I32" s="34" t="n">
        <v>-0.00700305</v>
      </c>
      <c r="J32" s="35" t="n">
        <v>-0.0080424</v>
      </c>
      <c r="K32" s="31" t="n">
        <v>0.07061661</v>
      </c>
    </row>
    <row r="33" customFormat="false" ht="12.8" hidden="false" customHeight="false" outlineLevel="0" collapsed="false">
      <c r="A33" s="32" t="n">
        <v>44743</v>
      </c>
      <c r="B33" s="33" t="n">
        <v>-0.53</v>
      </c>
      <c r="C33" s="9" t="n">
        <v>-0.3880891</v>
      </c>
      <c r="D33" s="34" t="n">
        <v>0.01605582</v>
      </c>
      <c r="E33" s="34" t="n">
        <v>0.05642273</v>
      </c>
      <c r="F33" s="9" t="n">
        <v>-0.50468187</v>
      </c>
      <c r="G33" s="9" t="n">
        <v>-0.0074835</v>
      </c>
      <c r="H33" s="34" t="n">
        <v>0.0384985</v>
      </c>
      <c r="I33" s="34" t="n">
        <v>-0.0009271</v>
      </c>
      <c r="J33" s="35" t="n">
        <v>0.00221735</v>
      </c>
      <c r="K33" s="31" t="n">
        <v>0.260762</v>
      </c>
    </row>
    <row r="34" customFormat="false" ht="12.8" hidden="false" customHeight="false" outlineLevel="0" collapsed="false">
      <c r="A34" s="32" t="n">
        <v>44774</v>
      </c>
      <c r="B34" s="33" t="n">
        <v>-0.98</v>
      </c>
      <c r="C34" s="9" t="n">
        <v>-0.2509884</v>
      </c>
      <c r="D34" s="34" t="n">
        <v>0.05144904</v>
      </c>
      <c r="E34" s="34" t="n">
        <v>0.12202406</v>
      </c>
      <c r="F34" s="9" t="n">
        <v>-1.12978192</v>
      </c>
      <c r="G34" s="9" t="n">
        <v>0.2669103</v>
      </c>
      <c r="H34" s="34" t="n">
        <v>0.01711446</v>
      </c>
      <c r="I34" s="34" t="n">
        <v>0.02748869</v>
      </c>
      <c r="J34" s="35" t="n">
        <v>-0.05441688</v>
      </c>
      <c r="K34" s="31" t="n">
        <v>-0.0344188</v>
      </c>
    </row>
    <row r="35" customFormat="false" ht="12.8" hidden="false" customHeight="false" outlineLevel="0" collapsed="false">
      <c r="A35" s="32" t="n">
        <v>44805</v>
      </c>
      <c r="B35" s="33" t="n">
        <v>-0.1</v>
      </c>
      <c r="C35" s="9" t="n">
        <v>0.3303625</v>
      </c>
      <c r="D35" s="34" t="n">
        <v>0.03161015</v>
      </c>
      <c r="E35" s="34" t="n">
        <v>0.097134</v>
      </c>
      <c r="F35" s="9" t="n">
        <v>-0.5951776</v>
      </c>
      <c r="G35" s="9" t="n">
        <v>0.03360656</v>
      </c>
      <c r="H35" s="34" t="n">
        <v>0.07952437</v>
      </c>
      <c r="I35" s="34" t="n">
        <v>0.004733</v>
      </c>
      <c r="J35" s="35" t="n">
        <v>-0.13704768</v>
      </c>
      <c r="K35" s="31" t="n">
        <v>0.05608092</v>
      </c>
    </row>
    <row r="36" customFormat="false" ht="12.8" hidden="false" customHeight="false" outlineLevel="0" collapsed="false">
      <c r="A36" s="32" t="n">
        <v>44835</v>
      </c>
      <c r="B36" s="33" t="n">
        <v>0.78</v>
      </c>
      <c r="C36" s="9" t="n">
        <v>0.5871946</v>
      </c>
      <c r="D36" s="34" t="n">
        <v>0.00832932</v>
      </c>
      <c r="E36" s="34" t="n">
        <v>0.06513507</v>
      </c>
      <c r="F36" s="9" t="n">
        <v>-0.02703255</v>
      </c>
      <c r="G36" s="9" t="n">
        <v>0.19847007</v>
      </c>
      <c r="H36" s="34" t="n">
        <v>0.03582495</v>
      </c>
      <c r="I36" s="34" t="n">
        <v>0.0023711</v>
      </c>
      <c r="J36" s="35" t="n">
        <v>-0.0397164</v>
      </c>
      <c r="K36" s="31" t="n">
        <v>-0.05089663</v>
      </c>
    </row>
    <row r="37" customFormat="false" ht="12.8" hidden="false" customHeight="false" outlineLevel="0" collapsed="false">
      <c r="A37" s="32" t="n">
        <v>44866</v>
      </c>
      <c r="B37" s="33" t="n">
        <v>0.32</v>
      </c>
      <c r="C37" s="9" t="n">
        <v>-0.07240011</v>
      </c>
      <c r="D37" s="34" t="n">
        <v>-0.0413933</v>
      </c>
      <c r="E37" s="34" t="n">
        <v>0.07384048</v>
      </c>
      <c r="F37" s="9" t="n">
        <v>0.21783832</v>
      </c>
      <c r="G37" s="9" t="n">
        <v>-0.0731808</v>
      </c>
      <c r="H37" s="34" t="n">
        <v>0.00079355</v>
      </c>
      <c r="I37" s="34" t="n">
        <v>-0.00376616</v>
      </c>
      <c r="J37" s="35" t="n">
        <v>-0.03225744</v>
      </c>
      <c r="K37" s="31" t="n">
        <v>0.25203595</v>
      </c>
    </row>
    <row r="38" customFormat="false" ht="12.8" hidden="false" customHeight="false" outlineLevel="0" collapsed="false">
      <c r="A38" s="32" t="n">
        <v>44896</v>
      </c>
      <c r="B38" s="33" t="n">
        <v>0.77</v>
      </c>
      <c r="C38" s="9" t="n">
        <v>-0.06898563</v>
      </c>
      <c r="D38" s="34" t="n">
        <v>0.01010751</v>
      </c>
      <c r="E38" s="34" t="n">
        <v>0.10831839</v>
      </c>
      <c r="F38" s="9" t="n">
        <v>0.07746536</v>
      </c>
      <c r="G38" s="9" t="n">
        <v>0.35104256</v>
      </c>
      <c r="H38" s="34" t="n">
        <v>0.07436434</v>
      </c>
      <c r="I38" s="34" t="n">
        <v>0.02954007</v>
      </c>
      <c r="J38" s="35" t="n">
        <v>0.0587818</v>
      </c>
      <c r="K38" s="31" t="n">
        <v>0.133476</v>
      </c>
    </row>
    <row r="39" customFormat="false" ht="12.8" hidden="false" customHeight="false" outlineLevel="0" collapsed="false">
      <c r="A39" s="32" t="n">
        <v>44927</v>
      </c>
      <c r="B39" s="33" t="n">
        <v>-0.06</v>
      </c>
      <c r="C39" s="9" t="n">
        <v>-0.31002575</v>
      </c>
      <c r="D39" s="34" t="n">
        <v>0.05121127</v>
      </c>
      <c r="E39" s="34" t="n">
        <v>-0.05763548</v>
      </c>
      <c r="F39" s="9" t="n">
        <v>0.00718188</v>
      </c>
      <c r="G39" s="9" t="n">
        <v>-0.092414</v>
      </c>
      <c r="H39" s="34" t="n">
        <v>0.04358255</v>
      </c>
      <c r="I39" s="34" t="n">
        <v>0.0327768</v>
      </c>
      <c r="J39" s="35" t="n">
        <v>0.05196627</v>
      </c>
      <c r="K39" s="31" t="n">
        <v>0.21031064</v>
      </c>
    </row>
    <row r="40" customFormat="false" ht="12.8" hidden="false" customHeight="false" outlineLevel="0" collapsed="false">
      <c r="A40" s="32" t="n">
        <v>44958</v>
      </c>
      <c r="B40" s="33" t="n">
        <v>0.62</v>
      </c>
      <c r="C40" s="9" t="n">
        <v>0.1904196</v>
      </c>
      <c r="D40" s="34" t="n">
        <v>0.00677628</v>
      </c>
      <c r="E40" s="34" t="n">
        <v>-0.00265928</v>
      </c>
      <c r="F40" s="9" t="n">
        <v>0.0952622</v>
      </c>
      <c r="G40" s="9" t="n">
        <v>0.26629134</v>
      </c>
      <c r="H40" s="34" t="n">
        <v>0.00318896</v>
      </c>
      <c r="I40" s="34" t="n">
        <v>0.2524237</v>
      </c>
      <c r="J40" s="35" t="n">
        <v>-0.04836061</v>
      </c>
      <c r="K40" s="31" t="n">
        <v>-0.14497866</v>
      </c>
    </row>
    <row r="41" customFormat="false" ht="12.8" hidden="false" customHeight="false" outlineLevel="0" collapsed="false">
      <c r="A41" s="32" t="n">
        <v>44986</v>
      </c>
      <c r="B41" s="33" t="n">
        <v>0.66</v>
      </c>
      <c r="C41" s="9" t="n">
        <v>0.02193152</v>
      </c>
      <c r="D41" s="34" t="n">
        <v>0.0120435</v>
      </c>
      <c r="E41" s="34" t="n">
        <v>0.01254893</v>
      </c>
      <c r="F41" s="9" t="n">
        <v>0.56210731</v>
      </c>
      <c r="G41" s="9" t="n">
        <v>-0.02394234</v>
      </c>
      <c r="H41" s="34" t="n">
        <v>0.02932916</v>
      </c>
      <c r="I41" s="34" t="n">
        <v>0.00592812</v>
      </c>
      <c r="J41" s="35" t="n">
        <v>0.04247454</v>
      </c>
      <c r="K41" s="31" t="n">
        <v>-0.0053077</v>
      </c>
    </row>
    <row r="42" customFormat="false" ht="12.8" hidden="false" customHeight="false" outlineLevel="0" collapsed="false">
      <c r="A42" s="32" t="n">
        <v>45017</v>
      </c>
      <c r="B42" s="33" t="n">
        <v>0.46</v>
      </c>
      <c r="C42" s="9" t="n">
        <v>0.04500903</v>
      </c>
      <c r="D42" s="34" t="n">
        <v>-0.0455791</v>
      </c>
      <c r="E42" s="34" t="n">
        <v>0.01775034</v>
      </c>
      <c r="F42" s="9" t="n">
        <v>0.09751735</v>
      </c>
      <c r="G42" s="9" t="n">
        <v>0.14905152</v>
      </c>
      <c r="H42" s="34" t="n">
        <v>0.02055118</v>
      </c>
      <c r="I42" s="34" t="n">
        <v>0.00196556</v>
      </c>
      <c r="J42" s="35" t="n">
        <v>0.0021102</v>
      </c>
      <c r="K42" s="31" t="n">
        <v>0.17661401</v>
      </c>
    </row>
    <row r="43" customFormat="false" ht="12.8" hidden="false" customHeight="false" outlineLevel="0" collapsed="false">
      <c r="A43" s="32" t="n">
        <v>45047</v>
      </c>
      <c r="B43" s="33" t="n">
        <v>-0.37</v>
      </c>
      <c r="C43" s="9" t="n">
        <v>0.00408621</v>
      </c>
      <c r="D43" s="34" t="n">
        <v>-0.02885361</v>
      </c>
      <c r="E43" s="34" t="n">
        <v>0.0459298</v>
      </c>
      <c r="F43" s="9" t="n">
        <v>-0.44002768</v>
      </c>
      <c r="G43" s="9" t="n">
        <v>0.14472366</v>
      </c>
      <c r="H43" s="34" t="n">
        <v>0.11516918</v>
      </c>
      <c r="I43" s="34" t="n">
        <v>0.00636116</v>
      </c>
      <c r="J43" s="35" t="n">
        <v>-0.00084064</v>
      </c>
      <c r="K43" s="31" t="n">
        <v>-0.2165989</v>
      </c>
    </row>
    <row r="44" customFormat="false" ht="12.8" hidden="false" customHeight="false" outlineLevel="0" collapsed="false">
      <c r="A44" s="32" t="n">
        <v>45078</v>
      </c>
      <c r="B44" s="33" t="n">
        <v>-0.55</v>
      </c>
      <c r="C44" s="9" t="n">
        <v>-0.1723113</v>
      </c>
      <c r="D44" s="34" t="n">
        <v>0.02453828</v>
      </c>
      <c r="E44" s="34" t="n">
        <v>0.03581172</v>
      </c>
      <c r="F44" s="9" t="n">
        <v>-0.13889876</v>
      </c>
      <c r="G44" s="9" t="n">
        <v>-0.04580344</v>
      </c>
      <c r="H44" s="34" t="n">
        <v>0.02168964</v>
      </c>
      <c r="I44" s="34" t="n">
        <v>0.01180248</v>
      </c>
      <c r="J44" s="35" t="n">
        <v>-0.02361912</v>
      </c>
      <c r="K44" s="31" t="n">
        <v>-0.26557647</v>
      </c>
    </row>
    <row r="45" customFormat="false" ht="12.8" hidden="false" customHeight="false" outlineLevel="0" collapsed="false">
      <c r="A45" s="32" t="n">
        <v>45108</v>
      </c>
      <c r="B45" s="33" t="n">
        <v>0.12</v>
      </c>
      <c r="C45" s="9" t="n">
        <v>-0.16701555</v>
      </c>
      <c r="D45" s="34" t="n">
        <v>-0.03482027</v>
      </c>
      <c r="E45" s="34" t="n">
        <v>-0.0241362</v>
      </c>
      <c r="F45" s="9" t="n">
        <v>0.52556496</v>
      </c>
      <c r="G45" s="9" t="n">
        <v>0.03779972</v>
      </c>
      <c r="H45" s="34" t="n">
        <v>0.0161988</v>
      </c>
      <c r="I45" s="34" t="n">
        <v>0.00793072</v>
      </c>
      <c r="J45" s="35" t="n">
        <v>0.00126522</v>
      </c>
      <c r="K45" s="31" t="n">
        <v>-0.24604406</v>
      </c>
    </row>
    <row r="46" customFormat="false" ht="12.8" hidden="false" customHeight="false" outlineLevel="0" collapsed="false">
      <c r="A46" s="32" t="n">
        <v>45139</v>
      </c>
      <c r="B46" s="33" t="n">
        <v>0.6</v>
      </c>
      <c r="C46" s="9" t="n">
        <v>0.30140775</v>
      </c>
      <c r="D46" s="34" t="n">
        <v>-0.04918992</v>
      </c>
      <c r="E46" s="34" t="n">
        <v>0.02935988</v>
      </c>
      <c r="F46" s="9" t="n">
        <v>0.12581632</v>
      </c>
      <c r="G46" s="9" t="n">
        <v>0.13657624</v>
      </c>
      <c r="H46" s="34" t="n">
        <v>0.0437724</v>
      </c>
      <c r="I46" s="34" t="n">
        <v>0.01884344</v>
      </c>
      <c r="J46" s="35" t="n">
        <v>-0.00042136</v>
      </c>
      <c r="K46" s="31" t="n">
        <v>-0.00258984</v>
      </c>
    </row>
    <row r="47" customFormat="false" ht="12.8" hidden="false" customHeight="false" outlineLevel="0" collapsed="false">
      <c r="A47" s="32" t="n">
        <v>45170</v>
      </c>
      <c r="B47" s="33" t="n">
        <v>0.6</v>
      </c>
      <c r="C47" s="9" t="n">
        <v>0.4356992</v>
      </c>
      <c r="D47" s="34" t="n">
        <v>0.0046523</v>
      </c>
      <c r="E47" s="34" t="n">
        <v>0.0053296</v>
      </c>
      <c r="F47" s="9" t="n">
        <v>0.2407145</v>
      </c>
      <c r="G47" s="9" t="n">
        <v>-0.03529864</v>
      </c>
      <c r="H47" s="34" t="n">
        <v>0.00081005</v>
      </c>
      <c r="I47" s="34" t="n">
        <v>0.00445284</v>
      </c>
      <c r="J47" s="35" t="n">
        <v>-0.01926388</v>
      </c>
      <c r="K47" s="31" t="n">
        <v>-0.04118592</v>
      </c>
    </row>
    <row r="48" customFormat="false" ht="12.8" hidden="false" customHeight="false" outlineLevel="0" collapsed="false">
      <c r="A48" s="32" t="n">
        <v>45200</v>
      </c>
      <c r="B48" s="33" t="n">
        <v>-0.18</v>
      </c>
      <c r="C48" s="9" t="n">
        <v>-0.03352176</v>
      </c>
      <c r="D48" s="34" t="n">
        <v>-0.0208332</v>
      </c>
      <c r="E48" s="34" t="n">
        <v>0.05898653</v>
      </c>
      <c r="F48" s="9" t="n">
        <v>-0.2759682</v>
      </c>
      <c r="G48" s="9" t="n">
        <v>0.04576808</v>
      </c>
      <c r="H48" s="34" t="n">
        <v>0.02738258</v>
      </c>
      <c r="I48" s="34" t="n">
        <v>0.00541497</v>
      </c>
      <c r="J48" s="35" t="n">
        <v>0.00662992</v>
      </c>
      <c r="K48" s="31" t="n">
        <v>0.00255476</v>
      </c>
    </row>
    <row r="49" customFormat="false" ht="12.8" hidden="false" customHeight="false" outlineLevel="0" collapsed="false">
      <c r="A49" s="32" t="n">
        <v>45231</v>
      </c>
      <c r="B49" s="33" t="n">
        <v>-0.48</v>
      </c>
      <c r="C49" s="9" t="n">
        <v>-0.14099398</v>
      </c>
      <c r="D49" s="34" t="n">
        <v>-0.0554028</v>
      </c>
      <c r="E49" s="34" t="n">
        <v>-0.04756432</v>
      </c>
      <c r="F49" s="9" t="n">
        <v>-0.07913935</v>
      </c>
      <c r="G49" s="9" t="n">
        <v>-0.02976798</v>
      </c>
      <c r="H49" s="34" t="n">
        <v>0.0259072</v>
      </c>
      <c r="I49" s="34" t="n">
        <v>-0.0024686</v>
      </c>
      <c r="J49" s="35" t="n">
        <v>-0.0332616</v>
      </c>
      <c r="K49" s="31" t="n">
        <v>-0.12030966</v>
      </c>
    </row>
    <row r="50" customFormat="false" ht="12.8" hidden="false" customHeight="false" outlineLevel="0" collapsed="false">
      <c r="A50" s="32" t="n">
        <v>45261</v>
      </c>
      <c r="B50" s="33" t="n">
        <v>0.3</v>
      </c>
      <c r="C50" s="9" t="n">
        <v>0.03610256</v>
      </c>
      <c r="D50" s="34" t="n">
        <v>0.02704442</v>
      </c>
      <c r="E50" s="34" t="n">
        <v>-0.00401028</v>
      </c>
      <c r="F50" s="9" t="n">
        <v>0.03498869</v>
      </c>
      <c r="G50" s="9" t="n">
        <v>0.00542652</v>
      </c>
      <c r="H50" s="34" t="n">
        <v>0.03917376</v>
      </c>
      <c r="I50" s="34" t="n">
        <v>-0.0009917</v>
      </c>
      <c r="J50" s="35" t="n">
        <v>-0.03108525</v>
      </c>
      <c r="K50" s="31" t="n">
        <v>0.1920075</v>
      </c>
    </row>
    <row r="51" customFormat="false" ht="12.8" hidden="false" customHeight="false" outlineLevel="0" collapsed="false">
      <c r="A51" s="32" t="n">
        <v>45292</v>
      </c>
      <c r="B51" s="33" t="n">
        <v>1.05</v>
      </c>
      <c r="C51" s="9" t="n">
        <v>0.30396105</v>
      </c>
      <c r="D51" s="34" t="n">
        <v>0.03310056</v>
      </c>
      <c r="E51" s="34" t="n">
        <v>0.02730354</v>
      </c>
      <c r="F51" s="9" t="n">
        <v>-0.01103718</v>
      </c>
      <c r="G51" s="9" t="n">
        <v>0.08660224</v>
      </c>
      <c r="H51" s="34" t="n">
        <v>0.09729678</v>
      </c>
      <c r="I51" s="34" t="n">
        <v>0.0168045</v>
      </c>
      <c r="J51" s="35" t="n">
        <v>-0.00738234</v>
      </c>
      <c r="K51" s="31" t="n">
        <v>0.50147955</v>
      </c>
    </row>
    <row r="52" customFormat="false" ht="12.8" hidden="false" customHeight="false" outlineLevel="0" collapsed="false">
      <c r="A52" s="36" t="n">
        <v>45323</v>
      </c>
      <c r="B52" s="4" t="n">
        <v>1.03</v>
      </c>
      <c r="C52" s="14" t="n">
        <v>0.26246946</v>
      </c>
      <c r="D52" s="37" t="n">
        <v>-0.0183288</v>
      </c>
      <c r="E52" s="37" t="n">
        <v>0.0264692</v>
      </c>
      <c r="F52" s="14" t="n">
        <v>0.29654427</v>
      </c>
      <c r="G52" s="14" t="n">
        <v>0.01212957</v>
      </c>
      <c r="H52" s="37" t="n">
        <v>0.05240256</v>
      </c>
      <c r="I52" s="37" t="n">
        <v>0.191412</v>
      </c>
      <c r="J52" s="38" t="n">
        <v>0.05590794</v>
      </c>
      <c r="K52" s="31" t="n">
        <v>0.15049376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75" zeroHeight="false" outlineLevelRow="0" outlineLevelCol="0"/>
  <cols>
    <col collapsed="false" customWidth="true" hidden="false" outlineLevel="0" max="1" min="1" style="0" width="17.42"/>
    <col collapsed="false" customWidth="true" hidden="false" outlineLevel="0" max="2" min="2" style="0" width="10.42"/>
    <col collapsed="false" customWidth="true" hidden="false" outlineLevel="0" max="3" min="3" style="0" width="10.29"/>
    <col collapsed="false" customWidth="true" hidden="false" outlineLevel="0" max="4" min="4" style="0" width="10.99"/>
    <col collapsed="false" customWidth="true" hidden="false" outlineLevel="0" max="5" min="5" style="0" width="45.14"/>
    <col collapsed="false" customWidth="true" hidden="false" outlineLevel="0" max="6" min="6" style="0" width="50.71"/>
    <col collapsed="false" customWidth="true" hidden="false" outlineLevel="0" max="7" min="7" style="0" width="48.86"/>
    <col collapsed="false" customWidth="true" hidden="false" outlineLevel="0" max="1025" min="8" style="0" width="7.71"/>
  </cols>
  <sheetData>
    <row r="1" customFormat="false" ht="15" hidden="false" customHeight="false" outlineLevel="0" collapsed="false">
      <c r="A1" s="39" t="s">
        <v>49</v>
      </c>
      <c r="B1" s="39"/>
      <c r="C1" s="39"/>
      <c r="D1" s="39"/>
    </row>
    <row r="2" customFormat="false" ht="12.75" hidden="false" customHeight="false" outlineLevel="0" collapsed="false">
      <c r="A2" s="40" t="s">
        <v>50</v>
      </c>
      <c r="B2" s="41" t="s">
        <v>51</v>
      </c>
      <c r="C2" s="41"/>
      <c r="D2" s="41"/>
    </row>
    <row r="3" customFormat="false" ht="12.75" hidden="false" customHeight="false" outlineLevel="0" collapsed="false">
      <c r="A3" s="42" t="s">
        <v>50</v>
      </c>
      <c r="B3" s="23" t="s">
        <v>52</v>
      </c>
      <c r="C3" s="23" t="s">
        <v>53</v>
      </c>
      <c r="D3" s="24" t="s">
        <v>54</v>
      </c>
      <c r="E3" s="43" t="s">
        <v>55</v>
      </c>
      <c r="F3" s="44" t="s">
        <v>56</v>
      </c>
    </row>
    <row r="4" customFormat="false" ht="12.75" hidden="false" customHeight="false" outlineLevel="0" collapsed="false">
      <c r="A4" s="0" t="s">
        <v>57</v>
      </c>
      <c r="B4" s="45" t="n">
        <v>1459</v>
      </c>
      <c r="C4" s="45" t="n">
        <v>1570</v>
      </c>
      <c r="D4" s="45" t="n">
        <v>1277</v>
      </c>
      <c r="E4" s="31" t="n">
        <v>100</v>
      </c>
      <c r="F4" s="31" t="n">
        <f aca="false">D4/C4</f>
        <v>0.813375796178344</v>
      </c>
    </row>
    <row r="5" customFormat="false" ht="12.75" hidden="false" customHeight="false" outlineLevel="0" collapsed="false">
      <c r="A5" s="0" t="s">
        <v>58</v>
      </c>
      <c r="B5" s="45" t="n">
        <v>1466</v>
      </c>
      <c r="C5" s="45" t="n">
        <v>1579</v>
      </c>
      <c r="D5" s="45" t="n">
        <v>1282</v>
      </c>
      <c r="E5" s="31" t="n">
        <f aca="false">(B5*100)/$B$4</f>
        <v>100.479780671693</v>
      </c>
      <c r="F5" s="31" t="n">
        <f aca="false">D5/C5</f>
        <v>0.811906269791007</v>
      </c>
    </row>
    <row r="6" customFormat="false" ht="12.75" hidden="false" customHeight="false" outlineLevel="0" collapsed="false">
      <c r="A6" s="0" t="s">
        <v>59</v>
      </c>
      <c r="B6" s="45" t="n">
        <v>1489</v>
      </c>
      <c r="C6" s="45" t="n">
        <v>1616</v>
      </c>
      <c r="D6" s="45" t="n">
        <v>1281</v>
      </c>
      <c r="E6" s="31" t="n">
        <f aca="false">(B6*100)/$B$4</f>
        <v>102.056202878684</v>
      </c>
      <c r="F6" s="31" t="n">
        <f aca="false">D6/C6</f>
        <v>0.79269801980198</v>
      </c>
    </row>
    <row r="7" customFormat="false" ht="12.75" hidden="false" customHeight="false" outlineLevel="0" collapsed="false">
      <c r="A7" s="0" t="s">
        <v>60</v>
      </c>
      <c r="B7" s="45" t="n">
        <v>1448</v>
      </c>
      <c r="C7" s="45" t="n">
        <v>1551</v>
      </c>
      <c r="D7" s="45" t="n">
        <v>1279</v>
      </c>
      <c r="E7" s="31" t="n">
        <f aca="false">(B7*100)/$B$4</f>
        <v>99.2460589444825</v>
      </c>
      <c r="F7" s="31" t="n">
        <f aca="false">D7/C7</f>
        <v>0.824629271437782</v>
      </c>
    </row>
    <row r="8" customFormat="false" ht="12.75" hidden="false" customHeight="false" outlineLevel="0" collapsed="false">
      <c r="A8" s="0" t="s">
        <v>61</v>
      </c>
      <c r="B8" s="45" t="n">
        <v>1509</v>
      </c>
      <c r="C8" s="45" t="n">
        <v>1653</v>
      </c>
      <c r="D8" s="45" t="n">
        <v>1274</v>
      </c>
      <c r="E8" s="31" t="n">
        <f aca="false">(B8*100)/$B$4</f>
        <v>103.427004797807</v>
      </c>
      <c r="F8" s="31" t="n">
        <f aca="false">D8/C8</f>
        <v>0.770719903206292</v>
      </c>
    </row>
    <row r="9" customFormat="false" ht="12.75" hidden="false" customHeight="false" outlineLevel="0" collapsed="false">
      <c r="A9" s="0" t="s">
        <v>62</v>
      </c>
      <c r="B9" s="45" t="n">
        <v>1557</v>
      </c>
      <c r="C9" s="45" t="n">
        <v>1682</v>
      </c>
      <c r="D9" s="45" t="n">
        <v>1354</v>
      </c>
      <c r="E9" s="31" t="n">
        <f aca="false">(B9*100)/$B$4</f>
        <v>106.716929403701</v>
      </c>
      <c r="F9" s="31" t="n">
        <f aca="false">D9/C9</f>
        <v>0.804994054696789</v>
      </c>
    </row>
    <row r="10" customFormat="false" ht="12.75" hidden="false" customHeight="false" outlineLevel="0" collapsed="false">
      <c r="A10" s="0" t="s">
        <v>63</v>
      </c>
      <c r="B10" s="45" t="n">
        <v>1515</v>
      </c>
      <c r="C10" s="45" t="n">
        <v>1621</v>
      </c>
      <c r="D10" s="45" t="n">
        <v>1343</v>
      </c>
      <c r="E10" s="31" t="n">
        <f aca="false">(B10*100)/$B$4</f>
        <v>103.838245373544</v>
      </c>
      <c r="F10" s="31" t="n">
        <f aca="false">D10/C10</f>
        <v>0.828500925354719</v>
      </c>
    </row>
    <row r="11" customFormat="false" ht="12.75" hidden="false" customHeight="false" outlineLevel="0" collapsed="false">
      <c r="A11" s="0" t="s">
        <v>64</v>
      </c>
      <c r="B11" s="45" t="n">
        <v>1440</v>
      </c>
      <c r="C11" s="45" t="n">
        <v>1547</v>
      </c>
      <c r="D11" s="45" t="n">
        <v>1263</v>
      </c>
      <c r="E11" s="31" t="n">
        <f aca="false">(B11*100)/$B$4</f>
        <v>98.6977381768335</v>
      </c>
      <c r="F11" s="31" t="n">
        <f aca="false">D11/C11</f>
        <v>0.816418875242405</v>
      </c>
    </row>
    <row r="12" customFormat="false" ht="12.75" hidden="false" customHeight="false" outlineLevel="0" collapsed="false">
      <c r="A12" s="0" t="s">
        <v>65</v>
      </c>
      <c r="B12" s="45" t="n">
        <v>1491</v>
      </c>
      <c r="C12" s="45" t="n">
        <v>1624</v>
      </c>
      <c r="D12" s="45" t="n">
        <v>1267</v>
      </c>
      <c r="E12" s="31" t="n">
        <f aca="false">(B12*100)/$B$4</f>
        <v>102.193283070596</v>
      </c>
      <c r="F12" s="31" t="n">
        <f aca="false">D12/C12</f>
        <v>0.780172413793103</v>
      </c>
    </row>
    <row r="13" customFormat="false" ht="12.75" hidden="false" customHeight="false" outlineLevel="0" collapsed="false">
      <c r="A13" s="0" t="s">
        <v>66</v>
      </c>
      <c r="B13" s="45" t="n">
        <v>1403</v>
      </c>
      <c r="C13" s="45" t="n">
        <v>1511</v>
      </c>
      <c r="D13" s="45" t="n">
        <v>1225</v>
      </c>
      <c r="E13" s="31" t="n">
        <f aca="false">(B13*100)/$B$4</f>
        <v>96.1617546264565</v>
      </c>
      <c r="F13" s="31" t="n">
        <f aca="false">D13/C13</f>
        <v>0.810721376571807</v>
      </c>
    </row>
    <row r="14" customFormat="false" ht="12.75" hidden="false" customHeight="false" outlineLevel="0" collapsed="false">
      <c r="A14" s="0" t="s">
        <v>67</v>
      </c>
      <c r="B14" s="45" t="n">
        <v>1440</v>
      </c>
      <c r="C14" s="45" t="n">
        <v>1533</v>
      </c>
      <c r="D14" s="45" t="n">
        <v>1287</v>
      </c>
      <c r="E14" s="31" t="n">
        <f aca="false">(B14*100)/$B$4</f>
        <v>98.6977381768335</v>
      </c>
      <c r="F14" s="31" t="n">
        <f aca="false">D14/C14</f>
        <v>0.839530332681018</v>
      </c>
    </row>
    <row r="15" customFormat="false" ht="12.75" hidden="false" customHeight="false" outlineLevel="0" collapsed="false">
      <c r="A15" s="0" t="s">
        <v>68</v>
      </c>
      <c r="B15" s="45" t="n">
        <v>1477</v>
      </c>
      <c r="C15" s="45" t="n">
        <v>1565</v>
      </c>
      <c r="D15" s="45" t="n">
        <v>1335</v>
      </c>
      <c r="E15" s="31" t="n">
        <f aca="false">(B15*100)/$B$4</f>
        <v>101.23372172721</v>
      </c>
      <c r="F15" s="31" t="n">
        <f aca="false">D15/C15</f>
        <v>0.853035143769968</v>
      </c>
    </row>
    <row r="16" customFormat="false" ht="12.75" hidden="false" customHeight="false" outlineLevel="0" collapsed="false">
      <c r="A16" s="0" t="s">
        <v>69</v>
      </c>
      <c r="B16" s="45" t="n">
        <v>1467</v>
      </c>
      <c r="C16" s="45" t="n">
        <v>1559</v>
      </c>
      <c r="D16" s="45" t="n">
        <v>1313</v>
      </c>
      <c r="E16" s="31" t="n">
        <f aca="false">(B16*100)/$B$4</f>
        <v>100.548320767649</v>
      </c>
      <c r="F16" s="31" t="n">
        <f aca="false">D16/C16</f>
        <v>0.842206542655548</v>
      </c>
    </row>
    <row r="17" customFormat="false" ht="12.75" hidden="false" customHeight="false" outlineLevel="0" collapsed="false">
      <c r="A17" s="0" t="s">
        <v>70</v>
      </c>
      <c r="B17" s="45" t="n">
        <v>1441</v>
      </c>
      <c r="C17" s="45" t="n">
        <v>1536</v>
      </c>
      <c r="D17" s="45" t="n">
        <v>1293</v>
      </c>
      <c r="E17" s="31" t="n">
        <f aca="false">(B17*100)/$B$4</f>
        <v>98.7662782727896</v>
      </c>
      <c r="F17" s="31" t="n">
        <f aca="false">D17/C17</f>
        <v>0.841796875</v>
      </c>
    </row>
    <row r="18" customFormat="false" ht="12.75" hidden="false" customHeight="false" outlineLevel="0" collapsed="false">
      <c r="A18" s="0" t="s">
        <v>71</v>
      </c>
      <c r="B18" s="45" t="n">
        <v>1453</v>
      </c>
      <c r="C18" s="45" t="n">
        <v>1535</v>
      </c>
      <c r="D18" s="45" t="n">
        <v>1325</v>
      </c>
      <c r="E18" s="31" t="n">
        <f aca="false">(B18*100)/$B$4</f>
        <v>99.5887594242632</v>
      </c>
      <c r="F18" s="31" t="n">
        <f aca="false">D18/C18</f>
        <v>0.863192182410423</v>
      </c>
    </row>
    <row r="19" customFormat="false" ht="12.75" hidden="false" customHeight="false" outlineLevel="0" collapsed="false">
      <c r="A19" s="0" t="s">
        <v>72</v>
      </c>
      <c r="B19" s="45" t="n">
        <v>1449</v>
      </c>
      <c r="C19" s="45" t="n">
        <v>1533</v>
      </c>
      <c r="D19" s="45" t="n">
        <v>1317</v>
      </c>
      <c r="E19" s="31" t="n">
        <f aca="false">(B19*100)/$B$4</f>
        <v>99.3145990404387</v>
      </c>
      <c r="F19" s="31" t="n">
        <f aca="false">D19/C19</f>
        <v>0.859099804305284</v>
      </c>
    </row>
    <row r="20" customFormat="false" ht="12.75" hidden="false" customHeight="false" outlineLevel="0" collapsed="false">
      <c r="A20" s="0" t="s">
        <v>73</v>
      </c>
      <c r="B20" s="45" t="n">
        <v>1426</v>
      </c>
      <c r="C20" s="45" t="n">
        <v>1482</v>
      </c>
      <c r="D20" s="45" t="n">
        <v>1336</v>
      </c>
      <c r="E20" s="31" t="n">
        <f aca="false">(B20*100)/$B$4</f>
        <v>97.7381768334476</v>
      </c>
      <c r="F20" s="31" t="n">
        <f aca="false">D20/C20</f>
        <v>0.901484480431849</v>
      </c>
    </row>
    <row r="21" customFormat="false" ht="12.75" hidden="false" customHeight="false" outlineLevel="0" collapsed="false">
      <c r="A21" s="0" t="s">
        <v>74</v>
      </c>
      <c r="B21" s="45" t="n">
        <v>1467</v>
      </c>
      <c r="C21" s="45" t="n">
        <v>1535</v>
      </c>
      <c r="D21" s="45" t="n">
        <v>1357</v>
      </c>
      <c r="E21" s="31" t="n">
        <f aca="false">(B21*100)/$B$4</f>
        <v>100.548320767649</v>
      </c>
      <c r="F21" s="31" t="n">
        <f aca="false">D21/C21</f>
        <v>0.884039087947883</v>
      </c>
    </row>
    <row r="22" customFormat="false" ht="12.75" hidden="false" customHeight="false" outlineLevel="0" collapsed="false">
      <c r="A22" s="0" t="s">
        <v>75</v>
      </c>
      <c r="B22" s="45" t="n">
        <v>1512</v>
      </c>
      <c r="C22" s="45" t="n">
        <v>1572</v>
      </c>
      <c r="D22" s="45" t="n">
        <v>1411</v>
      </c>
      <c r="E22" s="31" t="n">
        <f aca="false">(B22*100)/$B$4</f>
        <v>103.632625085675</v>
      </c>
      <c r="F22" s="31" t="n">
        <f aca="false">D22/C22</f>
        <v>0.897582697201018</v>
      </c>
    </row>
    <row r="23" customFormat="false" ht="12.75" hidden="false" customHeight="false" outlineLevel="0" collapsed="false">
      <c r="A23" s="0" t="s">
        <v>76</v>
      </c>
      <c r="B23" s="45" t="n">
        <v>1493</v>
      </c>
      <c r="C23" s="45" t="n">
        <v>1551</v>
      </c>
      <c r="D23" s="45" t="n">
        <v>1397</v>
      </c>
      <c r="E23" s="31" t="n">
        <f aca="false">(B23*100)/$B$4</f>
        <v>102.330363262509</v>
      </c>
      <c r="F23" s="31" t="n">
        <f aca="false">D23/C23</f>
        <v>0.900709219858156</v>
      </c>
    </row>
    <row r="24" customFormat="false" ht="12.75" hidden="false" customHeight="false" outlineLevel="0" collapsed="false">
      <c r="A24" s="0" t="s">
        <v>77</v>
      </c>
      <c r="B24" s="45" t="n">
        <v>1544</v>
      </c>
      <c r="C24" s="45" t="n">
        <v>1600</v>
      </c>
      <c r="D24" s="45" t="n">
        <v>1451</v>
      </c>
      <c r="E24" s="31" t="n">
        <f aca="false">(B24*100)/$B$4</f>
        <v>105.825908156271</v>
      </c>
      <c r="F24" s="31" t="n">
        <f aca="false">D24/C24</f>
        <v>0.906875</v>
      </c>
    </row>
    <row r="25" customFormat="false" ht="12.75" hidden="false" customHeight="false" outlineLevel="0" collapsed="false">
      <c r="A25" s="0" t="s">
        <v>78</v>
      </c>
      <c r="B25" s="45" t="n">
        <v>1636</v>
      </c>
      <c r="C25" s="45" t="n">
        <v>1675</v>
      </c>
      <c r="D25" s="45" t="n">
        <v>1575</v>
      </c>
      <c r="E25" s="31" t="n">
        <f aca="false">(B25*100)/$B$4</f>
        <v>112.131596984236</v>
      </c>
      <c r="F25" s="31" t="n">
        <f aca="false">D25/C25</f>
        <v>0.940298507462687</v>
      </c>
    </row>
    <row r="26" customFormat="false" ht="12.75" hidden="false" customHeight="false" outlineLevel="0" collapsed="false">
      <c r="A26" s="0" t="s">
        <v>79</v>
      </c>
      <c r="B26" s="45" t="n">
        <v>1639</v>
      </c>
      <c r="C26" s="45" t="n">
        <v>1695</v>
      </c>
      <c r="D26" s="45" t="n">
        <v>1553</v>
      </c>
      <c r="E26" s="31" t="n">
        <f aca="false">(B26*100)/$B$4</f>
        <v>112.337217272104</v>
      </c>
      <c r="F26" s="31" t="n">
        <f aca="false">D26/C26</f>
        <v>0.91622418879056</v>
      </c>
    </row>
    <row r="27" customFormat="false" ht="12.75" hidden="false" customHeight="false" outlineLevel="0" collapsed="false">
      <c r="A27" s="0" t="s">
        <v>80</v>
      </c>
      <c r="B27" s="45" t="n">
        <v>1665</v>
      </c>
      <c r="C27" s="45" t="n">
        <v>1739</v>
      </c>
      <c r="D27" s="45" t="n">
        <v>1551</v>
      </c>
      <c r="E27" s="31" t="n">
        <f aca="false">(B27*100)/$B$4</f>
        <v>114.119259766964</v>
      </c>
      <c r="F27" s="31" t="n">
        <f aca="false">D27/C27</f>
        <v>0.891891891891892</v>
      </c>
    </row>
    <row r="28" customFormat="false" ht="12.75" hidden="false" customHeight="false" outlineLevel="0" collapsed="false">
      <c r="A28" s="0" t="s">
        <v>81</v>
      </c>
      <c r="B28" s="45" t="n">
        <v>1630</v>
      </c>
      <c r="C28" s="45" t="n">
        <v>1718</v>
      </c>
      <c r="D28" s="45" t="n">
        <v>1492</v>
      </c>
      <c r="E28" s="31" t="n">
        <f aca="false">(B28*100)/$B$4</f>
        <v>111.720356408499</v>
      </c>
      <c r="F28" s="31" t="n">
        <f aca="false">D28/C28</f>
        <v>0.868451688009313</v>
      </c>
    </row>
    <row r="29" customFormat="false" ht="12.75" hidden="false" customHeight="false" outlineLevel="0" collapsed="false">
      <c r="A29" s="0" t="s">
        <v>82</v>
      </c>
      <c r="B29" s="45" t="n">
        <v>1650</v>
      </c>
      <c r="C29" s="45" t="n">
        <v>1743</v>
      </c>
      <c r="D29" s="45" t="n">
        <v>1510</v>
      </c>
      <c r="E29" s="31" t="n">
        <v>111.72</v>
      </c>
      <c r="F29" s="31" t="n">
        <f aca="false">D29/C29</f>
        <v>0.866322432587493</v>
      </c>
    </row>
    <row r="30" customFormat="false" ht="12.75" hidden="false" customHeight="false" outlineLevel="0" collapsed="false">
      <c r="A30" s="0" t="s">
        <v>83</v>
      </c>
      <c r="B30" s="45" t="n">
        <v>1678</v>
      </c>
      <c r="C30" s="45" t="n">
        <v>1745</v>
      </c>
      <c r="D30" s="45" t="n">
        <v>1576</v>
      </c>
      <c r="E30" s="31" t="n">
        <f aca="false">(B30*100)/$B$4</f>
        <v>115.010281014393</v>
      </c>
      <c r="F30" s="31" t="n">
        <f aca="false">D30/C30</f>
        <v>0.903151862464183</v>
      </c>
    </row>
    <row r="31" customFormat="false" ht="12.75" hidden="false" customHeight="false" outlineLevel="0" collapsed="false">
      <c r="A31" s="0" t="s">
        <v>84</v>
      </c>
      <c r="B31" s="45" t="n">
        <v>1716</v>
      </c>
      <c r="C31" s="45" t="n">
        <v>1790</v>
      </c>
      <c r="D31" s="45" t="n">
        <v>1605</v>
      </c>
      <c r="E31" s="31" t="n">
        <f aca="false">(B31*100)/$B$4</f>
        <v>117.614804660727</v>
      </c>
      <c r="F31" s="31" t="n">
        <f aca="false">D31/C31</f>
        <v>0.896648044692737</v>
      </c>
    </row>
    <row r="32" customFormat="false" ht="12.75" hidden="false" customHeight="false" outlineLevel="0" collapsed="false">
      <c r="A32" s="0" t="s">
        <v>85</v>
      </c>
      <c r="B32" s="45" t="n">
        <v>1762</v>
      </c>
      <c r="C32" s="45" t="n">
        <v>1815</v>
      </c>
      <c r="D32" s="45" t="n">
        <v>1683</v>
      </c>
      <c r="E32" s="31" t="n">
        <f aca="false">(B32*100)/$B$4</f>
        <v>120.767649074709</v>
      </c>
      <c r="F32" s="31" t="n">
        <f aca="false">D32/C32</f>
        <v>0.927272727272727</v>
      </c>
    </row>
    <row r="33" customFormat="false" ht="12.75" hidden="false" customHeight="false" outlineLevel="0" collapsed="false">
      <c r="A33" s="0" t="s">
        <v>86</v>
      </c>
      <c r="B33" s="45" t="n">
        <v>1625</v>
      </c>
      <c r="C33" s="45" t="n">
        <v>1682</v>
      </c>
      <c r="D33" s="45" t="n">
        <v>1541</v>
      </c>
      <c r="E33" s="31" t="n">
        <f aca="false">(B33*100)/$B$4</f>
        <v>111.377655928718</v>
      </c>
      <c r="F33" s="31" t="n">
        <f aca="false">D33/C33</f>
        <v>0.916171224732461</v>
      </c>
    </row>
    <row r="34" customFormat="false" ht="12.75" hidden="false" customHeight="false" outlineLevel="0" collapsed="false">
      <c r="A34" s="0" t="s">
        <v>87</v>
      </c>
      <c r="B34" s="45" t="n">
        <v>1652</v>
      </c>
      <c r="C34" s="45" t="n">
        <v>1728</v>
      </c>
      <c r="D34" s="45" t="n">
        <v>1546</v>
      </c>
      <c r="E34" s="31" t="n">
        <f aca="false">(B34*100)/$B$4</f>
        <v>113.228238519534</v>
      </c>
      <c r="F34" s="31" t="n">
        <f aca="false">D34/C34</f>
        <v>0.894675925925926</v>
      </c>
    </row>
    <row r="35" customFormat="false" ht="12.75" hidden="false" customHeight="false" outlineLevel="0" collapsed="false">
      <c r="A35" s="0" t="s">
        <v>88</v>
      </c>
      <c r="B35" s="45" t="n">
        <v>1665</v>
      </c>
      <c r="C35" s="45" t="n">
        <v>1729</v>
      </c>
      <c r="D35" s="45" t="n">
        <v>1568</v>
      </c>
      <c r="E35" s="31" t="n">
        <f aca="false">(B35*100)/$B$4</f>
        <v>114.119259766964</v>
      </c>
      <c r="F35" s="31" t="n">
        <f aca="false">D35/C35</f>
        <v>0.906882591093117</v>
      </c>
    </row>
    <row r="36" customFormat="false" ht="12.75" hidden="false" customHeight="false" outlineLevel="0" collapsed="false">
      <c r="A36" s="0" t="s">
        <v>89</v>
      </c>
      <c r="B36" s="45" t="n">
        <v>1716</v>
      </c>
      <c r="C36" s="45" t="n">
        <v>1774</v>
      </c>
      <c r="D36" s="45" t="n">
        <v>1628</v>
      </c>
      <c r="E36" s="31" t="n">
        <f aca="false">(B36*100)/$B$4</f>
        <v>117.614804660727</v>
      </c>
      <c r="F36" s="31" t="n">
        <f aca="false">D36/C36</f>
        <v>0.917700112739572</v>
      </c>
    </row>
    <row r="37" customFormat="false" ht="12.75" hidden="false" customHeight="false" outlineLevel="0" collapsed="false">
      <c r="A37" s="0" t="s">
        <v>90</v>
      </c>
      <c r="B37" s="45" t="n">
        <v>1642</v>
      </c>
      <c r="C37" s="45" t="n">
        <v>1760</v>
      </c>
      <c r="D37" s="45" t="n">
        <v>1471</v>
      </c>
      <c r="E37" s="31" t="n">
        <f aca="false">(B37*100)/$B$4</f>
        <v>112.542837559973</v>
      </c>
      <c r="F37" s="31" t="n">
        <f aca="false">D37/C37</f>
        <v>0.835795454545455</v>
      </c>
    </row>
    <row r="38" customFormat="false" ht="12.75" hidden="false" customHeight="false" outlineLevel="0" collapsed="false">
      <c r="A38" s="0" t="s">
        <v>91</v>
      </c>
      <c r="B38" s="45" t="n">
        <v>1696</v>
      </c>
      <c r="C38" s="45" t="n">
        <v>1818</v>
      </c>
      <c r="D38" s="45" t="n">
        <v>1521</v>
      </c>
      <c r="E38" s="31" t="n">
        <f aca="false">(B38*100)/$B$4</f>
        <v>116.244002741604</v>
      </c>
      <c r="F38" s="31" t="n">
        <f aca="false">D38/C38</f>
        <v>0.836633663366337</v>
      </c>
    </row>
    <row r="39" customFormat="false" ht="12.75" hidden="false" customHeight="false" outlineLevel="0" collapsed="false">
      <c r="A39" s="0" t="s">
        <v>92</v>
      </c>
      <c r="B39" s="45" t="n">
        <v>1725</v>
      </c>
      <c r="C39" s="45" t="n">
        <v>1801</v>
      </c>
      <c r="D39" s="45" t="n">
        <v>1618</v>
      </c>
      <c r="E39" s="31" t="n">
        <f aca="false">(B39*100)/$B$4</f>
        <v>118.231665524332</v>
      </c>
      <c r="F39" s="31" t="n">
        <f aca="false">D39/C39</f>
        <v>0.898389783453637</v>
      </c>
    </row>
    <row r="40" customFormat="false" ht="12.75" hidden="false" customHeight="false" outlineLevel="0" collapsed="false">
      <c r="A40" s="0" t="s">
        <v>93</v>
      </c>
      <c r="B40" s="45" t="n">
        <v>1818</v>
      </c>
      <c r="C40" s="45" t="n">
        <v>1917</v>
      </c>
      <c r="D40" s="45" t="n">
        <v>1675</v>
      </c>
      <c r="E40" s="31" t="n">
        <f aca="false">(B40*100)/$B$4</f>
        <v>124.605894448252</v>
      </c>
      <c r="F40" s="31" t="n">
        <f aca="false">D40/C40</f>
        <v>0.873761085028691</v>
      </c>
    </row>
    <row r="41" customFormat="false" ht="12.75" hidden="false" customHeight="false" outlineLevel="0" collapsed="false">
      <c r="A41" s="0" t="s">
        <v>94</v>
      </c>
      <c r="B41" s="45" t="n">
        <v>1785</v>
      </c>
      <c r="C41" s="45" t="n">
        <v>1889</v>
      </c>
      <c r="D41" s="45" t="n">
        <v>1635</v>
      </c>
      <c r="E41" s="31" t="n">
        <f aca="false">(B41*100)/$B$4</f>
        <v>122.3440712817</v>
      </c>
      <c r="F41" s="31" t="n">
        <f aca="false">D41/C41</f>
        <v>0.865537321334039</v>
      </c>
    </row>
    <row r="42" customFormat="false" ht="12.75" hidden="false" customHeight="false" outlineLevel="0" collapsed="false">
      <c r="A42" s="0" t="s">
        <v>95</v>
      </c>
      <c r="B42" s="45" t="n">
        <v>1770</v>
      </c>
      <c r="C42" s="45" t="n">
        <v>1829</v>
      </c>
      <c r="D42" s="45" t="n">
        <v>1686</v>
      </c>
      <c r="E42" s="31" t="n">
        <f aca="false">(B42*100)/$B$4</f>
        <v>121.315969842358</v>
      </c>
      <c r="F42" s="31" t="n">
        <f aca="false">D42/C42</f>
        <v>0.921815199562603</v>
      </c>
    </row>
    <row r="43" customFormat="false" ht="12.75" hidden="false" customHeight="false" outlineLevel="0" collapsed="false">
      <c r="A43" s="0" t="s">
        <v>96</v>
      </c>
      <c r="B43" s="45" t="n">
        <v>1742</v>
      </c>
      <c r="C43" s="45" t="n">
        <v>1813</v>
      </c>
      <c r="D43" s="45" t="n">
        <v>1640</v>
      </c>
      <c r="E43" s="31" t="n">
        <f aca="false">(B43*100)/$B$4</f>
        <v>119.396847155586</v>
      </c>
      <c r="F43" s="31" t="n">
        <f aca="false">D43/C43</f>
        <v>0.90457804743519</v>
      </c>
    </row>
  </sheetData>
  <mergeCells count="2">
    <mergeCell ref="A1:D1"/>
    <mergeCell ref="B2:D2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2.75" zeroHeight="false" outlineLevelRow="0" outlineLevelCol="0"/>
  <cols>
    <col collapsed="false" customWidth="true" hidden="false" outlineLevel="0" max="1" min="1" style="0" width="22.43"/>
    <col collapsed="false" customWidth="true" hidden="false" outlineLevel="0" max="2" min="2" style="0" width="27.58"/>
    <col collapsed="false" customWidth="true" hidden="false" outlineLevel="0" max="1025" min="3" style="0" width="7.71"/>
  </cols>
  <sheetData>
    <row r="1" customFormat="false" ht="20.25" hidden="false" customHeight="true" outlineLevel="0" collapsed="false">
      <c r="A1" s="0" t="s">
        <v>97</v>
      </c>
    </row>
    <row r="2" customFormat="false" ht="12.75" hidden="false" customHeight="false" outlineLevel="0" collapsed="false">
      <c r="A2" s="46" t="s">
        <v>50</v>
      </c>
      <c r="B2" s="46" t="s">
        <v>98</v>
      </c>
    </row>
    <row r="3" customFormat="false" ht="12.75" hidden="false" customHeight="false" outlineLevel="0" collapsed="false">
      <c r="A3" s="47" t="s">
        <v>57</v>
      </c>
      <c r="B3" s="48" t="n">
        <v>17.3</v>
      </c>
    </row>
    <row r="4" customFormat="false" ht="12.75" hidden="false" customHeight="false" outlineLevel="0" collapsed="false">
      <c r="A4" s="47" t="s">
        <v>58</v>
      </c>
      <c r="B4" s="48" t="n">
        <v>16.6</v>
      </c>
    </row>
    <row r="5" customFormat="false" ht="12.75" hidden="false" customHeight="false" outlineLevel="0" collapsed="false">
      <c r="A5" s="47" t="s">
        <v>59</v>
      </c>
      <c r="B5" s="48" t="n">
        <v>14.3</v>
      </c>
    </row>
    <row r="6" customFormat="false" ht="12.75" hidden="false" customHeight="false" outlineLevel="0" collapsed="false">
      <c r="A6" s="47" t="s">
        <v>60</v>
      </c>
      <c r="B6" s="48" t="n">
        <v>14.5</v>
      </c>
    </row>
    <row r="7" customFormat="false" ht="12.75" hidden="false" customHeight="false" outlineLevel="0" collapsed="false">
      <c r="A7" s="47" t="s">
        <v>61</v>
      </c>
      <c r="B7" s="48" t="n">
        <v>16.4</v>
      </c>
      <c r="D7" s="11"/>
    </row>
    <row r="8" customFormat="false" ht="12.75" hidden="false" customHeight="false" outlineLevel="0" collapsed="false">
      <c r="A8" s="47" t="s">
        <v>62</v>
      </c>
      <c r="B8" s="48" t="n">
        <v>16.4</v>
      </c>
      <c r="D8" s="11"/>
    </row>
    <row r="9" customFormat="false" ht="12.75" hidden="false" customHeight="false" outlineLevel="0" collapsed="false">
      <c r="A9" s="47" t="s">
        <v>63</v>
      </c>
      <c r="B9" s="48" t="n">
        <v>15.6</v>
      </c>
      <c r="D9" s="11"/>
    </row>
    <row r="10" customFormat="false" ht="12.75" hidden="false" customHeight="false" outlineLevel="0" collapsed="false">
      <c r="A10" s="47" t="s">
        <v>64</v>
      </c>
      <c r="B10" s="48" t="n">
        <v>13.8</v>
      </c>
      <c r="D10" s="11"/>
    </row>
    <row r="11" customFormat="false" ht="12.75" hidden="false" customHeight="false" outlineLevel="0" collapsed="false">
      <c r="A11" s="47" t="s">
        <v>65</v>
      </c>
      <c r="B11" s="48" t="n">
        <v>14.6</v>
      </c>
      <c r="D11" s="11"/>
    </row>
    <row r="12" customFormat="false" ht="12.75" hidden="false" customHeight="false" outlineLevel="0" collapsed="false">
      <c r="A12" s="47" t="s">
        <v>66</v>
      </c>
      <c r="B12" s="48" t="n">
        <v>15.8</v>
      </c>
      <c r="D12" s="11"/>
    </row>
    <row r="13" customFormat="false" ht="12.75" hidden="false" customHeight="false" outlineLevel="0" collapsed="false">
      <c r="A13" s="47" t="s">
        <v>67</v>
      </c>
      <c r="B13" s="48" t="n">
        <v>14.3</v>
      </c>
      <c r="D13" s="11"/>
    </row>
    <row r="14" customFormat="false" ht="12.75" hidden="false" customHeight="false" outlineLevel="0" collapsed="false">
      <c r="A14" s="47" t="s">
        <v>68</v>
      </c>
      <c r="B14" s="48" t="n">
        <v>15.4</v>
      </c>
      <c r="D14" s="11"/>
    </row>
    <row r="15" customFormat="false" ht="12.75" hidden="false" customHeight="false" outlineLevel="0" collapsed="false">
      <c r="A15" s="47" t="s">
        <v>69</v>
      </c>
      <c r="B15" s="48" t="n">
        <v>16.7</v>
      </c>
      <c r="D15" s="11"/>
    </row>
    <row r="16" customFormat="false" ht="12.75" hidden="false" customHeight="false" outlineLevel="0" collapsed="false">
      <c r="A16" s="47" t="s">
        <v>70</v>
      </c>
      <c r="B16" s="48" t="n">
        <v>16.3</v>
      </c>
      <c r="D16" s="11"/>
    </row>
    <row r="17" customFormat="false" ht="12.75" hidden="false" customHeight="false" outlineLevel="0" collapsed="false">
      <c r="A17" s="47" t="s">
        <v>71</v>
      </c>
      <c r="B17" s="48" t="n">
        <v>16.6</v>
      </c>
      <c r="D17" s="11"/>
    </row>
    <row r="18" customFormat="false" ht="12.75" hidden="false" customHeight="false" outlineLevel="0" collapsed="false">
      <c r="A18" s="47" t="s">
        <v>72</v>
      </c>
      <c r="B18" s="48" t="n">
        <v>17.5</v>
      </c>
      <c r="D18" s="11"/>
    </row>
    <row r="19" customFormat="false" ht="12.75" hidden="false" customHeight="false" outlineLevel="0" collapsed="false">
      <c r="A19" s="47" t="s">
        <v>73</v>
      </c>
      <c r="B19" s="48" t="n">
        <v>20.6</v>
      </c>
      <c r="D19" s="11"/>
    </row>
    <row r="20" customFormat="false" ht="12.75" hidden="false" customHeight="false" outlineLevel="0" collapsed="false">
      <c r="A20" s="47" t="s">
        <v>74</v>
      </c>
      <c r="B20" s="48" t="n">
        <v>23.4</v>
      </c>
      <c r="D20" s="11"/>
    </row>
    <row r="21" customFormat="false" ht="12.75" hidden="false" customHeight="false" outlineLevel="0" collapsed="false">
      <c r="A21" s="47" t="s">
        <v>75</v>
      </c>
      <c r="B21" s="48" t="n">
        <v>24.8</v>
      </c>
      <c r="D21" s="11"/>
    </row>
    <row r="22" customFormat="false" ht="12.75" hidden="false" customHeight="false" outlineLevel="0" collapsed="false">
      <c r="A22" s="47" t="s">
        <v>76</v>
      </c>
      <c r="B22" s="48" t="n">
        <v>26.3</v>
      </c>
      <c r="D22" s="11"/>
    </row>
    <row r="23" customFormat="false" ht="12.75" hidden="false" customHeight="false" outlineLevel="0" collapsed="false">
      <c r="A23" s="47" t="s">
        <v>77</v>
      </c>
      <c r="B23" s="48" t="n">
        <v>28.4</v>
      </c>
      <c r="D23" s="11"/>
    </row>
    <row r="24" customFormat="false" ht="12.75" hidden="false" customHeight="false" outlineLevel="0" collapsed="false">
      <c r="A24" s="47" t="s">
        <v>78</v>
      </c>
      <c r="B24" s="48" t="n">
        <v>29</v>
      </c>
      <c r="D24" s="11"/>
    </row>
    <row r="25" customFormat="false" ht="12.75" hidden="false" customHeight="false" outlineLevel="0" collapsed="false">
      <c r="A25" s="47" t="s">
        <v>79</v>
      </c>
      <c r="B25" s="48" t="n">
        <v>28.3</v>
      </c>
      <c r="D25" s="11"/>
    </row>
    <row r="26" customFormat="false" ht="12.75" hidden="false" customHeight="false" outlineLevel="0" collapsed="false">
      <c r="A26" s="47" t="s">
        <v>80</v>
      </c>
      <c r="B26" s="48" t="n">
        <v>27.5</v>
      </c>
      <c r="D26" s="11"/>
    </row>
    <row r="27" customFormat="false" ht="12.75" hidden="false" customHeight="false" outlineLevel="0" collapsed="false">
      <c r="A27" s="47" t="s">
        <v>81</v>
      </c>
      <c r="B27" s="48" t="n">
        <v>30.2</v>
      </c>
      <c r="D27" s="11"/>
    </row>
    <row r="28" customFormat="false" ht="12.75" hidden="false" customHeight="false" outlineLevel="0" collapsed="false">
      <c r="A28" s="47" t="s">
        <v>82</v>
      </c>
      <c r="B28" s="48" t="n">
        <v>31.5</v>
      </c>
      <c r="D28" s="11"/>
    </row>
    <row r="29" customFormat="false" ht="12.75" hidden="false" customHeight="false" outlineLevel="0" collapsed="false">
      <c r="A29" s="47" t="s">
        <v>83</v>
      </c>
      <c r="B29" s="48" t="n">
        <v>31.1</v>
      </c>
      <c r="D29" s="11"/>
    </row>
    <row r="30" customFormat="false" ht="12.75" hidden="false" customHeight="false" outlineLevel="0" collapsed="false">
      <c r="A30" s="47" t="s">
        <v>84</v>
      </c>
      <c r="B30" s="48" t="n">
        <v>30.8</v>
      </c>
      <c r="D30" s="11"/>
    </row>
    <row r="31" customFormat="false" ht="12.75" hidden="false" customHeight="false" outlineLevel="0" collapsed="false">
      <c r="A31" s="47" t="s">
        <v>85</v>
      </c>
      <c r="B31" s="48" t="n">
        <v>34</v>
      </c>
      <c r="D31" s="11"/>
    </row>
    <row r="32" customFormat="false" ht="12.75" hidden="false" customHeight="false" outlineLevel="0" collapsed="false">
      <c r="A32" s="47" t="s">
        <v>86</v>
      </c>
      <c r="B32" s="48" t="n">
        <v>33.6</v>
      </c>
      <c r="D32" s="11"/>
    </row>
    <row r="33" customFormat="false" ht="12.75" hidden="false" customHeight="false" outlineLevel="0" collapsed="false">
      <c r="A33" s="47" t="s">
        <v>87</v>
      </c>
      <c r="B33" s="48" t="n">
        <v>32.9</v>
      </c>
      <c r="D33" s="11"/>
    </row>
    <row r="34" customFormat="false" ht="12.75" hidden="false" customHeight="false" outlineLevel="0" collapsed="false">
      <c r="A34" s="47" t="s">
        <v>88</v>
      </c>
      <c r="B34" s="48" t="n">
        <v>30.3</v>
      </c>
      <c r="D34" s="11"/>
    </row>
    <row r="35" customFormat="false" ht="12.75" hidden="false" customHeight="false" outlineLevel="0" collapsed="false">
      <c r="A35" s="47" t="s">
        <v>89</v>
      </c>
      <c r="B35" s="48" t="n">
        <v>34</v>
      </c>
      <c r="D35" s="11"/>
    </row>
    <row r="36" customFormat="false" ht="12.75" hidden="false" customHeight="false" outlineLevel="0" collapsed="false">
      <c r="A36" s="47" t="s">
        <v>99</v>
      </c>
      <c r="B36" s="48" t="n">
        <v>39.5</v>
      </c>
      <c r="D36" s="11"/>
    </row>
    <row r="37" customFormat="false" ht="12.75" hidden="false" customHeight="false" outlineLevel="0" collapsed="false">
      <c r="A37" s="47" t="s">
        <v>100</v>
      </c>
      <c r="B37" s="48" t="n">
        <v>39.8</v>
      </c>
      <c r="D37" s="11"/>
    </row>
    <row r="38" customFormat="false" ht="12.75" hidden="false" customHeight="false" outlineLevel="0" collapsed="false">
      <c r="A38" s="47" t="s">
        <v>101</v>
      </c>
      <c r="B38" s="48" t="n">
        <v>37.1</v>
      </c>
      <c r="D38" s="11"/>
    </row>
    <row r="39" customFormat="false" ht="12.75" hidden="false" customHeight="false" outlineLevel="0" collapsed="false">
      <c r="A39" s="47" t="s">
        <v>102</v>
      </c>
      <c r="B39" s="48" t="n">
        <v>38.7</v>
      </c>
      <c r="D39" s="11"/>
    </row>
    <row r="40" customFormat="false" ht="12.75" hidden="false" customHeight="false" outlineLevel="0" collapsed="false">
      <c r="A40" s="47" t="s">
        <v>103</v>
      </c>
      <c r="B40" s="48" t="n">
        <v>37.5</v>
      </c>
      <c r="D40" s="11"/>
    </row>
    <row r="41" customFormat="false" ht="12.75" hidden="false" customHeight="false" outlineLevel="0" collapsed="false">
      <c r="A41" s="47" t="s">
        <v>104</v>
      </c>
      <c r="B41" s="48" t="n">
        <v>34.2</v>
      </c>
      <c r="D41" s="11"/>
    </row>
    <row r="42" customFormat="false" ht="12.75" hidden="false" customHeight="false" outlineLevel="0" collapsed="false">
      <c r="A42" s="47" t="s">
        <v>105</v>
      </c>
      <c r="B42" s="48" t="n">
        <v>32.4</v>
      </c>
      <c r="D42" s="11"/>
    </row>
    <row r="43" customFormat="false" ht="12.75" hidden="false" customHeight="false" outlineLevel="0" collapsed="false">
      <c r="A43" s="47" t="s">
        <v>106</v>
      </c>
      <c r="B43" s="48" t="n">
        <v>30.1</v>
      </c>
      <c r="D43" s="11"/>
    </row>
    <row r="44" customFormat="false" ht="12.75" hidden="false" customHeight="false" outlineLevel="0" collapsed="false">
      <c r="A44" s="47" t="s">
        <v>90</v>
      </c>
      <c r="B44" s="48" t="n">
        <v>27.4</v>
      </c>
      <c r="D44" s="11"/>
    </row>
    <row r="45" customFormat="false" ht="12.75" hidden="false" customHeight="false" outlineLevel="0" collapsed="false">
      <c r="A45" s="47" t="s">
        <v>91</v>
      </c>
      <c r="B45" s="48" t="n">
        <v>25.1</v>
      </c>
      <c r="D45" s="11"/>
    </row>
    <row r="46" customFormat="false" ht="12.75" hidden="false" customHeight="false" outlineLevel="0" collapsed="false">
      <c r="A46" s="47" t="s">
        <v>92</v>
      </c>
      <c r="B46" s="48" t="n">
        <v>24.6</v>
      </c>
      <c r="D46" s="11"/>
    </row>
    <row r="47" customFormat="false" ht="12.75" hidden="false" customHeight="false" outlineLevel="0" collapsed="false">
      <c r="A47" s="47" t="s">
        <v>93</v>
      </c>
      <c r="B47" s="48" t="n">
        <v>25.5</v>
      </c>
      <c r="D47" s="11"/>
    </row>
    <row r="48" customFormat="false" ht="12.75" hidden="false" customHeight="false" outlineLevel="0" collapsed="false">
      <c r="A48" s="47" t="s">
        <v>94</v>
      </c>
      <c r="B48" s="48" t="n">
        <v>23.2</v>
      </c>
      <c r="D48" s="11"/>
    </row>
    <row r="49" customFormat="false" ht="12.75" hidden="false" customHeight="false" outlineLevel="0" collapsed="false">
      <c r="A49" s="47" t="s">
        <v>95</v>
      </c>
      <c r="B49" s="48" t="n">
        <v>21.5</v>
      </c>
      <c r="D49" s="11"/>
    </row>
    <row r="50" customFormat="false" ht="12.75" hidden="false" customHeight="false" outlineLevel="0" collapsed="false">
      <c r="A50" s="47" t="s">
        <v>96</v>
      </c>
      <c r="B50" s="48" t="n">
        <v>20.5</v>
      </c>
      <c r="D50" s="11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9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K41" activeCellId="0" sqref="K41"/>
    </sheetView>
  </sheetViews>
  <sheetFormatPr defaultRowHeight="12.75" zeroHeight="false" outlineLevelRow="0" outlineLevelCol="0"/>
  <cols>
    <col collapsed="false" customWidth="true" hidden="false" outlineLevel="0" max="1" min="1" style="0" width="15.29"/>
    <col collapsed="false" customWidth="true" hidden="false" outlineLevel="0" max="2" min="2" style="0" width="32.29"/>
    <col collapsed="false" customWidth="true" hidden="false" outlineLevel="0" max="3" min="3" style="0" width="18.29"/>
    <col collapsed="false" customWidth="true" hidden="false" outlineLevel="0" max="1025" min="4" style="0" width="8.71"/>
  </cols>
  <sheetData>
    <row r="1" customFormat="false" ht="12.75" hidden="false" customHeight="false" outlineLevel="0" collapsed="false">
      <c r="A1" s="49" t="s">
        <v>50</v>
      </c>
      <c r="B1" s="50" t="s">
        <v>107</v>
      </c>
      <c r="C1" s="49" t="s">
        <v>108</v>
      </c>
    </row>
    <row r="2" customFormat="false" ht="12.75" hidden="false" customHeight="false" outlineLevel="0" collapsed="false">
      <c r="A2" s="47" t="s">
        <v>57</v>
      </c>
      <c r="B2" s="31" t="n">
        <v>0.490319005</v>
      </c>
      <c r="C2" s="51"/>
    </row>
    <row r="3" customFormat="false" ht="12.75" hidden="false" customHeight="false" outlineLevel="0" collapsed="false">
      <c r="A3" s="47" t="s">
        <v>58</v>
      </c>
      <c r="B3" s="31" t="n">
        <v>0.486396896</v>
      </c>
      <c r="C3" s="51"/>
    </row>
    <row r="4" customFormat="false" ht="12.75" hidden="false" customHeight="false" outlineLevel="0" collapsed="false">
      <c r="A4" s="47" t="s">
        <v>59</v>
      </c>
      <c r="B4" s="31" t="n">
        <v>0.538405957</v>
      </c>
      <c r="C4" s="31" t="n">
        <f aca="false">AVERAGE(Desigualdade!$B$2:$B$4)</f>
        <v>0.505040619333333</v>
      </c>
    </row>
    <row r="5" customFormat="false" ht="12.75" hidden="false" customHeight="false" outlineLevel="0" collapsed="false">
      <c r="A5" s="47" t="s">
        <v>60</v>
      </c>
      <c r="B5" s="31" t="n">
        <v>0.491854098</v>
      </c>
      <c r="C5" s="31" t="n">
        <f aca="false">AVERAGE(Desigualdade!$B$3:$B$5)</f>
        <v>0.505552317</v>
      </c>
    </row>
    <row r="6" customFormat="false" ht="12.75" hidden="false" customHeight="false" outlineLevel="0" collapsed="false">
      <c r="A6" s="47" t="s">
        <v>61</v>
      </c>
      <c r="B6" s="31" t="n">
        <v>0.551136964</v>
      </c>
      <c r="C6" s="31" t="n">
        <f aca="false">AVERAGE(Desigualdade!$B$4:$B$6)</f>
        <v>0.527132339666667</v>
      </c>
    </row>
    <row r="7" customFormat="false" ht="12.75" hidden="false" customHeight="false" outlineLevel="0" collapsed="false">
      <c r="A7" s="47" t="s">
        <v>62</v>
      </c>
      <c r="B7" s="31" t="n">
        <v>0.48707724</v>
      </c>
      <c r="C7" s="31" t="n">
        <f aca="false">AVERAGE(Desigualdade!$B$5:$B$7)</f>
        <v>0.510022767333333</v>
      </c>
    </row>
    <row r="8" customFormat="false" ht="12.75" hidden="false" customHeight="false" outlineLevel="0" collapsed="false">
      <c r="A8" s="47" t="s">
        <v>63</v>
      </c>
      <c r="B8" s="31" t="n">
        <v>0.464518833</v>
      </c>
      <c r="C8" s="31" t="n">
        <f aca="false">AVERAGE(Desigualdade!$B$6:$B$8)</f>
        <v>0.500911012333333</v>
      </c>
    </row>
    <row r="9" customFormat="false" ht="12.75" hidden="false" customHeight="false" outlineLevel="0" collapsed="false">
      <c r="A9" s="47" t="s">
        <v>64</v>
      </c>
      <c r="B9" s="31" t="n">
        <v>0.462993684</v>
      </c>
      <c r="C9" s="31" t="n">
        <f aca="false">AVERAGE(Desigualdade!$B$7:$B$9)</f>
        <v>0.471529919</v>
      </c>
    </row>
    <row r="10" customFormat="false" ht="12.75" hidden="false" customHeight="false" outlineLevel="0" collapsed="false">
      <c r="A10" s="47" t="s">
        <v>65</v>
      </c>
      <c r="B10" s="31" t="n">
        <v>0.489363741</v>
      </c>
      <c r="C10" s="31" t="n">
        <f aca="false">AVERAGE(Desigualdade!$B$8:$B$10)</f>
        <v>0.472292086</v>
      </c>
    </row>
    <row r="11" customFormat="false" ht="12.75" hidden="false" customHeight="false" outlineLevel="0" collapsed="false">
      <c r="A11" s="47" t="s">
        <v>66</v>
      </c>
      <c r="B11" s="31" t="n">
        <v>0.490904214</v>
      </c>
      <c r="C11" s="31" t="n">
        <f aca="false">AVERAGE(Desigualdade!$B$9:$B$11)</f>
        <v>0.481087213</v>
      </c>
    </row>
    <row r="12" customFormat="false" ht="12.75" hidden="false" customHeight="false" outlineLevel="0" collapsed="false">
      <c r="A12" s="47" t="s">
        <v>67</v>
      </c>
      <c r="B12" s="31" t="n">
        <v>0.501080108</v>
      </c>
      <c r="C12" s="31" t="n">
        <f aca="false">AVERAGE(Desigualdade!$B$10:$B$12)</f>
        <v>0.493782687666667</v>
      </c>
    </row>
    <row r="13" customFormat="false" ht="12.75" hidden="false" customHeight="false" outlineLevel="0" collapsed="false">
      <c r="A13" s="47" t="s">
        <v>68</v>
      </c>
      <c r="B13" s="31" t="n">
        <v>0.495642672</v>
      </c>
      <c r="C13" s="31" t="n">
        <f aca="false">AVERAGE(Desigualdade!$B$11:$B$13)</f>
        <v>0.495875664666667</v>
      </c>
    </row>
    <row r="14" customFormat="false" ht="12.75" hidden="false" customHeight="false" outlineLevel="0" collapsed="false">
      <c r="A14" s="47" t="s">
        <v>69</v>
      </c>
      <c r="B14" s="31" t="n">
        <v>0.521866475</v>
      </c>
      <c r="C14" s="31" t="n">
        <f aca="false">AVERAGE(Desigualdade!$B$12:$B$14)</f>
        <v>0.506196418333333</v>
      </c>
    </row>
    <row r="15" customFormat="false" ht="12.75" hidden="false" customHeight="false" outlineLevel="0" collapsed="false">
      <c r="A15" s="47" t="s">
        <v>70</v>
      </c>
      <c r="B15" s="31" t="n">
        <v>0.51584231</v>
      </c>
      <c r="C15" s="31" t="n">
        <f aca="false">AVERAGE(Desigualdade!$B$13:$B$15)</f>
        <v>0.511117152333333</v>
      </c>
    </row>
    <row r="16" customFormat="false" ht="12.75" hidden="false" customHeight="false" outlineLevel="0" collapsed="false">
      <c r="A16" s="47" t="s">
        <v>71</v>
      </c>
      <c r="B16" s="31" t="n">
        <v>0.520446836</v>
      </c>
      <c r="C16" s="31" t="n">
        <f aca="false">AVERAGE(Desigualdade!$B$14:$B$16)</f>
        <v>0.519385207</v>
      </c>
    </row>
    <row r="17" customFormat="false" ht="12.75" hidden="false" customHeight="false" outlineLevel="0" collapsed="false">
      <c r="A17" s="47" t="s">
        <v>72</v>
      </c>
      <c r="B17" s="31" t="n">
        <v>0.511226498</v>
      </c>
      <c r="C17" s="31" t="n">
        <f aca="false">AVERAGE(Desigualdade!$B$15:$B$17)</f>
        <v>0.515838548</v>
      </c>
    </row>
    <row r="18" customFormat="false" ht="12.75" hidden="false" customHeight="false" outlineLevel="0" collapsed="false">
      <c r="A18" s="47" t="s">
        <v>73</v>
      </c>
      <c r="B18" s="31" t="n">
        <v>0.544082621</v>
      </c>
      <c r="C18" s="31" t="n">
        <f aca="false">AVERAGE(Desigualdade!$B$16:$B$18)</f>
        <v>0.525251985</v>
      </c>
    </row>
    <row r="19" customFormat="false" ht="12.75" hidden="false" customHeight="false" outlineLevel="0" collapsed="false">
      <c r="A19" s="47" t="s">
        <v>74</v>
      </c>
      <c r="B19" s="31" t="n">
        <v>0.531504761</v>
      </c>
      <c r="C19" s="31" t="n">
        <f aca="false">AVERAGE(Desigualdade!$B$17:$B$19)</f>
        <v>0.52893796</v>
      </c>
    </row>
    <row r="20" customFormat="false" ht="12.75" hidden="false" customHeight="false" outlineLevel="0" collapsed="false">
      <c r="A20" s="47" t="s">
        <v>75</v>
      </c>
      <c r="B20" s="31" t="n">
        <v>0.51811125</v>
      </c>
      <c r="C20" s="31" t="n">
        <f aca="false">AVERAGE(Desigualdade!$B$18:$B$20)</f>
        <v>0.531232877333333</v>
      </c>
    </row>
    <row r="21" customFormat="false" ht="12.75" hidden="false" customHeight="false" outlineLevel="0" collapsed="false">
      <c r="A21" s="47" t="s">
        <v>76</v>
      </c>
      <c r="B21" s="31" t="n">
        <v>0.565804204</v>
      </c>
      <c r="C21" s="31" t="n">
        <f aca="false">AVERAGE(Desigualdade!$B$19:$B$21)</f>
        <v>0.538473405</v>
      </c>
    </row>
    <row r="22" customFormat="false" ht="12.75" hidden="false" customHeight="false" outlineLevel="0" collapsed="false">
      <c r="A22" s="47" t="s">
        <v>77</v>
      </c>
      <c r="B22" s="31" t="n">
        <v>0.51925624</v>
      </c>
      <c r="C22" s="31" t="n">
        <f aca="false">AVERAGE(Desigualdade!$B$20:$B$22)</f>
        <v>0.534390564666667</v>
      </c>
    </row>
    <row r="23" customFormat="false" ht="12.75" hidden="false" customHeight="false" outlineLevel="0" collapsed="false">
      <c r="A23" s="47" t="s">
        <v>78</v>
      </c>
      <c r="B23" s="31" t="n">
        <v>0.491793848</v>
      </c>
      <c r="C23" s="31" t="n">
        <f aca="false">AVERAGE(Desigualdade!$B$21:$B$23)</f>
        <v>0.525618097333333</v>
      </c>
    </row>
    <row r="24" customFormat="false" ht="12.75" hidden="false" customHeight="false" outlineLevel="0" collapsed="false">
      <c r="A24" s="47" t="s">
        <v>79</v>
      </c>
      <c r="B24" s="31" t="n">
        <v>0.550755056</v>
      </c>
      <c r="C24" s="31" t="n">
        <f aca="false">AVERAGE(Desigualdade!$B$22:$B$24)</f>
        <v>0.520601714666667</v>
      </c>
    </row>
    <row r="25" customFormat="false" ht="12.75" hidden="false" customHeight="false" outlineLevel="0" collapsed="false">
      <c r="A25" s="47" t="s">
        <v>80</v>
      </c>
      <c r="B25" s="31" t="n">
        <v>0.583997287</v>
      </c>
      <c r="C25" s="31" t="n">
        <f aca="false">AVERAGE(Desigualdade!$B$23:$B$25)</f>
        <v>0.542182063666667</v>
      </c>
    </row>
    <row r="26" customFormat="false" ht="12.75" hidden="false" customHeight="false" outlineLevel="0" collapsed="false">
      <c r="A26" s="47" t="s">
        <v>81</v>
      </c>
      <c r="B26" s="31" t="n">
        <v>0.541957206</v>
      </c>
      <c r="C26" s="31" t="n">
        <f aca="false">AVERAGE(Desigualdade!$B$24:$B$26)</f>
        <v>0.558903183</v>
      </c>
    </row>
    <row r="27" customFormat="false" ht="12.75" hidden="false" customHeight="false" outlineLevel="0" collapsed="false">
      <c r="A27" s="47" t="s">
        <v>82</v>
      </c>
      <c r="B27" s="31" t="n">
        <v>0.522625093</v>
      </c>
      <c r="C27" s="31" t="n">
        <f aca="false">AVERAGE(Desigualdade!$B$25:$B$27)</f>
        <v>0.549526528666667</v>
      </c>
    </row>
    <row r="28" customFormat="false" ht="12.75" hidden="false" customHeight="false" outlineLevel="0" collapsed="false">
      <c r="A28" s="47" t="s">
        <v>83</v>
      </c>
      <c r="B28" s="31" t="n">
        <v>0.48977394</v>
      </c>
      <c r="C28" s="31" t="n">
        <f aca="false">AVERAGE(Desigualdade!$B$26:$B$28)</f>
        <v>0.518118746333333</v>
      </c>
    </row>
    <row r="29" customFormat="false" ht="12.75" hidden="false" customHeight="false" outlineLevel="0" collapsed="false">
      <c r="A29" s="47" t="s">
        <v>84</v>
      </c>
      <c r="B29" s="31" t="n">
        <v>0.552004071</v>
      </c>
      <c r="C29" s="31" t="n">
        <f aca="false">AVERAGE(Desigualdade!$B$27:$B$29)</f>
        <v>0.521467701333333</v>
      </c>
    </row>
    <row r="30" customFormat="false" ht="12.75" hidden="false" customHeight="false" outlineLevel="0" collapsed="false">
      <c r="A30" s="47" t="s">
        <v>85</v>
      </c>
      <c r="B30" s="31" t="n">
        <v>0.540266829</v>
      </c>
      <c r="C30" s="31" t="n">
        <f aca="false">AVERAGE(Desigualdade!$B$28:$B$30)</f>
        <v>0.52734828</v>
      </c>
    </row>
    <row r="31" customFormat="false" ht="12.75" hidden="false" customHeight="false" outlineLevel="0" collapsed="false">
      <c r="A31" s="47" t="s">
        <v>86</v>
      </c>
      <c r="B31" s="31" t="n">
        <v>0.513839791</v>
      </c>
      <c r="C31" s="31" t="n">
        <f aca="false">AVERAGE(Desigualdade!$B$29:$B$31)</f>
        <v>0.535370230333333</v>
      </c>
    </row>
    <row r="32" customFormat="false" ht="12.75" hidden="false" customHeight="false" outlineLevel="0" collapsed="false">
      <c r="A32" s="47" t="s">
        <v>87</v>
      </c>
      <c r="B32" s="31" t="n">
        <v>0.507287224</v>
      </c>
      <c r="C32" s="31" t="n">
        <f aca="false">AVERAGE(Desigualdade!$B$30:$B$32)</f>
        <v>0.520464614666667</v>
      </c>
    </row>
    <row r="33" customFormat="false" ht="12.75" hidden="false" customHeight="false" outlineLevel="0" collapsed="false">
      <c r="A33" s="47" t="s">
        <v>88</v>
      </c>
      <c r="B33" s="31" t="n">
        <v>0.516273127</v>
      </c>
      <c r="C33" s="31" t="n">
        <f aca="false">AVERAGE(Desigualdade!$B$31:$B$33)</f>
        <v>0.512466714</v>
      </c>
    </row>
    <row r="34" customFormat="false" ht="12.75" hidden="false" customHeight="false" outlineLevel="0" collapsed="false">
      <c r="A34" s="47" t="s">
        <v>89</v>
      </c>
      <c r="B34" s="31" t="n">
        <v>0.545768754</v>
      </c>
      <c r="C34" s="31" t="n">
        <f aca="false">AVERAGE(Desigualdade!$B$32:$B$34)</f>
        <v>0.523109701666667</v>
      </c>
    </row>
    <row r="35" customFormat="false" ht="12.75" hidden="false" customHeight="false" outlineLevel="0" collapsed="false">
      <c r="A35" s="47" t="s">
        <v>99</v>
      </c>
      <c r="B35" s="31" t="n">
        <v>0.56248393</v>
      </c>
      <c r="C35" s="31" t="n">
        <f aca="false">AVERAGE(Desigualdade!$B$33:$B$35)</f>
        <v>0.541508603666667</v>
      </c>
    </row>
    <row r="36" customFormat="false" ht="12.75" hidden="false" customHeight="false" outlineLevel="0" collapsed="false">
      <c r="A36" s="47" t="s">
        <v>100</v>
      </c>
      <c r="B36" s="31" t="n">
        <v>0.519841774</v>
      </c>
      <c r="C36" s="31" t="n">
        <f aca="false">AVERAGE(Desigualdade!$B$34:$B$36)</f>
        <v>0.542698152666667</v>
      </c>
    </row>
    <row r="37" customFormat="false" ht="12.75" hidden="false" customHeight="false" outlineLevel="0" collapsed="false">
      <c r="A37" s="47" t="s">
        <v>101</v>
      </c>
      <c r="B37" s="31" t="n">
        <v>0.476642668</v>
      </c>
      <c r="C37" s="31" t="n">
        <f aca="false">AVERAGE(Desigualdade!$B$35:$B$37)</f>
        <v>0.519656124</v>
      </c>
    </row>
    <row r="38" customFormat="false" ht="12.75" hidden="false" customHeight="false" outlineLevel="0" collapsed="false">
      <c r="A38" s="47" t="s">
        <v>102</v>
      </c>
      <c r="B38" s="31" t="n">
        <v>0.573477756</v>
      </c>
      <c r="C38" s="31" t="n">
        <f aca="false">AVERAGE(Desigualdade!$B$36:$B$38)</f>
        <v>0.523320732666667</v>
      </c>
    </row>
    <row r="39" customFormat="false" ht="12.75" hidden="false" customHeight="false" outlineLevel="0" collapsed="false">
      <c r="A39" s="47" t="s">
        <v>103</v>
      </c>
      <c r="B39" s="31" t="n">
        <v>0.521404015</v>
      </c>
      <c r="C39" s="31" t="n">
        <f aca="false">AVERAGE(Desigualdade!$B$37:$B$39)</f>
        <v>0.523841479666667</v>
      </c>
    </row>
    <row r="40" customFormat="false" ht="12.75" hidden="false" customHeight="false" outlineLevel="0" collapsed="false">
      <c r="A40" s="47" t="s">
        <v>104</v>
      </c>
      <c r="B40" s="31" t="n">
        <v>0.492011845</v>
      </c>
      <c r="C40" s="31" t="n">
        <f aca="false">AVERAGE(Desigualdade!$B$38:$B$40)</f>
        <v>0.528964538666667</v>
      </c>
    </row>
    <row r="41" customFormat="false" ht="12.75" hidden="false" customHeight="false" outlineLevel="0" collapsed="false">
      <c r="A41" s="47" t="s">
        <v>105</v>
      </c>
      <c r="B41" s="31" t="n">
        <v>0.481671239</v>
      </c>
      <c r="C41" s="31" t="n">
        <f aca="false">AVERAGE(Desigualdade!$B$39:$B$41)</f>
        <v>0.498362366333333</v>
      </c>
    </row>
    <row r="42" customFormat="false" ht="12.75" hidden="false" customHeight="false" outlineLevel="0" collapsed="false">
      <c r="A42" s="47" t="s">
        <v>106</v>
      </c>
      <c r="B42" s="31" t="n">
        <v>0.516002113</v>
      </c>
      <c r="C42" s="31" t="n">
        <f aca="false">AVERAGE(Desigualdade!$B$40:$B$42)</f>
        <v>0.496561732333333</v>
      </c>
    </row>
    <row r="43" customFormat="false" ht="12.75" hidden="false" customHeight="false" outlineLevel="0" collapsed="false">
      <c r="A43" s="47" t="s">
        <v>90</v>
      </c>
      <c r="B43" s="31" t="n">
        <v>0.548918803</v>
      </c>
      <c r="C43" s="31" t="n">
        <f aca="false">AVERAGE(Desigualdade!$B$41:$B$43)</f>
        <v>0.515530718333333</v>
      </c>
    </row>
    <row r="44" customFormat="false" ht="12.75" hidden="false" customHeight="false" outlineLevel="0" collapsed="false">
      <c r="A44" s="47" t="s">
        <v>91</v>
      </c>
      <c r="B44" s="31" t="n">
        <v>0.48878131</v>
      </c>
      <c r="C44" s="31" t="n">
        <f aca="false">AVERAGE(Desigualdade!$B$42:$B$44)</f>
        <v>0.517900742</v>
      </c>
    </row>
    <row r="45" customFormat="false" ht="12.75" hidden="false" customHeight="false" outlineLevel="0" collapsed="false">
      <c r="A45" s="47" t="s">
        <v>92</v>
      </c>
      <c r="B45" s="31" t="n">
        <v>0.482975933</v>
      </c>
      <c r="C45" s="31" t="n">
        <f aca="false">AVERAGE(Desigualdade!$B$43:$B$45)</f>
        <v>0.506892015333333</v>
      </c>
    </row>
    <row r="46" customFormat="false" ht="12.75" hidden="false" customHeight="false" outlineLevel="0" collapsed="false">
      <c r="A46" s="47" t="s">
        <v>93</v>
      </c>
      <c r="B46" s="31" t="n">
        <v>0.534396354</v>
      </c>
      <c r="C46" s="31" t="n">
        <f aca="false">AVERAGE(Desigualdade!$B$44:$B$46)</f>
        <v>0.502051199</v>
      </c>
    </row>
    <row r="47" customFormat="false" ht="12.75" hidden="false" customHeight="false" outlineLevel="0" collapsed="false">
      <c r="A47" s="47" t="s">
        <v>94</v>
      </c>
      <c r="B47" s="31" t="n">
        <v>0.466743166</v>
      </c>
      <c r="C47" s="31" t="n">
        <f aca="false">AVERAGE(Desigualdade!$B$45:$B$47)</f>
        <v>0.494705151</v>
      </c>
    </row>
    <row r="48" customFormat="false" ht="12.75" hidden="false" customHeight="false" outlineLevel="0" collapsed="false">
      <c r="A48" s="47" t="s">
        <v>95</v>
      </c>
      <c r="B48" s="31" t="n">
        <v>0.502563289</v>
      </c>
      <c r="C48" s="31" t="n">
        <f aca="false">AVERAGE(Desigualdade!$B$46:$B$48)</f>
        <v>0.501234269666667</v>
      </c>
    </row>
    <row r="49" customFormat="false" ht="12.75" hidden="false" customHeight="false" outlineLevel="0" collapsed="false">
      <c r="A49" s="47" t="s">
        <v>96</v>
      </c>
      <c r="B49" s="31" t="n">
        <v>0.562070781</v>
      </c>
      <c r="C49" s="31"/>
    </row>
  </sheetData>
  <printOptions headings="false" gridLines="false" gridLinesSet="true" horizontalCentered="false" verticalCentered="false"/>
  <pageMargins left="0" right="0" top="0" bottom="0" header="0" footer="0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2024-04-02T16:34:21Z</dcterms:created>
  <dc:creator>Alexsandro Sousa Brito</dc:creator>
  <dc:description/>
  <dc:language>en-US</dc:language>
  <cp:lastModifiedBy/>
  <dcterms:modified xsi:type="dcterms:W3CDTF">2024-08-25T10:22:07Z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