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\repositories\robotic_pong\tests_for_components\linear_actuator\"/>
    </mc:Choice>
  </mc:AlternateContent>
  <xr:revisionPtr revIDLastSave="0" documentId="13_ncr:1_{437857EF-2027-4F12-BC2D-8CD993366A7D}" xr6:coauthVersionLast="47" xr6:coauthVersionMax="47" xr10:uidLastSave="{00000000-0000-0000-0000-000000000000}"/>
  <bookViews>
    <workbookView xWindow="15" yWindow="150" windowWidth="20310" windowHeight="10755" xr2:uid="{36884A59-B4FE-4A4F-9A26-8D3D50F3C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H20" i="1"/>
  <c r="G20" i="1"/>
  <c r="F20" i="1"/>
  <c r="E20" i="1"/>
  <c r="D20" i="1"/>
  <c r="C20" i="1"/>
  <c r="D10" i="1"/>
  <c r="E10" i="1"/>
  <c r="F10" i="1"/>
  <c r="G10" i="1"/>
  <c r="H10" i="1"/>
  <c r="C10" i="1"/>
  <c r="D9" i="1"/>
  <c r="E9" i="1"/>
  <c r="F9" i="1"/>
  <c r="G9" i="1"/>
  <c r="H9" i="1"/>
  <c r="C9" i="1"/>
</calcChain>
</file>

<file path=xl/sharedStrings.xml><?xml version="1.0" encoding="utf-8"?>
<sst xmlns="http://schemas.openxmlformats.org/spreadsheetml/2006/main" count="5" uniqueCount="4">
  <si>
    <t>Movimento do motor (+)</t>
  </si>
  <si>
    <t>Movimento do motor (-)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</si>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</sst>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Duração</a:t>
            </a:r>
            <a:r>
              <a:rPr lang="pt-BR" baseline="0"/>
              <a:t> da rotação @ 1600 rpm x Variação na posição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944348163090318E-2"/>
          <c:y val="0.16651360388499503"/>
          <c:w val="0.89649306686435948"/>
          <c:h val="0.64374522826204439"/>
        </c:manualLayout>
      </c:layout>
      <c:scatterChart>
        <c:scatterStyle val="lineMarker"/>
        <c:varyColors val="0"/>
        <c:ser>
          <c:idx val="0"/>
          <c:order val="0"/>
          <c:tx>
            <c:v>Rotação positiva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Sheet1!$C$10:$H$10</c:f>
                <c:numCache>
                  <c:formatCode>General</c:formatCode>
                  <c:ptCount val="6"/>
                  <c:pt idx="0">
                    <c:v>73.906697937331771</c:v>
                  </c:pt>
                  <c:pt idx="1">
                    <c:v>68.030875343479167</c:v>
                  </c:pt>
                  <c:pt idx="2">
                    <c:v>168.04671969425644</c:v>
                  </c:pt>
                  <c:pt idx="3">
                    <c:v>125.46832269541184</c:v>
                  </c:pt>
                  <c:pt idx="4">
                    <c:v>333.82824925401388</c:v>
                  </c:pt>
                  <c:pt idx="5">
                    <c:v>834.92712256819163</c:v>
                  </c:pt>
                </c:numCache>
              </c:numRef>
            </c:plus>
            <c:minus>
              <c:numRef>
                <c:f>Sheet1!$C$10:$H$10</c:f>
                <c:numCache>
                  <c:formatCode>General</c:formatCode>
                  <c:ptCount val="6"/>
                  <c:pt idx="0">
                    <c:v>73.906697937331771</c:v>
                  </c:pt>
                  <c:pt idx="1">
                    <c:v>68.030875343479167</c:v>
                  </c:pt>
                  <c:pt idx="2">
                    <c:v>168.04671969425644</c:v>
                  </c:pt>
                  <c:pt idx="3">
                    <c:v>125.46832269541184</c:v>
                  </c:pt>
                  <c:pt idx="4">
                    <c:v>333.82824925401388</c:v>
                  </c:pt>
                  <c:pt idx="5">
                    <c:v>834.92712256819163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Sheet1!$J$3:$J$8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1382.2</c:v>
                </c:pt>
                <c:pt idx="1">
                  <c:v>2880.2</c:v>
                </c:pt>
                <c:pt idx="2">
                  <c:v>4507.8</c:v>
                </c:pt>
                <c:pt idx="3">
                  <c:v>9230.4</c:v>
                </c:pt>
                <c:pt idx="4">
                  <c:v>13854.4</c:v>
                </c:pt>
                <c:pt idx="5">
                  <c:v>29488.6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3B-8FD1-7625FA25E17A}"/>
            </c:ext>
          </c:extLst>
        </c:ser>
        <c:ser>
          <c:idx val="1"/>
          <c:order val="1"/>
          <c:tx>
            <c:v>Rotação negativa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Sheet1!$C$14:$H$14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Sheet1!$C$20:$H$20</c:f>
              <c:numCache>
                <c:formatCode>General</c:formatCode>
                <c:ptCount val="6"/>
                <c:pt idx="0">
                  <c:v>1326.8</c:v>
                </c:pt>
                <c:pt idx="1">
                  <c:v>2867.2</c:v>
                </c:pt>
                <c:pt idx="2">
                  <c:v>4335</c:v>
                </c:pt>
                <c:pt idx="3">
                  <c:v>9251</c:v>
                </c:pt>
                <c:pt idx="4">
                  <c:v>15150.4</c:v>
                </c:pt>
                <c:pt idx="5">
                  <c:v>30006.6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0-473B-8FD1-7625FA25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3032"/>
        <c:axId val="104016992"/>
      </c:scatterChart>
      <c:valAx>
        <c:axId val="10401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rotação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16992"/>
        <c:crosses val="autoZero"/>
        <c:crossBetween val="midCat"/>
      </c:valAx>
      <c:valAx>
        <c:axId val="104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na posição (qc)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1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390526</xdr:colOff>
      <xdr:row>3</xdr:row>
      <xdr:rowOff>57149</xdr:rowOff>
    </xdr:from>
    <xdr:to>
      <xdr:col>20</xdr:col>
      <xdr:colOff>28575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C8183-0054-21CE-2025-21E3653B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5C35-9F7F-43A0-8FC0-CCE47181E4A1}">
  <dimension ref="B1:K21"/>
  <sheetViews>
    <sheetView tabSelected="1" topLeftCell="A2" workbookViewId="0">
      <selection activeCell="M9" sqref="M9"/>
    </sheetView>
  </sheetViews>
  <sheetFormatPr defaultRowHeight="15" x14ac:dyDescent="0.25"/>
  <sheetData>
    <row r="1" spans="2:11" x14ac:dyDescent="0.25">
      <c r="C1" t="s">
        <v>0</v>
      </c>
    </row>
    <row r="3" spans="2:11" x14ac:dyDescent="0.25">
      <c r="C3">
        <v>0.5</v>
      </c>
      <c r="D3">
        <v>1</v>
      </c>
      <c r="E3">
        <v>1.5</v>
      </c>
      <c r="F3">
        <v>3</v>
      </c>
      <c r="G3">
        <v>5</v>
      </c>
      <c r="H3">
        <v>10</v>
      </c>
      <c r="J3">
        <v>0.5</v>
      </c>
      <c r="K3">
        <v>1382.2</v>
      </c>
    </row>
    <row r="4" spans="2:11" x14ac:dyDescent="0.25">
      <c r="C4">
        <v>1443</v>
      </c>
      <c r="D4">
        <v>2789</v>
      </c>
      <c r="E4">
        <v>4351</v>
      </c>
      <c r="F4">
        <v>9232</v>
      </c>
      <c r="G4">
        <v>13462</v>
      </c>
      <c r="H4">
        <v>28566</v>
      </c>
      <c r="J4">
        <v>1</v>
      </c>
      <c r="K4">
        <v>2880.2</v>
      </c>
    </row>
    <row r="5" spans="2:11" x14ac:dyDescent="0.25">
      <c r="C5">
        <v>1406</v>
      </c>
      <c r="D5">
        <v>2854</v>
      </c>
      <c r="E5">
        <v>4454</v>
      </c>
      <c r="F5">
        <v>9015</v>
      </c>
      <c r="G5">
        <v>13967</v>
      </c>
      <c r="H5">
        <v>28815</v>
      </c>
      <c r="J5">
        <v>1.5</v>
      </c>
      <c r="K5">
        <v>4507.8</v>
      </c>
    </row>
    <row r="6" spans="2:11" x14ac:dyDescent="0.25">
      <c r="C6">
        <v>1294</v>
      </c>
      <c r="D6">
        <v>2964</v>
      </c>
      <c r="E6">
        <v>4389</v>
      </c>
      <c r="F6">
        <v>9319</v>
      </c>
      <c r="G6">
        <v>14357</v>
      </c>
      <c r="H6">
        <v>29388</v>
      </c>
      <c r="J6">
        <v>3</v>
      </c>
      <c r="K6">
        <v>9230.4</v>
      </c>
    </row>
    <row r="7" spans="2:11" x14ac:dyDescent="0.25">
      <c r="C7">
        <v>1454</v>
      </c>
      <c r="D7">
        <v>2928</v>
      </c>
      <c r="E7">
        <v>4765</v>
      </c>
      <c r="F7">
        <v>9314</v>
      </c>
      <c r="G7">
        <v>13772</v>
      </c>
      <c r="H7">
        <v>30207</v>
      </c>
      <c r="J7">
        <v>5</v>
      </c>
      <c r="K7">
        <v>13854.4</v>
      </c>
    </row>
    <row r="8" spans="2:11" x14ac:dyDescent="0.25">
      <c r="C8">
        <v>1314</v>
      </c>
      <c r="D8">
        <v>2866</v>
      </c>
      <c r="E8">
        <v>4580</v>
      </c>
      <c r="F8">
        <v>9272</v>
      </c>
      <c r="G8">
        <v>13714</v>
      </c>
      <c r="H8">
        <v>30467</v>
      </c>
      <c r="J8">
        <v>10</v>
      </c>
      <c r="K8">
        <v>29488.6</v>
      </c>
    </row>
    <row r="9" spans="2:11" x14ac:dyDescent="0.25">
      <c r="B9" t="s">
        <v>2</v>
      </c>
      <c r="C9">
        <f>AVERAGE(C4:C8)</f>
        <v>1382.2</v>
      </c>
      <c r="D9">
        <f t="shared" ref="D9:H9" si="0">AVERAGE(D4:D8)</f>
        <v>2880.2</v>
      </c>
      <c r="E9">
        <f t="shared" si="0"/>
        <v>4507.8</v>
      </c>
      <c r="F9">
        <f t="shared" si="0"/>
        <v>9230.4</v>
      </c>
      <c r="G9">
        <f t="shared" si="0"/>
        <v>13854.4</v>
      </c>
      <c r="H9">
        <f t="shared" si="0"/>
        <v>29488.6</v>
      </c>
    </row>
    <row r="10" spans="2:11" x14ac:dyDescent="0.25">
      <c r="B10" t="s">
        <v>3</v>
      </c>
      <c r="C10">
        <f>STDEVA(C4:C8)</f>
        <v>73.906697937331771</v>
      </c>
      <c r="D10">
        <f t="shared" ref="D10:H10" si="1">STDEVA(D4:D8)</f>
        <v>68.030875343479167</v>
      </c>
      <c r="E10">
        <f t="shared" si="1"/>
        <v>168.04671969425644</v>
      </c>
      <c r="F10">
        <f t="shared" si="1"/>
        <v>125.46832269541184</v>
      </c>
      <c r="G10">
        <f t="shared" si="1"/>
        <v>333.82824925401388</v>
      </c>
      <c r="H10">
        <f t="shared" si="1"/>
        <v>834.92712256819163</v>
      </c>
    </row>
    <row r="12" spans="2:11" x14ac:dyDescent="0.25">
      <c r="C12" t="s">
        <v>1</v>
      </c>
    </row>
    <row r="14" spans="2:11" x14ac:dyDescent="0.25">
      <c r="C14">
        <v>0.5</v>
      </c>
      <c r="D14">
        <v>1</v>
      </c>
      <c r="E14">
        <v>1.5</v>
      </c>
      <c r="F14">
        <v>3</v>
      </c>
      <c r="G14">
        <v>5</v>
      </c>
      <c r="H14">
        <v>10</v>
      </c>
    </row>
    <row r="15" spans="2:11" x14ac:dyDescent="0.25">
      <c r="C15">
        <v>1347</v>
      </c>
      <c r="D15">
        <v>2865</v>
      </c>
      <c r="E15">
        <v>4359</v>
      </c>
      <c r="F15">
        <v>9261</v>
      </c>
      <c r="G15">
        <v>15091</v>
      </c>
      <c r="H15">
        <v>30268</v>
      </c>
    </row>
    <row r="16" spans="2:11" x14ac:dyDescent="0.25">
      <c r="C16">
        <v>1288</v>
      </c>
      <c r="D16">
        <v>2836</v>
      </c>
      <c r="E16">
        <v>4421</v>
      </c>
      <c r="F16">
        <v>9630</v>
      </c>
      <c r="G16">
        <v>15509</v>
      </c>
      <c r="H16">
        <v>29878</v>
      </c>
    </row>
    <row r="17" spans="2:8" x14ac:dyDescent="0.25">
      <c r="C17">
        <v>1343</v>
      </c>
      <c r="D17">
        <v>2945</v>
      </c>
      <c r="E17">
        <v>4351</v>
      </c>
      <c r="F17">
        <v>9159</v>
      </c>
      <c r="G17">
        <v>15218</v>
      </c>
      <c r="H17">
        <v>29964</v>
      </c>
    </row>
    <row r="18" spans="2:8" x14ac:dyDescent="0.25">
      <c r="C18">
        <v>1277</v>
      </c>
      <c r="D18">
        <v>2850</v>
      </c>
      <c r="E18">
        <v>4221</v>
      </c>
      <c r="F18">
        <v>9068</v>
      </c>
      <c r="G18">
        <v>15065</v>
      </c>
      <c r="H18">
        <v>29907</v>
      </c>
    </row>
    <row r="19" spans="2:8" x14ac:dyDescent="0.25">
      <c r="C19">
        <v>1379</v>
      </c>
      <c r="D19">
        <v>2840</v>
      </c>
      <c r="E19">
        <v>4323</v>
      </c>
      <c r="F19">
        <v>9137</v>
      </c>
      <c r="G19">
        <v>14869</v>
      </c>
      <c r="H19">
        <v>30016</v>
      </c>
    </row>
    <row r="20" spans="2:8" x14ac:dyDescent="0.25">
      <c r="B20" t="s">
        <v>2</v>
      </c>
      <c r="C20">
        <f>AVERAGE(C15:C19)</f>
        <v>1326.8</v>
      </c>
      <c r="D20">
        <f t="shared" ref="D20" si="2">AVERAGE(D15:D19)</f>
        <v>2867.2</v>
      </c>
      <c r="E20">
        <f t="shared" ref="E20" si="3">AVERAGE(E15:E19)</f>
        <v>4335</v>
      </c>
      <c r="F20">
        <f t="shared" ref="F20" si="4">AVERAGE(F15:F19)</f>
        <v>9251</v>
      </c>
      <c r="G20">
        <f t="shared" ref="G20" si="5">AVERAGE(G15:G19)</f>
        <v>15150.4</v>
      </c>
      <c r="H20">
        <f t="shared" ref="H20" si="6">AVERAGE(H15:H19)</f>
        <v>30006.6</v>
      </c>
    </row>
    <row r="21" spans="2:8" x14ac:dyDescent="0.25">
      <c r="C21">
        <f>STDEVA(C15:C19)</f>
        <v>42.955791227726209</v>
      </c>
      <c r="D21">
        <f t="shared" ref="D21:H21" si="7">STDEVA(D15:D19)</f>
        <v>44.907683084300842</v>
      </c>
      <c r="E21">
        <f t="shared" si="7"/>
        <v>73.088986858486422</v>
      </c>
      <c r="F21">
        <f t="shared" si="7"/>
        <v>222.8732823826131</v>
      </c>
      <c r="G21">
        <f t="shared" si="7"/>
        <v>236.20499571346917</v>
      </c>
      <c r="H21">
        <f t="shared" si="7"/>
        <v>155.47604317064415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Murillo</cp:lastModifiedBy>
  <dcterms:created xsi:type="dcterms:W3CDTF">2023-06-28T13:45:15Z</dcterms:created>
  <dcterms:modified xsi:type="dcterms:W3CDTF">2023-07-04T13:55:16Z</dcterms:modified>
</cp:coreProperties>
</file>