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Mauricio\Code\Autocalls\data\"/>
    </mc:Choice>
  </mc:AlternateContent>
  <xr:revisionPtr revIDLastSave="0" documentId="13_ncr:1_{2BE98189-EA19-4072-A008-3F698D6ACD7C}" xr6:coauthVersionLast="47" xr6:coauthVersionMax="47" xr10:uidLastSave="{00000000-0000-0000-0000-000000000000}"/>
  <bookViews>
    <workbookView xWindow="735" yWindow="735" windowWidth="16200" windowHeight="1010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C4" i="1"/>
  <c r="D4" i="1"/>
  <c r="E4" i="1"/>
  <c r="F4" i="1"/>
  <c r="G4" i="1"/>
  <c r="H4" i="1"/>
  <c r="I4" i="1"/>
  <c r="J4" i="1"/>
  <c r="B4" i="1"/>
</calcChain>
</file>

<file path=xl/sharedStrings.xml><?xml version="1.0" encoding="utf-8"?>
<sst xmlns="http://schemas.openxmlformats.org/spreadsheetml/2006/main" count="42" uniqueCount="23">
  <si>
    <t>This is the default configuration for our testing. We also assume that the internal Actinver team used this configuration when pricing their autocalls in the past</t>
  </si>
  <si>
    <t xml:space="preserve">Callable Coupon (%)  </t>
  </si>
  <si>
    <t>Coupon (%) p.a.</t>
  </si>
  <si>
    <t>Ticker/Index Name</t>
  </si>
  <si>
    <t>We chose to consistently sample form the 3 biggest vol name in S&amp;P500 and 3 lowest vol names in the S&amp;P with market cap &gt; 100B and 3 indices</t>
  </si>
  <si>
    <t>AMD</t>
  </si>
  <si>
    <t>TSLA</t>
  </si>
  <si>
    <t>MU</t>
  </si>
  <si>
    <t>PEP</t>
  </si>
  <si>
    <t>PG</t>
  </si>
  <si>
    <t>KO</t>
  </si>
  <si>
    <t>FX</t>
  </si>
  <si>
    <t>OIL</t>
  </si>
  <si>
    <t>S&amp;P500 (SPDR S&amp;P 500 ETF Trust
BMV:SPY)</t>
  </si>
  <si>
    <t>DOW (DIA UP)</t>
  </si>
  <si>
    <t>NASDAQ (QQQ UQ)</t>
  </si>
  <si>
    <t>N/A</t>
  </si>
  <si>
    <t>AFTERNOON</t>
  </si>
  <si>
    <t>S&amp;P500 (SPDR S&amp;P 500 ETF Trust - SPY)
BMV:SPY)</t>
  </si>
  <si>
    <t>Ticker/Index Name: 26/05/2025 14:10-14:28</t>
  </si>
  <si>
    <t>Ticker/Index Name: 27/05/2025 14:10-14:28</t>
  </si>
  <si>
    <t>Ticker/Index Name: 29/05/2025 14:15-14:30</t>
  </si>
  <si>
    <t>Ticker/Index Name: 29/05/2025 15:30-16:30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</si>
</sst>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9"/>
      <color rgb="FF7E7E7E"/>
      <name val="Arial"/>
      <family val="2"/>
    </font>
    <font>
      <sz val="9"/>
      <color rgb="FF7E7E7E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9525</xdr:colOff>
      <xdr:row>0</xdr:row>
      <xdr:rowOff>0</xdr:rowOff>
    </xdr:from>
    <xdr:to>
      <xdr:col>43</xdr:col>
      <xdr:colOff>573620</xdr:colOff>
      <xdr:row>26</xdr:row>
      <xdr:rowOff>86750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6C9A3D-B0B5-EAF0-7533-A2066036F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54050" y="0"/>
          <a:ext cx="15194495" cy="734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tabSelected="1" topLeftCell="A8" workbookViewId="0">
      <selection activeCell="J13" sqref="J13"/>
    </sheetView>
  </sheetViews>
  <sheetFormatPr defaultRowHeight="14.25" x14ac:dyDescent="0.45"/>
  <cols>
    <col min="1" max="1" width="35.59765625" bestFit="1" customWidth="1"/>
  </cols>
  <sheetData>
    <row r="1" spans="1:17" x14ac:dyDescent="0.45">
      <c r="A1" s="4" t="s">
        <v>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7" ht="71.25" x14ac:dyDescent="0.45">
      <c r="A2" t="s">
        <v>3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s="1" t="s">
        <v>13</v>
      </c>
      <c r="I2" t="s">
        <v>15</v>
      </c>
      <c r="J2" t="s">
        <v>14</v>
      </c>
      <c r="K2" t="s">
        <v>11</v>
      </c>
      <c r="L2" t="s">
        <v>12</v>
      </c>
      <c r="Q2" t="s">
        <v>0</v>
      </c>
    </row>
    <row r="3" spans="1:17" x14ac:dyDescent="0.45">
      <c r="A3" t="s">
        <v>1</v>
      </c>
      <c r="B3">
        <v>10.891309</v>
      </c>
      <c r="C3">
        <v>15.826879</v>
      </c>
      <c r="D3">
        <v>12.517458</v>
      </c>
      <c r="E3">
        <v>6.3725120000000004</v>
      </c>
      <c r="F3">
        <v>4.5661079999999998</v>
      </c>
      <c r="G3">
        <v>4.5571010000000003</v>
      </c>
      <c r="H3">
        <v>3.7123059999999999</v>
      </c>
      <c r="I3">
        <v>4.6643600000000003</v>
      </c>
      <c r="J3">
        <v>3.4353280000000002</v>
      </c>
      <c r="K3" t="s">
        <v>16</v>
      </c>
      <c r="L3" t="s">
        <v>16</v>
      </c>
    </row>
    <row r="4" spans="1:17" x14ac:dyDescent="0.45">
      <c r="A4" t="s">
        <v>2</v>
      </c>
      <c r="B4">
        <f>4*B3</f>
        <v>43.565235999999999</v>
      </c>
      <c r="C4">
        <f t="shared" ref="C4:J4" si="0">4*C3</f>
        <v>63.307516</v>
      </c>
      <c r="D4">
        <f t="shared" si="0"/>
        <v>50.069831999999998</v>
      </c>
      <c r="E4">
        <f t="shared" si="0"/>
        <v>25.490048000000002</v>
      </c>
      <c r="F4">
        <f t="shared" si="0"/>
        <v>18.264431999999999</v>
      </c>
      <c r="G4">
        <f t="shared" si="0"/>
        <v>18.228404000000001</v>
      </c>
      <c r="H4">
        <f t="shared" si="0"/>
        <v>14.849224</v>
      </c>
      <c r="I4">
        <f t="shared" si="0"/>
        <v>18.657440000000001</v>
      </c>
      <c r="J4">
        <f t="shared" si="0"/>
        <v>13.741312000000001</v>
      </c>
      <c r="K4" t="s">
        <v>16</v>
      </c>
      <c r="L4" t="s">
        <v>16</v>
      </c>
    </row>
    <row r="5" spans="1:17" x14ac:dyDescent="0.45">
      <c r="A5" t="s">
        <v>17</v>
      </c>
    </row>
    <row r="6" spans="1:17" x14ac:dyDescent="0.45">
      <c r="A6" t="s">
        <v>1</v>
      </c>
      <c r="B6">
        <v>10.920878999999999</v>
      </c>
      <c r="C6">
        <v>15.715407000000001</v>
      </c>
      <c r="D6">
        <v>12.523198000000001</v>
      </c>
      <c r="E6">
        <v>6.3593729999999997</v>
      </c>
      <c r="F6">
        <v>4.6212070000000001</v>
      </c>
      <c r="G6">
        <v>4.6250479999999996</v>
      </c>
      <c r="H6">
        <v>3.7277719999999999</v>
      </c>
      <c r="I6">
        <v>4.6431190000000004</v>
      </c>
      <c r="J6">
        <v>3.34518</v>
      </c>
    </row>
    <row r="7" spans="1:17" x14ac:dyDescent="0.45">
      <c r="A7" t="s">
        <v>2</v>
      </c>
    </row>
    <row r="8" spans="1:17" ht="85.5" x14ac:dyDescent="0.45">
      <c r="A8" t="s">
        <v>19</v>
      </c>
      <c r="B8" t="s">
        <v>5</v>
      </c>
      <c r="C8" t="s">
        <v>6</v>
      </c>
      <c r="D8" t="s">
        <v>7</v>
      </c>
      <c r="E8" t="s">
        <v>8</v>
      </c>
      <c r="F8" t="s">
        <v>9</v>
      </c>
      <c r="G8" t="s">
        <v>10</v>
      </c>
      <c r="H8" s="1" t="s">
        <v>18</v>
      </c>
      <c r="I8" t="s">
        <v>15</v>
      </c>
      <c r="J8" t="s">
        <v>14</v>
      </c>
      <c r="K8" t="s">
        <v>11</v>
      </c>
      <c r="L8" t="s">
        <v>12</v>
      </c>
    </row>
    <row r="9" spans="1:17" ht="23.65" x14ac:dyDescent="0.6">
      <c r="B9" s="2">
        <v>10.370602</v>
      </c>
      <c r="C9">
        <v>15.521131</v>
      </c>
      <c r="D9">
        <v>12.576332000000001</v>
      </c>
      <c r="E9">
        <v>6.461176</v>
      </c>
      <c r="F9" s="2">
        <v>4.5777219999999996</v>
      </c>
      <c r="G9" s="3">
        <v>4.6142219999999998</v>
      </c>
      <c r="H9">
        <f>15.7656/4</f>
        <v>3.9413999999999998</v>
      </c>
      <c r="I9">
        <v>4.7093030000000002</v>
      </c>
      <c r="J9">
        <v>3.4552870000000002</v>
      </c>
      <c r="K9" t="s">
        <v>16</v>
      </c>
      <c r="L9" t="s">
        <v>16</v>
      </c>
    </row>
    <row r="10" spans="1:17" ht="23.65" x14ac:dyDescent="0.6">
      <c r="A10" t="s">
        <v>20</v>
      </c>
      <c r="B10">
        <v>10.79424</v>
      </c>
      <c r="C10">
        <v>16.479938000000001</v>
      </c>
      <c r="D10">
        <v>12.503667</v>
      </c>
      <c r="E10">
        <v>7.0121289999999998</v>
      </c>
      <c r="F10">
        <v>4.4276239999999998</v>
      </c>
      <c r="G10">
        <v>4.5635680000000001</v>
      </c>
      <c r="H10" s="2">
        <v>3.648533</v>
      </c>
      <c r="I10">
        <v>4.4451299999999998</v>
      </c>
      <c r="J10">
        <v>3.1711499999999999</v>
      </c>
    </row>
    <row r="12" spans="1:17" x14ac:dyDescent="0.45">
      <c r="A12" t="s">
        <v>21</v>
      </c>
      <c r="B12">
        <v>10.49249</v>
      </c>
      <c r="C12">
        <v>16.088978999999998</v>
      </c>
      <c r="D12">
        <v>12.423120000000001</v>
      </c>
      <c r="E12">
        <v>6.8448929999999999</v>
      </c>
      <c r="F12">
        <v>4.4332510000000003</v>
      </c>
      <c r="G12">
        <v>4.535018</v>
      </c>
      <c r="H12">
        <v>3.6621779999999999</v>
      </c>
      <c r="I12">
        <v>4.4559819999999997</v>
      </c>
      <c r="J12">
        <v>3.2815639999999999</v>
      </c>
    </row>
    <row r="13" spans="1:17" x14ac:dyDescent="0.45">
      <c r="A13" t="s">
        <v>22</v>
      </c>
      <c r="B13" s="5">
        <v>10.533529</v>
      </c>
      <c r="C13">
        <v>15.760683</v>
      </c>
      <c r="D13" s="5">
        <v>12.350709</v>
      </c>
      <c r="E13">
        <v>6.705165</v>
      </c>
      <c r="F13" s="5">
        <v>4.3503759999999998</v>
      </c>
      <c r="G13" s="5">
        <v>4.4639420000000003</v>
      </c>
      <c r="H13" s="5">
        <v>3.702788</v>
      </c>
      <c r="I13" t="s">
        <v>16</v>
      </c>
      <c r="J13" t="s">
        <v>16</v>
      </c>
    </row>
  </sheetData>
  <mergeCells count="1">
    <mergeCell ref="A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Mauricio Hurtado De Mendoza Gomez Rueda</cp:lastModifiedBy>
  <dcterms:created xsi:type="dcterms:W3CDTF">2015-06-05T18:17:20Z</dcterms:created>
  <dcterms:modified xsi:type="dcterms:W3CDTF">2025-05-30T22:03:36Z</dcterms:modified>
</cp:coreProperties>
</file>