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1128"/>
  <workbookPr defaultThemeVersion="166925"/>
  <bookViews>
    <workbookView xWindow="-110" yWindow="-110" windowWidth="19420" windowHeight="10300" activeTab="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<sst xmlns="http://schemas.openxmlformats.org/spreadsheetml/2006/main" uniqueCount="23" count="23">
  <si>
    <t xml:space="preserve">Employee id   </t>
  </si>
  <si>
    <t>Name</t>
  </si>
  <si>
    <t>Basic Salary</t>
  </si>
  <si>
    <t>Other Allowances</t>
  </si>
  <si>
    <t>Gross Salary</t>
  </si>
  <si>
    <t>Attendance</t>
  </si>
  <si>
    <t>Overtime Hours</t>
  </si>
  <si>
    <t>Overtime Rate</t>
  </si>
  <si>
    <t>Total Salary</t>
  </si>
  <si>
    <t xml:space="preserve">Deductions </t>
  </si>
  <si>
    <t>Net Salary</t>
  </si>
  <si>
    <t>HRA (House Rent Allowance)</t>
  </si>
  <si>
    <t>Overtime Payment</t>
  </si>
  <si>
    <t xml:space="preserve">Deniz </t>
  </si>
  <si>
    <t xml:space="preserve">Sami </t>
  </si>
  <si>
    <t xml:space="preserve">Asim </t>
  </si>
  <si>
    <t xml:space="preserve">Nafey </t>
  </si>
  <si>
    <t xml:space="preserve">Hussain </t>
  </si>
  <si>
    <t xml:space="preserve">Ali </t>
  </si>
  <si>
    <t>John</t>
  </si>
  <si>
    <t>Waseem</t>
  </si>
  <si>
    <t xml:space="preserve">Chand </t>
  </si>
  <si>
    <t xml:space="preserve">Asad 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</si>
</sst>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b/>
      <sz val="14"/>
      <color rgb="FF00000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DEE7D1"/>
      </patternFill>
    </fill>
    <fill>
      <patternFill patternType="solid">
        <fgColor rgb="FFEFF3EA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O12"/>
  <sheetViews>
    <sheetView tabSelected="1" workbookViewId="0" zoomScale="45">
      <selection activeCell="A12" sqref="A1:M12"/>
    </sheetView>
  </sheetViews>
  <sheetFormatPr defaultRowHeight="15.0" defaultColWidth="10"/>
  <cols>
    <col min="1" max="1" customWidth="1" width="16.601562" style="0"/>
    <col min="2" max="2" customWidth="1" width="14.660156" style="0"/>
    <col min="3" max="3" customWidth="1" width="15.203125" style="0"/>
    <col min="4" max="4" customWidth="1" width="33.0625" style="0"/>
    <col min="5" max="5" customWidth="1" width="21.460938" style="0"/>
    <col min="6" max="6" customWidth="1" width="18.460938" style="0"/>
    <col min="7" max="7" customWidth="1" width="18.730469" style="0"/>
    <col min="8" max="8" customWidth="1" width="18.601562" style="0"/>
    <col min="9" max="9" customWidth="1" width="17.660156" style="0"/>
    <col min="10" max="10" customWidth="1" width="20.929688" style="0"/>
    <col min="11" max="11" customWidth="1" width="17.0625" style="0"/>
    <col min="12" max="12" customWidth="1" width="16.730469" style="0"/>
    <col min="13" max="13" customWidth="1" width="15.332031" style="0"/>
  </cols>
  <sheetData>
    <row r="1" spans="8:8" ht="38.1" customHeight="1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8</v>
      </c>
      <c r="L1" s="1" t="s">
        <v>9</v>
      </c>
      <c r="M1" s="1" t="s">
        <v>10</v>
      </c>
    </row>
    <row r="2" spans="8:8" ht="34.95" customHeight="1">
      <c r="A2" s="2">
        <v>1.0</v>
      </c>
      <c r="B2" s="2" t="s">
        <v>19</v>
      </c>
      <c r="C2" s="2">
        <v>50000.0</v>
      </c>
      <c r="D2" s="2">
        <v>10000.0</v>
      </c>
      <c r="E2" s="2">
        <v>5000.0</v>
      </c>
      <c r="F2" s="2">
        <f>C2+D2+E2</f>
        <v>65000.0</v>
      </c>
      <c r="G2" s="2">
        <v>22.0</v>
      </c>
      <c r="H2" s="2">
        <v>5.0</v>
      </c>
      <c r="I2" s="2">
        <v>200.0</v>
      </c>
      <c r="J2" s="2">
        <f>H2*I2</f>
        <v>1000.0</v>
      </c>
      <c r="K2" s="2">
        <f>F2+J2</f>
        <v>66000.0</v>
      </c>
      <c r="L2" s="2">
        <f>K2*0.05</f>
        <v>3300.0</v>
      </c>
      <c r="M2" s="2">
        <f>K2-L2</f>
        <v>62700.0</v>
      </c>
    </row>
    <row r="3" spans="8:8" ht="35.35" customHeight="1">
      <c r="A3" s="1">
        <v>2.0</v>
      </c>
      <c r="B3" s="1" t="s">
        <v>13</v>
      </c>
      <c r="C3" s="1">
        <v>40000.0</v>
      </c>
      <c r="D3" s="1">
        <v>5000.0</v>
      </c>
      <c r="E3" s="1">
        <v>7000.0</v>
      </c>
      <c r="F3" s="1">
        <f>C3+D3+E3</f>
        <v>52000.0</v>
      </c>
      <c r="G3" s="1">
        <v>17.0</v>
      </c>
      <c r="H3" s="1">
        <v>8.0</v>
      </c>
      <c r="I3" s="1">
        <v>200.0</v>
      </c>
      <c r="J3" s="1">
        <f>H3*I3</f>
        <v>1600.0</v>
      </c>
      <c r="K3" s="1">
        <f>F3+J3</f>
        <v>53600.0</v>
      </c>
      <c r="L3" s="1">
        <f>K3*0.05</f>
        <v>2680.0</v>
      </c>
      <c r="M3" s="1">
        <f>K3-L3</f>
        <v>50920.0</v>
      </c>
    </row>
    <row r="4" spans="8:8" ht="34.2" customHeight="1">
      <c r="A4" s="2">
        <v>3.0</v>
      </c>
      <c r="B4" s="2" t="s">
        <v>22</v>
      </c>
      <c r="C4" s="2">
        <v>80000.0</v>
      </c>
      <c r="D4" s="2">
        <v>6000.0</v>
      </c>
      <c r="E4" s="2">
        <v>10000.0</v>
      </c>
      <c r="F4" s="2">
        <f>SUM(C4,D4,E4)</f>
        <v>96000.0</v>
      </c>
      <c r="G4" s="2">
        <v>12.0</v>
      </c>
      <c r="H4" s="2">
        <v>2.0</v>
      </c>
      <c r="I4" s="2">
        <v>200.0</v>
      </c>
      <c r="J4" s="2">
        <f>H4*I4</f>
        <v>400.0</v>
      </c>
      <c r="K4" s="2">
        <f>SUM(F4,J4)</f>
        <v>96400.0</v>
      </c>
      <c r="L4" s="2">
        <f>K4*0.05</f>
        <v>4820.0</v>
      </c>
      <c r="M4" s="2">
        <f>K4-L4</f>
        <v>91580.0</v>
      </c>
    </row>
    <row r="5" spans="8:8" ht="23.95" customHeight="1">
      <c r="A5" s="1">
        <v>4.0</v>
      </c>
      <c r="B5" s="1" t="s">
        <v>14</v>
      </c>
      <c r="C5" s="1">
        <v>60000.0</v>
      </c>
      <c r="D5" s="1">
        <v>15000.0</v>
      </c>
      <c r="E5" s="1">
        <v>15000.0</v>
      </c>
      <c r="F5" s="1">
        <f>SUM(C5,D5,E5)</f>
        <v>90000.0</v>
      </c>
      <c r="G5" s="1">
        <v>30.0</v>
      </c>
      <c r="H5" s="1">
        <v>4.0</v>
      </c>
      <c r="I5" s="1">
        <v>1000.0</v>
      </c>
      <c r="J5" s="1">
        <f>H5*I5</f>
        <v>4000.0</v>
      </c>
      <c r="K5" s="1">
        <f>SUM(F5,J5)</f>
        <v>94000.0</v>
      </c>
      <c r="L5" s="1">
        <f>K5*0.05</f>
        <v>4700.0</v>
      </c>
      <c r="M5" s="1">
        <f>K5-L5</f>
        <v>89300.0</v>
      </c>
    </row>
    <row r="6" spans="8:8" ht="31.05" customHeight="1">
      <c r="A6" s="2">
        <v>5.0</v>
      </c>
      <c r="B6" s="2" t="s">
        <v>18</v>
      </c>
      <c r="C6" s="2">
        <v>15000.0</v>
      </c>
      <c r="D6" s="2">
        <v>5000.0</v>
      </c>
      <c r="E6" s="2">
        <v>10000.0</v>
      </c>
      <c r="F6" s="2">
        <f>SUM(C6,D6,E6)</f>
        <v>30000.0</v>
      </c>
      <c r="G6" s="2">
        <v>21.0</v>
      </c>
      <c r="H6" s="2">
        <v>12.0</v>
      </c>
      <c r="I6" s="2">
        <v>500.0</v>
      </c>
      <c r="J6" s="2">
        <f>H6*I6</f>
        <v>6000.0</v>
      </c>
      <c r="K6" s="2">
        <f>SUM(F6,J6)</f>
        <v>36000.0</v>
      </c>
      <c r="L6" s="2">
        <f>K6*0.05</f>
        <v>1800.0</v>
      </c>
      <c r="M6" s="2">
        <f>K6-L6</f>
        <v>34200.0</v>
      </c>
    </row>
    <row r="7" spans="8:8" ht="24.75" customHeight="1">
      <c r="A7" s="1">
        <v>6.0</v>
      </c>
      <c r="B7" s="1" t="s">
        <v>15</v>
      </c>
      <c r="C7" s="1">
        <v>20000.0</v>
      </c>
      <c r="D7" s="1">
        <v>7000.0</v>
      </c>
      <c r="E7" s="1">
        <v>10000.0</v>
      </c>
      <c r="F7" s="1">
        <f>SUM(C7,D7,E7)</f>
        <v>37000.0</v>
      </c>
      <c r="G7" s="1">
        <v>15.0</v>
      </c>
      <c r="H7" s="1">
        <v>10.0</v>
      </c>
      <c r="I7" s="1">
        <v>300.0</v>
      </c>
      <c r="J7" s="1">
        <f>H7*I7</f>
        <v>3000.0</v>
      </c>
      <c r="K7" s="1">
        <f>SUM(F7,J7)</f>
        <v>40000.0</v>
      </c>
      <c r="L7" s="1">
        <f>K7*0.05</f>
        <v>2000.0</v>
      </c>
      <c r="M7" s="1">
        <f>K7-L7</f>
        <v>38000.0</v>
      </c>
    </row>
    <row r="8" spans="8:8" ht="31.05" customHeight="1">
      <c r="A8" s="2">
        <v>7.0</v>
      </c>
      <c r="B8" s="2" t="s">
        <v>16</v>
      </c>
      <c r="C8" s="2">
        <v>30000.0</v>
      </c>
      <c r="D8" s="2">
        <v>15000.0</v>
      </c>
      <c r="E8" s="2">
        <v>20000.0</v>
      </c>
      <c r="F8" s="2">
        <f>SUM(C8,D8,E8)</f>
        <v>65000.0</v>
      </c>
      <c r="G8" s="2">
        <v>25.0</v>
      </c>
      <c r="H8" s="2">
        <v>6.0</v>
      </c>
      <c r="I8" s="2">
        <v>1500.0</v>
      </c>
      <c r="J8" s="2">
        <f>H8*I8</f>
        <v>9000.0</v>
      </c>
      <c r="K8" s="2">
        <f>SUM(F8,J8)</f>
        <v>74000.0</v>
      </c>
      <c r="L8" s="2">
        <f>K8*0.05</f>
        <v>3700.0</v>
      </c>
      <c r="M8" s="2">
        <f>K8-L8</f>
        <v>70300.0</v>
      </c>
    </row>
    <row r="9" spans="8:8" ht="27.5" customHeight="1">
      <c r="A9" s="1">
        <v>8.0</v>
      </c>
      <c r="B9" s="1" t="s">
        <v>17</v>
      </c>
      <c r="C9" s="1">
        <v>70000.0</v>
      </c>
      <c r="D9" s="1">
        <v>22000.0</v>
      </c>
      <c r="E9" s="1">
        <v>30000.0</v>
      </c>
      <c r="F9" s="1">
        <f>SUM(C9,D9,E9)</f>
        <v>122000.0</v>
      </c>
      <c r="G9" s="1">
        <v>10.0</v>
      </c>
      <c r="H9" s="1">
        <v>1.0</v>
      </c>
      <c r="I9" s="1">
        <v>2000.0</v>
      </c>
      <c r="J9" s="1">
        <f>H9*I9</f>
        <v>2000.0</v>
      </c>
      <c r="K9" s="1">
        <f>SUM(F9,J9)</f>
        <v>124000.0</v>
      </c>
      <c r="L9" s="1">
        <f>K9*0.05</f>
        <v>6200.0</v>
      </c>
      <c r="M9" s="1">
        <f>K9-L9</f>
        <v>117800.0</v>
      </c>
    </row>
    <row r="10" spans="8:8" ht="27.1" customHeight="1">
      <c r="A10" s="2">
        <v>9.0</v>
      </c>
      <c r="B10" s="2" t="s">
        <v>20</v>
      </c>
      <c r="C10" s="2">
        <v>45000.0</v>
      </c>
      <c r="D10" s="2">
        <v>14000.0</v>
      </c>
      <c r="E10" s="2">
        <v>18000.0</v>
      </c>
      <c r="F10" s="2">
        <f>SUM(C10,D10,E10)</f>
        <v>77000.0</v>
      </c>
      <c r="G10" s="2">
        <v>30.0</v>
      </c>
      <c r="H10" s="2">
        <v>2.0</v>
      </c>
      <c r="I10" s="2">
        <v>1000.0</v>
      </c>
      <c r="J10" s="2">
        <f>H10*I10</f>
        <v>2000.0</v>
      </c>
      <c r="K10" s="2">
        <f>SUM(F10,J10)</f>
        <v>79000.0</v>
      </c>
      <c r="L10" s="2">
        <f>K10*0.05</f>
        <v>3950.0</v>
      </c>
      <c r="M10" s="2">
        <f>K10-L10</f>
        <v>75050.0</v>
      </c>
    </row>
    <row r="11" spans="8:8" ht="30.65" customHeight="1">
      <c r="A11" s="1">
        <v>10.0</v>
      </c>
      <c r="B11" s="1" t="s">
        <v>21</v>
      </c>
      <c r="C11" s="1">
        <v>72000.0</v>
      </c>
      <c r="D11" s="1">
        <v>12000.0</v>
      </c>
      <c r="E11" s="1">
        <v>40000.0</v>
      </c>
      <c r="F11" s="1">
        <f>SUM(C11,D11,E11)</f>
        <v>124000.0</v>
      </c>
      <c r="G11" s="1">
        <v>18.0</v>
      </c>
      <c r="H11" s="1">
        <v>8.0</v>
      </c>
      <c r="I11" s="1">
        <v>500.0</v>
      </c>
      <c r="J11" s="1">
        <f>H11*I11</f>
        <v>4000.0</v>
      </c>
      <c r="K11" s="1">
        <f>SUM(F11,J11)</f>
        <v>128000.0</v>
      </c>
      <c r="L11" s="1">
        <f>K11*0.05</f>
        <v>6400.0</v>
      </c>
      <c r="M11" s="1">
        <f>K11-L11</f>
        <v>121600.0</v>
      </c>
    </row>
    <row r="12" spans="8: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Malik</dc:creator>
  <cp:lastModifiedBy>Ali Malik</cp:lastModifiedBy>
  <dcterms:created xsi:type="dcterms:W3CDTF">2024-12-17T05:14:46Z</dcterms:created>
  <dcterms:modified xsi:type="dcterms:W3CDTF">2024-12-21T11:37:21Z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329930ef720d4328bc8e25c2a596b49e</vt:lpwstr>
  </property>
</Properties>
</file>