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4ED97D43-4311-4E99-A20E-36F99C1C6921}"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27" i="6" l="1"/>
  <c r="A528" i="6"/>
  <c r="A529" i="6"/>
  <c r="A530" i="6"/>
  <c r="A526" i="6"/>
  <c r="B530" i="6"/>
  <c r="A524" i="6"/>
  <c r="A513" i="6"/>
  <c r="A508" i="6"/>
  <c r="B514" i="6" s="1"/>
  <c r="A514" i="6" s="1"/>
  <c r="A512" i="6" l="1"/>
  <c r="A510" i="6"/>
  <c r="A511" i="6"/>
  <c r="C495" i="6"/>
  <c r="A496" i="6"/>
  <c r="A497" i="6"/>
  <c r="A498" i="6"/>
  <c r="A495" i="6"/>
  <c r="C493" i="6"/>
  <c r="C492" i="6"/>
  <c r="D497" i="6"/>
  <c r="C497" i="6" s="1"/>
  <c r="D496" i="6"/>
  <c r="C496" i="6" s="1"/>
  <c r="D495" i="6"/>
  <c r="B482" i="6"/>
  <c r="D482" i="6" s="1"/>
  <c r="C482" i="6" s="1"/>
  <c r="B481" i="6"/>
  <c r="D481" i="6" s="1"/>
  <c r="C481" i="6" s="1"/>
  <c r="B483" i="6"/>
  <c r="D483" i="6" s="1"/>
  <c r="C483" i="6" s="1"/>
  <c r="C480" i="6"/>
  <c r="A480" i="6"/>
  <c r="C478" i="6"/>
  <c r="C477" i="6"/>
  <c r="A478" i="6"/>
  <c r="D480" i="6"/>
  <c r="C467" i="6"/>
  <c r="C465" i="6"/>
  <c r="A466" i="6"/>
  <c r="A467" i="6"/>
  <c r="A468" i="6"/>
  <c r="A465" i="6"/>
  <c r="C463" i="6"/>
  <c r="C462" i="6"/>
  <c r="D468" i="6"/>
  <c r="C468" i="6" s="1"/>
  <c r="D467" i="6"/>
  <c r="D466" i="6"/>
  <c r="C466" i="6" s="1"/>
  <c r="D465" i="6"/>
  <c r="C453" i="6"/>
  <c r="C450" i="6"/>
  <c r="A451" i="6"/>
  <c r="A452" i="6"/>
  <c r="A453" i="6"/>
  <c r="A450" i="6"/>
  <c r="C448" i="6"/>
  <c r="C447" i="6"/>
  <c r="A448" i="6"/>
  <c r="D453" i="6"/>
  <c r="D452" i="6"/>
  <c r="C452" i="6" s="1"/>
  <c r="D451" i="6"/>
  <c r="C451" i="6" s="1"/>
  <c r="D450" i="6"/>
  <c r="D435" i="6"/>
  <c r="C435" i="6" s="1"/>
  <c r="D436" i="6"/>
  <c r="D437" i="6"/>
  <c r="D434" i="6"/>
  <c r="C434" i="6" s="1"/>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7" i="6"/>
  <c r="C376" i="6"/>
  <c r="C375" i="6"/>
  <c r="C374" i="6"/>
  <c r="A375" i="6"/>
  <c r="A376" i="6"/>
  <c r="A377" i="6"/>
  <c r="A374" i="6"/>
  <c r="C371" i="6"/>
  <c r="C361" i="6"/>
  <c r="C360" i="6"/>
  <c r="C359" i="6"/>
  <c r="C358" i="6"/>
  <c r="C355" i="6"/>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3" i="6"/>
  <c r="E222" i="6"/>
  <c r="E221" i="6"/>
  <c r="E220" i="6"/>
  <c r="C223" i="6"/>
  <c r="C222" i="6"/>
  <c r="C221" i="6"/>
  <c r="C220" i="6"/>
  <c r="A221" i="6"/>
  <c r="A222" i="6"/>
  <c r="A223" i="6"/>
  <c r="A220" i="6"/>
  <c r="E218" i="6"/>
  <c r="C218" i="6"/>
  <c r="A218" i="6"/>
  <c r="A206" i="6"/>
  <c r="A207" i="6"/>
  <c r="A208" i="6"/>
  <c r="A205" i="6"/>
  <c r="A203" i="6"/>
  <c r="A191" i="6"/>
  <c r="A192" i="6"/>
  <c r="A193" i="6"/>
  <c r="A190" i="6"/>
  <c r="A188" i="6"/>
  <c r="A176" i="6"/>
  <c r="A177" i="6"/>
  <c r="A178" i="6"/>
  <c r="A175" i="6"/>
  <c r="A173" i="6"/>
  <c r="A163" i="6"/>
  <c r="E163" i="6"/>
  <c r="E162" i="6"/>
  <c r="E161" i="6"/>
  <c r="E160" i="6"/>
  <c r="C163" i="6"/>
  <c r="C162" i="6"/>
  <c r="C161" i="6"/>
  <c r="C160" i="6"/>
  <c r="A161" i="6"/>
  <c r="A162" i="6"/>
  <c r="A160" i="6"/>
  <c r="A146" i="6"/>
  <c r="A147" i="6"/>
  <c r="A148" i="6"/>
  <c r="A145" i="6"/>
  <c r="A130" i="6"/>
  <c r="A131" i="6"/>
  <c r="A132" i="6"/>
  <c r="A129" i="6"/>
  <c r="D498" i="6" l="1"/>
  <c r="C498" i="6" s="1"/>
  <c r="A482" i="6"/>
  <c r="A481" i="6"/>
  <c r="A483" i="6"/>
  <c r="E116" i="6"/>
  <c r="E115" i="6"/>
  <c r="E114" i="6"/>
  <c r="E113" i="6"/>
  <c r="C116" i="6"/>
  <c r="C115" i="6"/>
  <c r="C114" i="6"/>
  <c r="C113" i="6"/>
  <c r="A114" i="6"/>
  <c r="A115" i="6"/>
  <c r="A116" i="6"/>
  <c r="A113" i="6"/>
  <c r="C111" i="6"/>
  <c r="A111" i="6"/>
  <c r="A98" i="6"/>
  <c r="A99" i="6"/>
  <c r="A100" i="6"/>
  <c r="A97" i="6"/>
  <c r="B85" i="6"/>
  <c r="A85" i="6" s="1"/>
  <c r="A83" i="6"/>
  <c r="A84" i="6"/>
  <c r="A82" i="6"/>
  <c r="A80" i="6"/>
  <c r="A67" i="6"/>
  <c r="A68" i="6"/>
  <c r="A69" i="6"/>
  <c r="A66" i="6"/>
  <c r="A64" i="6"/>
  <c r="C54" i="6" l="1"/>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<sst xmlns="http://schemas.openxmlformats.org/spreadsheetml/2006/main" count="695" uniqueCount="268">
  <si>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</si>
  <si>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</si>
  <si>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</si>
  <si>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</si>
  <si>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</si>
  <si>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</si>
  <si>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</si>
  <si>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</si>
  <si>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</si>
  <si>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</si>
  <si>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</si>
  <si>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</si>
  <si>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</si>
  <si>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</si>
  <si>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</si>
  <si>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</si>
  <si>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</si>
  <si>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</si>
  <si>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</si>
  <si>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</si>
  <si>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</si>
  <si>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</si>
  <si>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</si>
  <si>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</si>
  <si>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</si>
  <si>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</si>
  <si>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</si>
  <si>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</si>
  <si>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</si>
  <si>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</si>
  <si>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</si>
  <si>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</si>
  <si>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</si>
  <si>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</si>
  <si>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</si>
  <si>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</si>
  <si>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</si>
  <si>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</si>
  <si>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</si>
  <si>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</si>
  <si>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</si>
  <si>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</si>
  <si>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</si>
  <si>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</si>
  <si>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</si>
  <si>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</si>
  <si>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</si>
  <si>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</si>
  <si>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</si>
  <si>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</si>
  <si>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</si>
  <si>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</si>
  <si>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</si>
  <si>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</si>
  <si>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</si>
  <si>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</si>
  <si>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</si>
  <si>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</si>
  <si>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</si>
  <si>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</si>
  <si>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</si>
  <si>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</si>
  <si>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</si>
  <si>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</si>
  <si>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</si>
  <si>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</si>
  <si>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</si>
  <si>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</si>
  <si>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</si>
  <si>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</si>
  <si>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</si>
  <si>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</si>
  <si>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</si>
  <si>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</si>
  <si>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</si>
  <si>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</si>
  <si>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</si>
  <si>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</si>
  <si>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</si>
  <si>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</si>
  <si>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</si>
  <si>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</si>
  <si>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</si>
  <si>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</si>
  <si>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</si>
  <si>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</si>
  <si>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</si>
  <si>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</si>
  <si>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</si>
  <si>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</si>
  <si>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</si>
  <si>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</si>
  <si>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</si>
  <si>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</si>
  <si>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</si>
  <si>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</si>
  <si>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</si>
  <si>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</si>
  <si>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</si>
  <si>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</si>
  <si>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</si>
  <si>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</si>
  <si>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</si>
  <si>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</si>
  <si>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</si>
  <si>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</si>
  <si>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</si>
  <si>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</si>
  <si>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</si>
  <si>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</si>
  <si>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</si>
  <si>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</si>
  <si>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</si>
  <si>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</si>
  <si>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</si>
  <si>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</si>
  <si>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</si>
  <si>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</si>
  <si>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</si>
  <si>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</si>
  <si>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</si>
  <si>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</si>
  <si>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</si>
  <si>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</si>
  <si>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</si>
  <si>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</si>
  <si>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</si>
  <si>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</si>
  <si>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</si>
  <si>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</si>
  <si>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</si>
  <si>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</si>
  <si>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</si>
  <si>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</si>
  <si>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</si>
  <si>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</si>
  <si>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</si>
  <si>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</si>
  <si>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</si>
  <si>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</si>
  <si>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</si>
  <si>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</si>
  <si>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</si>
  <si>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</si>
  <si>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</si>
  <si>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</si>
  <si>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</si>
  <si>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</si>
  <si>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</si>
  <si>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</si>
  <si>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</si>
  <si>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</si>
  <si>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</si>
  <si>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</si>
  <si>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</si>
  <si>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</si>
  <si>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</si>
  <si>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</si>
  <si>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</si>
  <si>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</si>
  <si>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</si>
  <si>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</si>
  <si>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</si>
  <si>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</si>
  <si>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</si>
  <si>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</si>
  <si>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</si>
  <si>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</si>
  <si>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</si>
  <si>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</si>
  <si>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</si>
  <si>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</si>
  <si>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</si>
  <si>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</si>
  <si>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</si>
  <si>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</si>
  <si>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</si>
  <si>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</si>
  <si>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</si>
  <si>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</si>
  <si>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</si>
  <si>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</si>
  <si>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</si>
  <si>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</si>
  <si>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</si>
  <si>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</si>
  <si>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</si>
  <si>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</si>
  <si>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</si>
  <si>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</si>
  <si>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</si>
  <si>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</si>
  <si>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</si>
  <si>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</si>
  <si>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</si>
  <si>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</si>
  <si>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</si>
  <si>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</si>
  <si>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</si>
  <si>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</si>
  <si>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</si>
  <si>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</si>
  <si>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</si>
  <si>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</si>
  <si>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</si>
  <si>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</si>
  <si>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</si>
  <si>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</si>
  <si>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</si>
  <si>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</si>
  <si>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</si>
  <si>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</si>
  <si>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</si>
  <si>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</si>
  <si>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</si>
  <si>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</si>
  <si>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</si>
  <si>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</si>
  <si>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</si>
  <si>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</si>
  <si>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</si>
  <si>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</si>
  <si>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</si>
  <si>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</si>
  <si>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</si>
  <si>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</si>
  <si>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</si>
  <si>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</si>
  <si>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</si>
  <si>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</si>
  <si>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</si>
  <si>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</si>
  <si>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</si>
  <si>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</si>
  <si>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</si>
  <si>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</si>
  <si>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</si>
  <si>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</si>
  <si>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</si>
  <si>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</si>
  <si>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</si>
  <si>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</si>
  <si>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</si>
  <si>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</si>
  <si>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</si>
  <si>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</si>
  <si>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</si>
  <si>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</si>
  <si>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</si>
  <si>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</si>
  <si>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</si>
  <si>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</si>
  <si>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</si>
  <si>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</si>
  <si>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</si>
  <si>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</si>
  <si>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</si>
  <si>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</si>
  <si>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</si>
  <si>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</si>
  <si>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</si>
  <si>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</si>
  <si>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</si>
  <si>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</si>
  <si>
    <t>Qd=265-(3/2)Px</t>
  </si>
  <si>
    <r>
      <t xml:space="preserve">5,33 </t>
    </r>
    <r>
      <rPr>
        <b/>
        <i/>
        <sz val="11"/>
        <color theme="1"/>
        <rFont val="Calibri"/>
        <family val="2"/>
        <scheme val="minor"/>
      </rPr>
      <t>tris</t>
    </r>
  </si>
  <si>
    <t>Qd=397.5-(3/2)Px</t>
  </si>
  <si>
    <t>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</si>
</sst>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2">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5.'!$A$434:$A$437</c:f>
              <c:numCache>
                <c:formatCode>General</c:formatCode>
                <c:ptCount val="4"/>
                <c:pt idx="0">
                  <c:v>22</c:v>
                </c:pt>
                <c:pt idx="1">
                  <c:v>14</c:v>
                </c:pt>
                <c:pt idx="2">
                  <c:v>6</c:v>
                </c:pt>
                <c:pt idx="3">
                  <c:v>0</c:v>
                </c:pt>
              </c:numCache>
            </c:numRef>
          </c:xVal>
          <c:yVal>
            <c:numRef>
              <c:f>'Ejercicios 5.'!$B$434:$B$437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5.'!$C$434:$C$437</c:f>
              <c:numCache>
                <c:formatCode>General</c:formatCode>
                <c:ptCount val="4"/>
                <c:pt idx="0">
                  <c:v>2640</c:v>
                </c:pt>
                <c:pt idx="1">
                  <c:v>1680</c:v>
                </c:pt>
                <c:pt idx="2">
                  <c:v>720</c:v>
                </c:pt>
                <c:pt idx="3">
                  <c:v>0</c:v>
                </c:pt>
              </c:numCache>
            </c:numRef>
          </c:xVal>
          <c:yVal>
            <c:numRef>
              <c:f>'Ejercicios 5.'!$D$434:$D$437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5.'!$A$450:$A$453</c:f>
              <c:numCache>
                <c:formatCode>General</c:formatCode>
                <c:ptCount val="4"/>
                <c:pt idx="0">
                  <c:v>14</c:v>
                </c:pt>
                <c:pt idx="1">
                  <c:v>10</c:v>
                </c:pt>
                <c:pt idx="2">
                  <c:v>4.5</c:v>
                </c:pt>
                <c:pt idx="3">
                  <c:v>0</c:v>
                </c:pt>
              </c:numCache>
            </c:numRef>
          </c:xVal>
          <c:yVal>
            <c:numRef>
              <c:f>'Ejercicios 5.'!$B$450:$B$453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5.'!$C$450:$C$453</c:f>
              <c:numCache>
                <c:formatCode>General</c:formatCode>
                <c:ptCount val="4"/>
                <c:pt idx="0">
                  <c:v>1190</c:v>
                </c:pt>
                <c:pt idx="1">
                  <c:v>850</c:v>
                </c:pt>
                <c:pt idx="2">
                  <c:v>382.5</c:v>
                </c:pt>
                <c:pt idx="3">
                  <c:v>0</c:v>
                </c:pt>
              </c:numCache>
            </c:numRef>
          </c:xVal>
          <c:yVal>
            <c:numRef>
              <c:f>'Ejercicios 5.'!$D$450:$D$453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5.'!$A$465:$A$468</c:f>
              <c:numCache>
                <c:formatCode>General</c:formatCode>
                <c:ptCount val="4"/>
                <c:pt idx="0">
                  <c:v>30</c:v>
                </c:pt>
                <c:pt idx="1">
                  <c:v>21</c:v>
                </c:pt>
                <c:pt idx="2">
                  <c:v>9</c:v>
                </c:pt>
                <c:pt idx="3">
                  <c:v>0</c:v>
                </c:pt>
              </c:numCache>
            </c:numRef>
          </c:xVal>
          <c:yVal>
            <c:numRef>
              <c:f>'Ejercicios 5.'!$B$465:$B$468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5.'!$C$465:$C$468</c:f>
              <c:numCache>
                <c:formatCode>General</c:formatCode>
                <c:ptCount val="4"/>
                <c:pt idx="0">
                  <c:v>6300</c:v>
                </c:pt>
                <c:pt idx="1">
                  <c:v>4410</c:v>
                </c:pt>
                <c:pt idx="2">
                  <c:v>1890</c:v>
                </c:pt>
                <c:pt idx="3">
                  <c:v>0</c:v>
                </c:pt>
              </c:numCache>
            </c:numRef>
          </c:xVal>
          <c:yVal>
            <c:numRef>
              <c:f>'Ejercicios 5.'!$D$465:$D$468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5.'!$A$480:$A$483</c:f>
              <c:numCache>
                <c:formatCode>General</c:formatCode>
                <c:ptCount val="4"/>
                <c:pt idx="0">
                  <c:v>10</c:v>
                </c:pt>
                <c:pt idx="1">
                  <c:v>7</c:v>
                </c:pt>
                <c:pt idx="2">
                  <c:v>4</c:v>
                </c:pt>
                <c:pt idx="3">
                  <c:v>0</c:v>
                </c:pt>
              </c:numCache>
            </c:numRef>
          </c:xVal>
          <c:yVal>
            <c:numRef>
              <c:f>'Ejercicios 5.'!$B$480:$B$483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5.'!$C$480:$C$483</c:f>
              <c:numCache>
                <c:formatCode>General</c:formatCode>
                <c:ptCount val="4"/>
                <c:pt idx="0">
                  <c:v>520</c:v>
                </c:pt>
                <c:pt idx="1">
                  <c:v>364</c:v>
                </c:pt>
                <c:pt idx="2">
                  <c:v>208</c:v>
                </c:pt>
                <c:pt idx="3">
                  <c:v>0</c:v>
                </c:pt>
              </c:numCache>
            </c:numRef>
          </c:xVal>
          <c:yVal>
            <c:numRef>
              <c:f>'Ejercicios 5.'!$D$480:$D$483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5.'!$A$495:$A$498</c:f>
              <c:numCache>
                <c:formatCode>General</c:formatCode>
                <c:ptCount val="4"/>
                <c:pt idx="0">
                  <c:v>20</c:v>
                </c:pt>
                <c:pt idx="1">
                  <c:v>16</c:v>
                </c:pt>
                <c:pt idx="2">
                  <c:v>8</c:v>
                </c:pt>
                <c:pt idx="3">
                  <c:v>0</c:v>
                </c:pt>
              </c:numCache>
            </c:numRef>
          </c:xVal>
          <c:yVal>
            <c:numRef>
              <c:f>'Ejercicios 5.'!$B$495:$B$498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5.'!$C$495:$C$498</c:f>
              <c:numCache>
                <c:formatCode>General</c:formatCode>
                <c:ptCount val="4"/>
                <c:pt idx="0">
                  <c:v>4000</c:v>
                </c:pt>
                <c:pt idx="1">
                  <c:v>3200</c:v>
                </c:pt>
                <c:pt idx="2">
                  <c:v>1600</c:v>
                </c:pt>
                <c:pt idx="3">
                  <c:v>0</c:v>
                </c:pt>
              </c:numCache>
            </c:numRef>
          </c:xVal>
          <c:yVal>
            <c:numRef>
              <c:f>'Ejercicios 5.'!$D$495:$D$498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5.'!$A$506</c:f>
              <c:strCache>
                <c:ptCount val="1"/>
                <c:pt idx="0">
                  <c:v>Qd=265-(3/2)Px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5.'!$A$510:$A$514</c:f>
              <c:numCache>
                <c:formatCode>General</c:formatCode>
                <c:ptCount val="5"/>
                <c:pt idx="0">
                  <c:v>265</c:v>
                </c:pt>
                <c:pt idx="1">
                  <c:v>262</c:v>
                </c:pt>
                <c:pt idx="2">
                  <c:v>259</c:v>
                </c:pt>
                <c:pt idx="3">
                  <c:v>91</c:v>
                </c:pt>
                <c:pt idx="4">
                  <c:v>0</c:v>
                </c:pt>
              </c:numCache>
            </c:numRef>
          </c:xVal>
          <c:yVal>
            <c:numRef>
              <c:f>'Ejercicios 5.'!$B$510:$B$514</c:f>
              <c:numCache>
                <c:formatCode>General</c:formatCode>
                <c:ptCount val="5"/>
                <c:pt idx="0">
                  <c:v>0</c:v>
                </c:pt>
                <c:pt idx="1">
                  <c:v>2</c:v>
                </c:pt>
                <c:pt idx="2">
                  <c:v>4</c:v>
                </c:pt>
                <c:pt idx="3">
                  <c:v>116</c:v>
                </c:pt>
                <c:pt idx="4" formatCode="0.0">
                  <c:v>176.66666666666666</c:v>
                </c:pt>
              </c:numCache>
            </c:numRef>
          </c:yVal>
          <c:smooth val="0"/>
          <c:extLst>
            <c:ext xmlns:c16="http://schemas.microsoft.com/office/drawing/2014/chart" uri="{C3380CC4-5D6E-409C-BE32-E72D297353CC}">
              <c16:uniqueId val="{00000000-F871-4DE5-BB27-86A221AD946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5.'!$A$522</c:f>
              <c:strCache>
                <c:ptCount val="1"/>
                <c:pt idx="0">
                  <c:v>Qd=397.5-(3/2)Px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5.'!$A$526:$A$530</c:f>
              <c:numCache>
                <c:formatCode>General</c:formatCode>
                <c:ptCount val="5"/>
                <c:pt idx="0">
                  <c:v>397.5</c:v>
                </c:pt>
                <c:pt idx="1">
                  <c:v>394.5</c:v>
                </c:pt>
                <c:pt idx="2">
                  <c:v>391.5</c:v>
                </c:pt>
                <c:pt idx="3">
                  <c:v>223.5</c:v>
                </c:pt>
                <c:pt idx="4">
                  <c:v>0</c:v>
                </c:pt>
              </c:numCache>
            </c:numRef>
          </c:xVal>
          <c:yVal>
            <c:numRef>
              <c:f>'Ejercicios 5.'!$B$526:$B$530</c:f>
              <c:numCache>
                <c:formatCode>General</c:formatCode>
                <c:ptCount val="5"/>
                <c:pt idx="0">
                  <c:v>0</c:v>
                </c:pt>
                <c:pt idx="1">
                  <c:v>2</c:v>
                </c:pt>
                <c:pt idx="2">
                  <c:v>4</c:v>
                </c:pt>
                <c:pt idx="3">
                  <c:v>116</c:v>
                </c:pt>
                <c:pt idx="4" formatCode="0.0">
                  <c:v>265</c:v>
                </c:pt>
              </c:numCache>
            </c:numRef>
          </c:yVal>
          <c:smooth val="0"/>
          <c:extLst>
            <c:ext xmlns:c16="http://schemas.microsoft.com/office/drawing/2014/chart" uri="{C3380CC4-5D6E-409C-BE32-E72D297353CC}">
              <c16:uniqueId val="{00000000-5291-4A5C-80B0-4F127CBF78D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5.'!$A$3:$A$6</c:f>
              <c:numCache>
                <c:formatCode>General</c:formatCode>
                <c:ptCount val="4"/>
                <c:pt idx="0">
                  <c:v>12</c:v>
                </c:pt>
                <c:pt idx="1">
                  <c:v>8</c:v>
                </c:pt>
                <c:pt idx="2">
                  <c:v>4</c:v>
                </c:pt>
                <c:pt idx="3">
                  <c:v>0</c:v>
                </c:pt>
              </c:numCache>
            </c:numRef>
          </c:xVal>
          <c:yVal>
            <c:numRef>
              <c:f>'Ejercicios 5.'!$B$3:$B$6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5.'!$A$18:$A$21</c:f>
              <c:numCache>
                <c:formatCode>General</c:formatCode>
                <c:ptCount val="4"/>
                <c:pt idx="0">
                  <c:v>12</c:v>
                </c:pt>
                <c:pt idx="1">
                  <c:v>8</c:v>
                </c:pt>
                <c:pt idx="2">
                  <c:v>4</c:v>
                </c:pt>
                <c:pt idx="3">
                  <c:v>0</c:v>
                </c:pt>
              </c:numCache>
            </c:numRef>
          </c:xVal>
          <c:yVal>
            <c:numRef>
              <c:f>'Ejercicios 5.'!$B$18:$B$21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5.'!$A$33:$A$36</c:f>
              <c:numCache>
                <c:formatCode>General</c:formatCode>
                <c:ptCount val="4"/>
                <c:pt idx="0">
                  <c:v>12</c:v>
                </c:pt>
                <c:pt idx="1">
                  <c:v>8</c:v>
                </c:pt>
                <c:pt idx="2">
                  <c:v>4</c:v>
                </c:pt>
                <c:pt idx="3">
                  <c:v>0</c:v>
                </c:pt>
              </c:numCache>
            </c:numRef>
          </c:xVal>
          <c:yVal>
            <c:numRef>
              <c:f>'Ejercicios 5.'!$B$33:$B$36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5.'!$A$51:$A$54</c:f>
              <c:numCache>
                <c:formatCode>General</c:formatCode>
                <c:ptCount val="4"/>
                <c:pt idx="0">
                  <c:v>12</c:v>
                </c:pt>
                <c:pt idx="1">
                  <c:v>8</c:v>
                </c:pt>
                <c:pt idx="2">
                  <c:v>4</c:v>
                </c:pt>
                <c:pt idx="3">
                  <c:v>0</c:v>
                </c:pt>
              </c:numCache>
            </c:numRef>
          </c:xVal>
          <c:yVal>
            <c:numRef>
              <c:f>'Ejercicios 5.'!$B$51:$B$54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5.'!$C$51:$C$54</c:f>
              <c:numCache>
                <c:formatCode>General</c:formatCode>
                <c:ptCount val="4"/>
                <c:pt idx="0">
                  <c:v>12</c:v>
                </c:pt>
                <c:pt idx="1">
                  <c:v>8</c:v>
                </c:pt>
                <c:pt idx="2">
                  <c:v>4</c:v>
                </c:pt>
                <c:pt idx="3">
                  <c:v>0</c:v>
                </c:pt>
              </c:numCache>
            </c:numRef>
          </c:xVal>
          <c:yVal>
            <c:numRef>
              <c:f>'Ejercicios 5.'!$D$51:$D$54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5.'!$E$51:$E$54</c:f>
              <c:numCache>
                <c:formatCode>General</c:formatCode>
                <c:ptCount val="4"/>
                <c:pt idx="0">
                  <c:v>12</c:v>
                </c:pt>
                <c:pt idx="1">
                  <c:v>8</c:v>
                </c:pt>
                <c:pt idx="2">
                  <c:v>4</c:v>
                </c:pt>
                <c:pt idx="3">
                  <c:v>0</c:v>
                </c:pt>
              </c:numCache>
            </c:numRef>
          </c:xVal>
          <c:yVal>
            <c:numRef>
              <c:f>'Ejercicios 5.'!$F$51:$F$54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5.'!$A$66:$A$69</c:f>
              <c:numCache>
                <c:formatCode>General</c:formatCode>
                <c:ptCount val="4"/>
                <c:pt idx="0">
                  <c:v>150</c:v>
                </c:pt>
                <c:pt idx="1">
                  <c:v>100</c:v>
                </c:pt>
                <c:pt idx="2">
                  <c:v>50</c:v>
                </c:pt>
                <c:pt idx="3">
                  <c:v>0</c:v>
                </c:pt>
              </c:numCache>
            </c:numRef>
          </c:xVal>
          <c:yVal>
            <c:numRef>
              <c:f>'Ejercicios 5.'!$B$66:$B$69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5.'!$A$82:$A$85</c:f>
              <c:numCache>
                <c:formatCode>General</c:formatCode>
                <c:ptCount val="4"/>
                <c:pt idx="0">
                  <c:v>150</c:v>
                </c:pt>
                <c:pt idx="1">
                  <c:v>102</c:v>
                </c:pt>
                <c:pt idx="2">
                  <c:v>54</c:v>
                </c:pt>
                <c:pt idx="3">
                  <c:v>0</c:v>
                </c:pt>
              </c:numCache>
            </c:numRef>
          </c:xVal>
          <c:yVal>
            <c:numRef>
              <c:f>'Ejercicios 5.'!$B$82:$B$85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5.'!$A$97:$A$100</c:f>
              <c:numCache>
                <c:formatCode>General</c:formatCode>
                <c:ptCount val="4"/>
                <c:pt idx="0">
                  <c:v>150</c:v>
                </c:pt>
                <c:pt idx="1">
                  <c:v>100</c:v>
                </c:pt>
                <c:pt idx="2">
                  <c:v>50</c:v>
                </c:pt>
                <c:pt idx="3">
                  <c:v>0</c:v>
                </c:pt>
              </c:numCache>
            </c:numRef>
          </c:xVal>
          <c:yVal>
            <c:numRef>
              <c:f>'Ejercicios 5.'!$B$97:$B$100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5.'!$A$113:$A$116</c:f>
              <c:numCache>
                <c:formatCode>General</c:formatCode>
                <c:ptCount val="4"/>
                <c:pt idx="0">
                  <c:v>150</c:v>
                </c:pt>
                <c:pt idx="1">
                  <c:v>100</c:v>
                </c:pt>
                <c:pt idx="2">
                  <c:v>50</c:v>
                </c:pt>
                <c:pt idx="3">
                  <c:v>0</c:v>
                </c:pt>
              </c:numCache>
            </c:numRef>
          </c:xVal>
          <c:yVal>
            <c:numRef>
              <c:f>'Ejercicios 5.'!$B$113:$B$116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5.'!$C$113:$C$116</c:f>
              <c:numCache>
                <c:formatCode>General</c:formatCode>
                <c:ptCount val="4"/>
                <c:pt idx="0">
                  <c:v>150</c:v>
                </c:pt>
                <c:pt idx="1">
                  <c:v>102</c:v>
                </c:pt>
                <c:pt idx="2">
                  <c:v>54</c:v>
                </c:pt>
                <c:pt idx="3">
                  <c:v>0</c:v>
                </c:pt>
              </c:numCache>
            </c:numRef>
          </c:xVal>
          <c:yVal>
            <c:numRef>
              <c:f>'Ejercicios 5.'!$D$113:$D$116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5.'!$E$113:$E$116</c:f>
              <c:numCache>
                <c:formatCode>General</c:formatCode>
                <c:ptCount val="4"/>
                <c:pt idx="0">
                  <c:v>150</c:v>
                </c:pt>
                <c:pt idx="1">
                  <c:v>100</c:v>
                </c:pt>
                <c:pt idx="2">
                  <c:v>50</c:v>
                </c:pt>
                <c:pt idx="3">
                  <c:v>0</c:v>
                </c:pt>
              </c:numCache>
            </c:numRef>
          </c:xVal>
          <c:yVal>
            <c:numRef>
              <c:f>'Ejercicios 5.'!$F$113:$F$116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5.'!$A$129:$A$132</c:f>
              <c:numCache>
                <c:formatCode>General</c:formatCode>
                <c:ptCount val="4"/>
                <c:pt idx="0">
                  <c:v>65</c:v>
                </c:pt>
                <c:pt idx="1">
                  <c:v>43</c:v>
                </c:pt>
                <c:pt idx="2">
                  <c:v>21</c:v>
                </c:pt>
                <c:pt idx="3">
                  <c:v>0</c:v>
                </c:pt>
              </c:numCache>
            </c:numRef>
          </c:xVal>
          <c:yVal>
            <c:numRef>
              <c:f>'Ejercicios 5.'!$B$129:$B$132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5.'!$A$145:$A$148</c:f>
              <c:numCache>
                <c:formatCode>General</c:formatCode>
                <c:ptCount val="4"/>
                <c:pt idx="0">
                  <c:v>65</c:v>
                </c:pt>
                <c:pt idx="1">
                  <c:v>43</c:v>
                </c:pt>
                <c:pt idx="2">
                  <c:v>21</c:v>
                </c:pt>
                <c:pt idx="3">
                  <c:v>0</c:v>
                </c:pt>
              </c:numCache>
            </c:numRef>
          </c:xVal>
          <c:yVal>
            <c:numRef>
              <c:f>'Ejercicios 5.'!$B$145:$B$148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5.'!$A$160:$A$163</c:f>
              <c:numCache>
                <c:formatCode>General</c:formatCode>
                <c:ptCount val="4"/>
                <c:pt idx="0">
                  <c:v>65</c:v>
                </c:pt>
                <c:pt idx="1">
                  <c:v>45.5</c:v>
                </c:pt>
                <c:pt idx="2">
                  <c:v>26</c:v>
                </c:pt>
                <c:pt idx="3">
                  <c:v>0</c:v>
                </c:pt>
              </c:numCache>
            </c:numRef>
          </c:xVal>
          <c:yVal>
            <c:numRef>
              <c:f>'Ejercicios 5.'!$B$160:$B$163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5.'!$C$160:$C$163</c:f>
              <c:numCache>
                <c:formatCode>General</c:formatCode>
                <c:ptCount val="4"/>
                <c:pt idx="0">
                  <c:v>65</c:v>
                </c:pt>
                <c:pt idx="1">
                  <c:v>43</c:v>
                </c:pt>
                <c:pt idx="2">
                  <c:v>21</c:v>
                </c:pt>
                <c:pt idx="3">
                  <c:v>0</c:v>
                </c:pt>
              </c:numCache>
            </c:numRef>
          </c:xVal>
          <c:yVal>
            <c:numRef>
              <c:f>'Ejercicios 5.'!$D$160:$D$163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5.'!$E$160:$E$163</c:f>
              <c:numCache>
                <c:formatCode>General</c:formatCode>
                <c:ptCount val="4"/>
                <c:pt idx="0">
                  <c:v>65</c:v>
                </c:pt>
                <c:pt idx="1">
                  <c:v>43</c:v>
                </c:pt>
                <c:pt idx="2">
                  <c:v>21</c:v>
                </c:pt>
                <c:pt idx="3">
                  <c:v>0</c:v>
                </c:pt>
              </c:numCache>
            </c:numRef>
          </c:xVal>
          <c:yVal>
            <c:numRef>
              <c:f>'Ejercicios 5.'!$F$160:$F$163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5.'!$A$175:$A$178</c:f>
              <c:numCache>
                <c:formatCode>General</c:formatCode>
                <c:ptCount val="4"/>
                <c:pt idx="0">
                  <c:v>24</c:v>
                </c:pt>
                <c:pt idx="1">
                  <c:v>16</c:v>
                </c:pt>
                <c:pt idx="2">
                  <c:v>8</c:v>
                </c:pt>
                <c:pt idx="3">
                  <c:v>0</c:v>
                </c:pt>
              </c:numCache>
            </c:numRef>
          </c:xVal>
          <c:yVal>
            <c:numRef>
              <c:f>'Ejercicios 5.'!$B$175:$B$178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5.'!$A$190:$A$193</c:f>
              <c:numCache>
                <c:formatCode>General</c:formatCode>
                <c:ptCount val="4"/>
                <c:pt idx="0">
                  <c:v>32</c:v>
                </c:pt>
                <c:pt idx="1">
                  <c:v>21.5</c:v>
                </c:pt>
                <c:pt idx="2">
                  <c:v>11</c:v>
                </c:pt>
                <c:pt idx="3">
                  <c:v>0</c:v>
                </c:pt>
              </c:numCache>
            </c:numRef>
          </c:xVal>
          <c:yVal>
            <c:numRef>
              <c:f>'Ejercicios 5.'!$B$190:$B$193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5.'!$A$205:$A$208</c:f>
              <c:numCache>
                <c:formatCode>General</c:formatCode>
                <c:ptCount val="4"/>
                <c:pt idx="0">
                  <c:v>44</c:v>
                </c:pt>
                <c:pt idx="1">
                  <c:v>29</c:v>
                </c:pt>
                <c:pt idx="2">
                  <c:v>14</c:v>
                </c:pt>
                <c:pt idx="3">
                  <c:v>0</c:v>
                </c:pt>
              </c:numCache>
            </c:numRef>
          </c:xVal>
          <c:yVal>
            <c:numRef>
              <c:f>'Ejercicios 5.'!$B$205:$B$208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5.'!$A$220:$A$223</c:f>
              <c:numCache>
                <c:formatCode>General</c:formatCode>
                <c:ptCount val="4"/>
                <c:pt idx="0">
                  <c:v>24</c:v>
                </c:pt>
                <c:pt idx="1">
                  <c:v>16</c:v>
                </c:pt>
                <c:pt idx="2">
                  <c:v>8</c:v>
                </c:pt>
                <c:pt idx="3">
                  <c:v>0</c:v>
                </c:pt>
              </c:numCache>
            </c:numRef>
          </c:xVal>
          <c:yVal>
            <c:numRef>
              <c:f>'Ejercicios 5.'!$B$220:$B$223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5.'!$C$220:$C$223</c:f>
              <c:numCache>
                <c:formatCode>General</c:formatCode>
                <c:ptCount val="4"/>
                <c:pt idx="0">
                  <c:v>32</c:v>
                </c:pt>
                <c:pt idx="1">
                  <c:v>21</c:v>
                </c:pt>
                <c:pt idx="2">
                  <c:v>11</c:v>
                </c:pt>
                <c:pt idx="3">
                  <c:v>0</c:v>
                </c:pt>
              </c:numCache>
            </c:numRef>
          </c:xVal>
          <c:yVal>
            <c:numRef>
              <c:f>'Ejercicios 5.'!$D$220:$D$223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5.'!$E$220:$E$223</c:f>
              <c:numCache>
                <c:formatCode>General</c:formatCode>
                <c:ptCount val="4"/>
                <c:pt idx="0">
                  <c:v>44</c:v>
                </c:pt>
                <c:pt idx="1">
                  <c:v>29</c:v>
                </c:pt>
                <c:pt idx="2">
                  <c:v>14</c:v>
                </c:pt>
                <c:pt idx="3">
                  <c:v>0</c:v>
                </c:pt>
              </c:numCache>
            </c:numRef>
          </c:xVal>
          <c:yVal>
            <c:numRef>
              <c:f>'Ejercicios 5.'!$F$220:$F$223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5.'!$A$236:$A$239</c:f>
              <c:numCache>
                <c:formatCode>General</c:formatCode>
                <c:ptCount val="4"/>
                <c:pt idx="0">
                  <c:v>50</c:v>
                </c:pt>
                <c:pt idx="1">
                  <c:v>33</c:v>
                </c:pt>
                <c:pt idx="2">
                  <c:v>17</c:v>
                </c:pt>
                <c:pt idx="3">
                  <c:v>0</c:v>
                </c:pt>
              </c:numCache>
            </c:numRef>
          </c:xVal>
          <c:yVal>
            <c:numRef>
              <c:f>'Ejercicios 5.'!$B$236:$B$239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5.'!$A$252:$A$255</c:f>
              <c:numCache>
                <c:formatCode>General</c:formatCode>
                <c:ptCount val="4"/>
                <c:pt idx="0">
                  <c:v>75</c:v>
                </c:pt>
                <c:pt idx="1">
                  <c:v>50</c:v>
                </c:pt>
                <c:pt idx="2">
                  <c:v>25</c:v>
                </c:pt>
                <c:pt idx="3">
                  <c:v>0</c:v>
                </c:pt>
              </c:numCache>
            </c:numRef>
          </c:xVal>
          <c:yVal>
            <c:numRef>
              <c:f>'Ejercicios 5.'!$B$252:$B$255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5.'!$A$267:$A$270</c:f>
              <c:numCache>
                <c:formatCode>General</c:formatCode>
                <c:ptCount val="4"/>
                <c:pt idx="0">
                  <c:v>30</c:v>
                </c:pt>
                <c:pt idx="1">
                  <c:v>20</c:v>
                </c:pt>
                <c:pt idx="2">
                  <c:v>10</c:v>
                </c:pt>
                <c:pt idx="3">
                  <c:v>0</c:v>
                </c:pt>
              </c:numCache>
            </c:numRef>
          </c:xVal>
          <c:yVal>
            <c:numRef>
              <c:f>'Ejercicios 5.'!$B$267:$B$270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5.'!$A$283:$A$286</c:f>
              <c:numCache>
                <c:formatCode>General</c:formatCode>
                <c:ptCount val="4"/>
                <c:pt idx="0">
                  <c:v>50</c:v>
                </c:pt>
                <c:pt idx="1">
                  <c:v>33</c:v>
                </c:pt>
                <c:pt idx="2">
                  <c:v>17</c:v>
                </c:pt>
                <c:pt idx="3">
                  <c:v>0</c:v>
                </c:pt>
              </c:numCache>
            </c:numRef>
          </c:xVal>
          <c:yVal>
            <c:numRef>
              <c:f>'Ejercicios 5.'!$B$283:$B$286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5.'!$C$283:$C$286</c:f>
              <c:numCache>
                <c:formatCode>General</c:formatCode>
                <c:ptCount val="4"/>
                <c:pt idx="0">
                  <c:v>75</c:v>
                </c:pt>
                <c:pt idx="1">
                  <c:v>50</c:v>
                </c:pt>
                <c:pt idx="2">
                  <c:v>25</c:v>
                </c:pt>
                <c:pt idx="3">
                  <c:v>0</c:v>
                </c:pt>
              </c:numCache>
            </c:numRef>
          </c:xVal>
          <c:yVal>
            <c:numRef>
              <c:f>'Ejercicios 5.'!$D$283:$D$286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5.'!$E$283:$E$286</c:f>
              <c:numCache>
                <c:formatCode>General</c:formatCode>
                <c:ptCount val="4"/>
                <c:pt idx="0">
                  <c:v>30</c:v>
                </c:pt>
                <c:pt idx="1">
                  <c:v>20</c:v>
                </c:pt>
                <c:pt idx="2">
                  <c:v>10</c:v>
                </c:pt>
                <c:pt idx="3">
                  <c:v>0</c:v>
                </c:pt>
              </c:numCache>
            </c:numRef>
          </c:xVal>
          <c:yVal>
            <c:numRef>
              <c:f>'Ejercicios 5.'!$F$283:$F$286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5.'!$A$298:$A$301</c:f>
              <c:numCache>
                <c:formatCode>General</c:formatCode>
                <c:ptCount val="4"/>
                <c:pt idx="0">
                  <c:v>80</c:v>
                </c:pt>
                <c:pt idx="1">
                  <c:v>54</c:v>
                </c:pt>
                <c:pt idx="2">
                  <c:v>28</c:v>
                </c:pt>
                <c:pt idx="3">
                  <c:v>0</c:v>
                </c:pt>
              </c:numCache>
            </c:numRef>
          </c:xVal>
          <c:yVal>
            <c:numRef>
              <c:f>'Ejercicios 5.'!$B$298:$B$301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5.'!$A$313:$A$316</c:f>
              <c:numCache>
                <c:formatCode>General</c:formatCode>
                <c:ptCount val="4"/>
                <c:pt idx="0">
                  <c:v>120</c:v>
                </c:pt>
                <c:pt idx="1">
                  <c:v>80</c:v>
                </c:pt>
                <c:pt idx="2">
                  <c:v>40</c:v>
                </c:pt>
                <c:pt idx="3">
                  <c:v>0</c:v>
                </c:pt>
              </c:numCache>
            </c:numRef>
          </c:xVal>
          <c:yVal>
            <c:numRef>
              <c:f>'Ejercicios 5.'!$B$313:$B$316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5.'!$A$328:$A$331</c:f>
              <c:numCache>
                <c:formatCode>General</c:formatCode>
                <c:ptCount val="4"/>
                <c:pt idx="0">
                  <c:v>160</c:v>
                </c:pt>
                <c:pt idx="1">
                  <c:v>106</c:v>
                </c:pt>
                <c:pt idx="2">
                  <c:v>52</c:v>
                </c:pt>
                <c:pt idx="3">
                  <c:v>0</c:v>
                </c:pt>
              </c:numCache>
            </c:numRef>
          </c:xVal>
          <c:yVal>
            <c:numRef>
              <c:f>'Ejercicios 5.'!$B$328:$B$331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5.'!$A$343:$A$346</c:f>
              <c:numCache>
                <c:formatCode>General</c:formatCode>
                <c:ptCount val="4"/>
                <c:pt idx="0">
                  <c:v>80</c:v>
                </c:pt>
                <c:pt idx="1">
                  <c:v>54</c:v>
                </c:pt>
                <c:pt idx="2">
                  <c:v>28</c:v>
                </c:pt>
                <c:pt idx="3">
                  <c:v>0</c:v>
                </c:pt>
              </c:numCache>
            </c:numRef>
          </c:xVal>
          <c:yVal>
            <c:numRef>
              <c:f>'Ejercicios 5.'!$B$343:$B$346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5.'!$C$343:$C$346</c:f>
              <c:numCache>
                <c:formatCode>General</c:formatCode>
                <c:ptCount val="4"/>
                <c:pt idx="0">
                  <c:v>120</c:v>
                </c:pt>
                <c:pt idx="1">
                  <c:v>80</c:v>
                </c:pt>
                <c:pt idx="2">
                  <c:v>40</c:v>
                </c:pt>
                <c:pt idx="3">
                  <c:v>0</c:v>
                </c:pt>
              </c:numCache>
            </c:numRef>
          </c:xVal>
          <c:yVal>
            <c:numRef>
              <c:f>'Ejercicios 5.'!$D$343:$D$346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5.'!$E$343:$E$346</c:f>
              <c:numCache>
                <c:formatCode>General</c:formatCode>
                <c:ptCount val="4"/>
                <c:pt idx="0">
                  <c:v>160</c:v>
                </c:pt>
                <c:pt idx="1">
                  <c:v>106</c:v>
                </c:pt>
                <c:pt idx="2">
                  <c:v>52</c:v>
                </c:pt>
                <c:pt idx="3">
                  <c:v>0</c:v>
                </c:pt>
              </c:numCache>
            </c:numRef>
          </c:xVal>
          <c:yVal>
            <c:numRef>
              <c:f>'Ejercicios 5.'!$F$343:$F$346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5.'!$A$358:$A$361</c:f>
              <c:numCache>
                <c:formatCode>General</c:formatCode>
                <c:ptCount val="4"/>
                <c:pt idx="0">
                  <c:v>4</c:v>
                </c:pt>
                <c:pt idx="1">
                  <c:v>2</c:v>
                </c:pt>
                <c:pt idx="2">
                  <c:v>1</c:v>
                </c:pt>
                <c:pt idx="3">
                  <c:v>0</c:v>
                </c:pt>
              </c:numCache>
            </c:numRef>
          </c:xVal>
          <c:yVal>
            <c:numRef>
              <c:f>'Ejercicios 5.'!$B$358:$B$361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5.'!$C$358:$C$361</c:f>
              <c:numCache>
                <c:formatCode>General</c:formatCode>
                <c:ptCount val="4"/>
                <c:pt idx="0">
                  <c:v>120</c:v>
                </c:pt>
                <c:pt idx="1">
                  <c:v>60</c:v>
                </c:pt>
                <c:pt idx="2">
                  <c:v>30</c:v>
                </c:pt>
                <c:pt idx="3">
                  <c:v>0</c:v>
                </c:pt>
              </c:numCache>
            </c:numRef>
          </c:xVal>
          <c:yVal>
            <c:numRef>
              <c:f>'Ejercicios 5.'!$D$358:$D$361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5.'!$A$374:$A$377</c:f>
              <c:numCache>
                <c:formatCode>General</c:formatCode>
                <c:ptCount val="4"/>
                <c:pt idx="0">
                  <c:v>20</c:v>
                </c:pt>
                <c:pt idx="1">
                  <c:v>12</c:v>
                </c:pt>
                <c:pt idx="2">
                  <c:v>4</c:v>
                </c:pt>
                <c:pt idx="3">
                  <c:v>0</c:v>
                </c:pt>
              </c:numCache>
            </c:numRef>
          </c:xVal>
          <c:yVal>
            <c:numRef>
              <c:f>'Ejercicios 5.'!$B$374:$B$377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5.'!$C$374:$C$377</c:f>
              <c:numCache>
                <c:formatCode>General</c:formatCode>
                <c:ptCount val="4"/>
                <c:pt idx="0">
                  <c:v>100</c:v>
                </c:pt>
                <c:pt idx="1">
                  <c:v>60</c:v>
                </c:pt>
                <c:pt idx="2">
                  <c:v>20</c:v>
                </c:pt>
                <c:pt idx="3">
                  <c:v>0</c:v>
                </c:pt>
              </c:numCache>
            </c:numRef>
          </c:xVal>
          <c:yVal>
            <c:numRef>
              <c:f>'Ejercicios 5.'!$D$374:$D$377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5.'!$A$388:$A$391</c:f>
              <c:numCache>
                <c:formatCode>General</c:formatCode>
                <c:ptCount val="4"/>
                <c:pt idx="0">
                  <c:v>12</c:v>
                </c:pt>
                <c:pt idx="1">
                  <c:v>6</c:v>
                </c:pt>
                <c:pt idx="2">
                  <c:v>3</c:v>
                </c:pt>
                <c:pt idx="3">
                  <c:v>0</c:v>
                </c:pt>
              </c:numCache>
            </c:numRef>
          </c:xVal>
          <c:yVal>
            <c:numRef>
              <c:f>'Ejercicios 5.'!$B$388:$B$391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5.'!$C$388:$C$391</c:f>
              <c:numCache>
                <c:formatCode>General</c:formatCode>
                <c:ptCount val="4"/>
                <c:pt idx="0">
                  <c:v>300</c:v>
                </c:pt>
                <c:pt idx="1">
                  <c:v>150</c:v>
                </c:pt>
                <c:pt idx="2">
                  <c:v>75</c:v>
                </c:pt>
                <c:pt idx="3">
                  <c:v>0</c:v>
                </c:pt>
              </c:numCache>
            </c:numRef>
          </c:xVal>
          <c:yVal>
            <c:numRef>
              <c:f>'Ejercicios 5.'!$D$388:$D$391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5.'!$A$403:$A$406</c:f>
              <c:numCache>
                <c:formatCode>General</c:formatCode>
                <c:ptCount val="4"/>
                <c:pt idx="0">
                  <c:v>45</c:v>
                </c:pt>
                <c:pt idx="1">
                  <c:v>30</c:v>
                </c:pt>
                <c:pt idx="2">
                  <c:v>15</c:v>
                </c:pt>
                <c:pt idx="3">
                  <c:v>0</c:v>
                </c:pt>
              </c:numCache>
            </c:numRef>
          </c:xVal>
          <c:yVal>
            <c:numRef>
              <c:f>'Ejercicios 5.'!$B$403:$B$406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5.'!$C$403:$C$406</c:f>
              <c:numCache>
                <c:formatCode>General</c:formatCode>
                <c:ptCount val="4"/>
                <c:pt idx="0">
                  <c:v>180</c:v>
                </c:pt>
                <c:pt idx="1">
                  <c:v>120</c:v>
                </c:pt>
                <c:pt idx="2">
                  <c:v>60</c:v>
                </c:pt>
                <c:pt idx="3">
                  <c:v>0</c:v>
                </c:pt>
              </c:numCache>
            </c:numRef>
          </c:xVal>
          <c:yVal>
            <c:numRef>
              <c:f>'Ejercicios 5.'!$D$403:$D$406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5.'!$A$419:$A$422</c:f>
              <c:numCache>
                <c:formatCode>General</c:formatCode>
                <c:ptCount val="4"/>
                <c:pt idx="0">
                  <c:v>70</c:v>
                </c:pt>
                <c:pt idx="1">
                  <c:v>45</c:v>
                </c:pt>
                <c:pt idx="2">
                  <c:v>20</c:v>
                </c:pt>
                <c:pt idx="3">
                  <c:v>0</c:v>
                </c:pt>
              </c:numCache>
            </c:numRef>
          </c:xVal>
          <c:yVal>
            <c:numRef>
              <c:f>'Ejercicios 5.'!$B$419:$B$422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5.'!$C$419:$C$422</c:f>
              <c:numCache>
                <c:formatCode>General</c:formatCode>
                <c:ptCount val="4"/>
                <c:pt idx="0">
                  <c:v>700</c:v>
                </c:pt>
                <c:pt idx="1">
                  <c:v>450</c:v>
                </c:pt>
                <c:pt idx="2">
                  <c:v>200</c:v>
                </c:pt>
                <c:pt idx="3">
                  <c:v>0</c:v>
                </c:pt>
              </c:numCache>
            </c:numRef>
          </c:xVal>
          <c:yVal>
            <c:numRef>
              <c:f>'Ejercicios 5.'!$D$419:$D$422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84.xml"/><Relationship Id="rId18" Type="http://schemas.openxmlformats.org/officeDocument/2006/relationships/chart" Target="../charts/chart89.xml"/><Relationship Id="rId26" Type="http://schemas.openxmlformats.org/officeDocument/2006/relationships/chart" Target="../charts/chart97.xml"/><Relationship Id="rId3" Type="http://schemas.openxmlformats.org/officeDocument/2006/relationships/chart" Target="../charts/chart74.xml"/><Relationship Id="rId21" Type="http://schemas.openxmlformats.org/officeDocument/2006/relationships/chart" Target="../charts/chart92.xml"/><Relationship Id="rId34" Type="http://schemas.openxmlformats.org/officeDocument/2006/relationships/chart" Target="../charts/chart105.xml"/><Relationship Id="rId7" Type="http://schemas.openxmlformats.org/officeDocument/2006/relationships/chart" Target="../charts/chart78.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2" Type="http://schemas.openxmlformats.org/officeDocument/2006/relationships/chart" Target="../charts/chart73.xml"/><Relationship Id="rId16" Type="http://schemas.openxmlformats.org/officeDocument/2006/relationships/chart" Target="../charts/chart87.xml"/><Relationship Id="rId20" Type="http://schemas.openxmlformats.org/officeDocument/2006/relationships/chart" Target="../charts/chart91.xml"/><Relationship Id="rId29" Type="http://schemas.openxmlformats.org/officeDocument/2006/relationships/chart" Target="../charts/chart100.xml"/><Relationship Id="rId1" Type="http://schemas.openxmlformats.org/officeDocument/2006/relationships/chart" Target="../charts/chart72.xml"/><Relationship Id="rId6" Type="http://schemas.openxmlformats.org/officeDocument/2006/relationships/chart" Target="../charts/chart77.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5" Type="http://schemas.openxmlformats.org/officeDocument/2006/relationships/chart" Target="../charts/chart76.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10" Type="http://schemas.openxmlformats.org/officeDocument/2006/relationships/chart" Target="../charts/chart81.xml"/><Relationship Id="rId19" Type="http://schemas.openxmlformats.org/officeDocument/2006/relationships/chart" Target="../charts/chart90.xml"/><Relationship Id="rId31" Type="http://schemas.openxmlformats.org/officeDocument/2006/relationships/chart" Target="../charts/chart102.xml"/><Relationship Id="rId4" Type="http://schemas.openxmlformats.org/officeDocument/2006/relationships/chart" Target="../charts/chart75.xml"/><Relationship Id="rId9" Type="http://schemas.openxmlformats.org/officeDocument/2006/relationships/chart" Target="../charts/chart8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35" Type="http://schemas.openxmlformats.org/officeDocument/2006/relationships/chart" Target="../charts/chart106.xml"/><Relationship Id="rId8" Type="http://schemas.openxmlformats.org/officeDocument/2006/relationships/chart" Target="../charts/chart79.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0</xdr:colOff>
      <xdr:row>504</xdr:row>
      <xdr:rowOff>0</xdr:rowOff>
    </xdr:from>
    <xdr:to>
      <xdr:col>8</xdr:col>
      <xdr:colOff>0</xdr:colOff>
      <xdr:row>519</xdr:row>
      <xdr:rowOff>76200</xdr:rowOff>
    </xdr:to>
    <xdr:graphicFrame macro="">
      <xdr:nvGraphicFramePr>
        <xdr:cNvPr id="38" name="Gráfico 37">
          <a:extLst>
            <a:ext uri="{FF2B5EF4-FFF2-40B4-BE49-F238E27FC236}">
              <a16:creationId xmlns:a16="http://schemas.microsoft.com/office/drawing/2014/main" id="{49C8AD5D-601B-4686-8535-4A50F16F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0</xdr:colOff>
      <xdr:row>520</xdr:row>
      <xdr:rowOff>0</xdr:rowOff>
    </xdr:from>
    <xdr:to>
      <xdr:col>8</xdr:col>
      <xdr:colOff>0</xdr:colOff>
      <xdr:row>535</xdr:row>
      <xdr:rowOff>76200</xdr:rowOff>
    </xdr:to>
    <xdr:graphicFrame macro="">
      <xdr:nvGraphicFramePr>
        <xdr:cNvPr id="39" name="Gráfico 38">
          <a:extLst>
            <a:ext uri="{FF2B5EF4-FFF2-40B4-BE49-F238E27FC236}">
              <a16:creationId xmlns:a16="http://schemas.microsoft.com/office/drawing/2014/main" id="{44F883D5-6B41-4104-BE77-3E70B800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5">
        <v>3.1</v>
      </c>
      <c r="B1" s="55"/>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5">
        <v>3.2</v>
      </c>
      <c r="B17" s="55"/>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5">
        <v>3.3</v>
      </c>
      <c r="B34" s="55"/>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5">
        <v>3.4</v>
      </c>
      <c r="B51" s="55"/>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5">
        <v>3.5</v>
      </c>
      <c r="B67" s="55"/>
      <c r="D67" s="55">
        <v>3.5</v>
      </c>
      <c r="E67" s="55"/>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5">
        <v>3.6</v>
      </c>
      <c r="B92" s="55"/>
      <c r="C92" s="55"/>
      <c r="D92" s="55"/>
      <c r="E92" s="55"/>
      <c r="F92" s="55"/>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5">
        <v>3.7</v>
      </c>
      <c r="B110" s="55"/>
      <c r="C110" s="55"/>
      <c r="D110" s="55"/>
      <c r="E110" s="55"/>
      <c r="F110" s="55"/>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5">
        <v>3.8</v>
      </c>
      <c r="B127" s="55"/>
      <c r="C127" s="55"/>
      <c r="D127" s="55"/>
      <c r="E127" s="55"/>
      <c r="F127" s="55"/>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5" t="s">
        <v>35</v>
      </c>
      <c r="B143" s="55"/>
      <c r="C143" s="55"/>
      <c r="D143" s="55"/>
      <c r="E143" s="55"/>
      <c r="F143" s="55"/>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5" t="s">
        <v>36</v>
      </c>
      <c r="B159" s="55"/>
      <c r="C159" s="55"/>
      <c r="D159" s="55"/>
      <c r="E159" s="55"/>
      <c r="F159" s="55"/>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5" t="s">
        <v>41</v>
      </c>
      <c r="B176" s="55"/>
      <c r="C176" s="55"/>
      <c r="D176" s="55"/>
      <c r="E176" s="55"/>
      <c r="F176" s="55"/>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55">
        <v>3.12</v>
      </c>
      <c r="B1" s="55"/>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5">
        <v>3.13</v>
      </c>
      <c r="B19" s="55"/>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5">
        <v>3.14</v>
      </c>
      <c r="B35" s="55"/>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5">
        <v>3.15</v>
      </c>
      <c r="B51" s="55"/>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5">
        <v>3.16</v>
      </c>
      <c r="B69" s="55"/>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5">
        <v>3.17</v>
      </c>
      <c r="B85" s="55"/>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5">
        <v>3.18</v>
      </c>
      <c r="B102" s="55"/>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5">
        <v>3.19</v>
      </c>
      <c r="B116" s="55"/>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5" t="s">
        <v>76</v>
      </c>
      <c r="B133" s="55"/>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5">
        <v>3.27</v>
      </c>
      <c r="B150" s="55"/>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5">
        <v>3.28</v>
      </c>
      <c r="B166" s="55"/>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5">
        <v>3.31</v>
      </c>
      <c r="B184" s="55"/>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5">
        <v>3.32</v>
      </c>
      <c r="B202" s="55"/>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5">
        <v>3.33</v>
      </c>
      <c r="B221" s="55"/>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5">
        <v>3.34</v>
      </c>
      <c r="B240" s="55"/>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5">
        <v>3.35</v>
      </c>
      <c r="B258" s="55"/>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5">
        <v>3.36</v>
      </c>
      <c r="B277" s="55"/>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5">
        <v>3.37</v>
      </c>
      <c r="B295" s="55"/>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5">
        <v>3.38</v>
      </c>
      <c r="B312" s="55"/>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5">
        <v>3.39</v>
      </c>
      <c r="B332" s="55"/>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6" t="s">
        <v>99</v>
      </c>
      <c r="B351" s="55"/>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5">
        <v>3.44</v>
      </c>
      <c r="B369" s="55"/>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5">
        <v>3.45</v>
      </c>
      <c r="B389" s="55"/>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5">
        <v>3.46</v>
      </c>
      <c r="B407" s="55"/>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5">
        <v>3.47</v>
      </c>
      <c r="B426" s="55"/>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topLeftCell="A133" zoomScaleNormal="100" workbookViewId="0">
      <selection sqref="A1:B1"/>
    </sheetView>
  </sheetViews>
  <sheetFormatPr baseColWidth="10" defaultRowHeight="15"/>
  <cols>
    <col min="2" max="2" width="12.7109375" bestFit="1" customWidth="1"/>
  </cols>
  <sheetData>
    <row r="1" spans="1:3">
      <c r="A1" s="55">
        <v>4.1900000000000004</v>
      </c>
      <c r="B1" s="55"/>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6" t="s">
        <v>109</v>
      </c>
      <c r="B20" s="55"/>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6" t="s">
        <v>110</v>
      </c>
      <c r="B36" s="55"/>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6" t="s">
        <v>112</v>
      </c>
      <c r="B58" s="55"/>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6" t="s">
        <v>113</v>
      </c>
      <c r="B80" s="55"/>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5">
        <v>4.24</v>
      </c>
      <c r="B102" s="55"/>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5">
        <v>4.25</v>
      </c>
      <c r="B118" s="55"/>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5">
        <v>4.26</v>
      </c>
      <c r="B134" s="55"/>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5">
        <v>4.2699999999999996</v>
      </c>
      <c r="B149" s="55"/>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5">
        <v>4.28</v>
      </c>
      <c r="B164" s="55"/>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5">
        <v>4.29</v>
      </c>
      <c r="B180" s="55"/>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5">
        <v>4.4400000000000004</v>
      </c>
      <c r="B196" s="55"/>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5">
        <v>4.45</v>
      </c>
      <c r="B213" s="55"/>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5">
        <v>4.46</v>
      </c>
      <c r="B229" s="55"/>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5">
        <v>4.47</v>
      </c>
      <c r="B244" s="55"/>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5">
        <v>4.4800000000000004</v>
      </c>
      <c r="B260" s="55"/>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6" t="s">
        <v>117</v>
      </c>
      <c r="B275" s="55"/>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6" t="s">
        <v>122</v>
      </c>
      <c r="B297" s="55"/>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6" t="s">
        <v>125</v>
      </c>
      <c r="B326" s="55"/>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6" t="s">
        <v>126</v>
      </c>
      <c r="B339" s="55"/>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6" t="s">
        <v>130</v>
      </c>
      <c r="B354" s="55"/>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6" t="s">
        <v>133</v>
      </c>
      <c r="B369" s="55"/>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6" t="s">
        <v>134</v>
      </c>
      <c r="B384" s="55"/>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6" t="s">
        <v>135</v>
      </c>
      <c r="B399" s="55"/>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6" t="s">
        <v>136</v>
      </c>
      <c r="B414" s="55"/>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6" t="s">
        <v>137</v>
      </c>
      <c r="B431" s="55"/>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6" t="s">
        <v>138</v>
      </c>
      <c r="B445" s="55"/>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84:B384"/>
    <mergeCell ref="A399:B399"/>
    <mergeCell ref="A414:B414"/>
    <mergeCell ref="A431:B431"/>
    <mergeCell ref="A445:B445"/>
    <mergeCell ref="A102:B102"/>
    <mergeCell ref="A196:B196"/>
    <mergeCell ref="A213:B213"/>
    <mergeCell ref="A229:B229"/>
    <mergeCell ref="A244:B244"/>
    <mergeCell ref="A149:B149"/>
    <mergeCell ref="A164:B164"/>
    <mergeCell ref="A180:B180"/>
    <mergeCell ref="A1:B1"/>
    <mergeCell ref="A20:B20"/>
    <mergeCell ref="A36:B36"/>
    <mergeCell ref="A58:B58"/>
    <mergeCell ref="A80:B80"/>
    <mergeCell ref="A339:B339"/>
    <mergeCell ref="A354:B354"/>
    <mergeCell ref="A369:B369"/>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F537"/>
  <sheetViews>
    <sheetView tabSelected="1" topLeftCell="A521" workbookViewId="0">
      <selection activeCell="A538" sqref="A538"/>
    </sheetView>
  </sheetViews>
  <sheetFormatPr baseColWidth="10" defaultRowHeight="15"/>
  <sheetData>
    <row r="1" spans="1:3">
      <c r="A1" s="55" t="s">
        <v>191</v>
      </c>
      <c r="B1" s="55"/>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5" t="s">
        <v>195</v>
      </c>
      <c r="B16" s="55"/>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5" t="s">
        <v>197</v>
      </c>
      <c r="B31" s="55"/>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5" t="s">
        <v>199</v>
      </c>
      <c r="B46" s="55"/>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5" t="s">
        <v>200</v>
      </c>
      <c r="B61" s="55"/>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5" t="s">
        <v>202</v>
      </c>
      <c r="B77" s="55"/>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5" t="s">
        <v>204</v>
      </c>
      <c r="B92" s="55"/>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5" t="s">
        <v>206</v>
      </c>
      <c r="B108" s="55"/>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5" t="s">
        <v>208</v>
      </c>
      <c r="B124" s="55"/>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5" t="s">
        <v>209</v>
      </c>
      <c r="B140" s="55"/>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5" t="s">
        <v>211</v>
      </c>
      <c r="B155" s="55"/>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5" t="s">
        <v>213</v>
      </c>
      <c r="B170" s="55"/>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5" t="s">
        <v>215</v>
      </c>
      <c r="B185" s="55"/>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5" t="s">
        <v>217</v>
      </c>
      <c r="B200" s="55"/>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5" t="s">
        <v>219</v>
      </c>
      <c r="B215" s="55"/>
      <c r="C215" s="54"/>
      <c r="D215" s="54"/>
      <c r="E215" s="54"/>
      <c r="F215" s="54"/>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5" t="s">
        <v>220</v>
      </c>
      <c r="B231" s="55"/>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5" t="s">
        <v>222</v>
      </c>
      <c r="B247" s="55"/>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5" t="s">
        <v>224</v>
      </c>
      <c r="B262" s="55"/>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5" t="s">
        <v>226</v>
      </c>
      <c r="B278" s="55"/>
      <c r="C278" s="54"/>
      <c r="D278" s="54"/>
      <c r="E278" s="54"/>
      <c r="F278" s="54"/>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5" t="s">
        <v>227</v>
      </c>
      <c r="B293" s="55"/>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5" t="s">
        <v>229</v>
      </c>
      <c r="B308" s="55"/>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5" t="s">
        <v>231</v>
      </c>
      <c r="B323" s="55"/>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5" t="s">
        <v>233</v>
      </c>
      <c r="B338" s="55"/>
      <c r="C338" s="54"/>
      <c r="D338" s="54"/>
      <c r="E338" s="54"/>
      <c r="F338" s="54"/>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5" t="s">
        <v>234</v>
      </c>
      <c r="B353" s="55"/>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5" t="s">
        <v>239</v>
      </c>
      <c r="B369" s="55"/>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5" t="s">
        <v>242</v>
      </c>
      <c r="B383" s="55"/>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5" t="s">
        <v>243</v>
      </c>
      <c r="B398" s="55"/>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5" t="s">
        <v>246</v>
      </c>
      <c r="B414" s="55"/>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5" t="s">
        <v>249</v>
      </c>
      <c r="B429" s="55"/>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5" t="s">
        <v>252</v>
      </c>
      <c r="B445" s="55"/>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5" t="s">
        <v>255</v>
      </c>
      <c r="B460" s="55"/>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5" t="s">
        <v>258</v>
      </c>
      <c r="B475" s="55"/>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5" t="s">
        <v>261</v>
      </c>
      <c r="B490" s="55"/>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5" t="s">
        <v>263</v>
      </c>
      <c r="B505" s="55"/>
    </row>
    <row r="506" spans="1:4">
      <c r="A506" t="s">
        <v>264</v>
      </c>
    </row>
    <row r="507" spans="1:4">
      <c r="A507">
        <v>265</v>
      </c>
    </row>
    <row r="508" spans="1:4">
      <c r="A508">
        <f>3/2</f>
        <v>1.5</v>
      </c>
    </row>
    <row r="509" spans="1:4">
      <c r="A509" t="s">
        <v>193</v>
      </c>
      <c r="B509" t="s">
        <v>194</v>
      </c>
    </row>
    <row r="510" spans="1:4">
      <c r="A510">
        <f>A$507-A$508*B510</f>
        <v>265</v>
      </c>
      <c r="B510">
        <v>0</v>
      </c>
    </row>
    <row r="511" spans="1:4">
      <c r="A511">
        <f t="shared" ref="A511:A514" si="56">A$507-A$508*B511</f>
        <v>262</v>
      </c>
      <c r="B511">
        <v>2</v>
      </c>
    </row>
    <row r="512" spans="1:4">
      <c r="A512">
        <f t="shared" si="56"/>
        <v>259</v>
      </c>
      <c r="B512">
        <v>4</v>
      </c>
    </row>
    <row r="513" spans="1:2">
      <c r="A513">
        <f t="shared" si="56"/>
        <v>91</v>
      </c>
      <c r="B513">
        <v>116</v>
      </c>
    </row>
    <row r="514" spans="1:2">
      <c r="A514">
        <f t="shared" si="56"/>
        <v>0</v>
      </c>
      <c r="B514" s="50">
        <f>A507/A508</f>
        <v>176.66666666666666</v>
      </c>
    </row>
    <row r="521" spans="1:2">
      <c r="A521" s="55" t="s">
        <v>265</v>
      </c>
      <c r="B521" s="55"/>
    </row>
    <row r="522" spans="1:2">
      <c r="A522" t="s">
        <v>266</v>
      </c>
    </row>
    <row r="523" spans="1:2">
      <c r="A523">
        <v>397.5</v>
      </c>
    </row>
    <row r="524" spans="1:2">
      <c r="A524">
        <f>3/2</f>
        <v>1.5</v>
      </c>
    </row>
    <row r="525" spans="1:2">
      <c r="A525" t="s">
        <v>193</v>
      </c>
      <c r="B525" t="s">
        <v>194</v>
      </c>
    </row>
    <row r="526" spans="1:2">
      <c r="A526">
        <f>A$523-A$524*B526</f>
        <v>397.5</v>
      </c>
      <c r="B526">
        <v>0</v>
      </c>
    </row>
    <row r="527" spans="1:2">
      <c r="A527">
        <f t="shared" ref="A527:A530" si="57">A$523-A$524*B527</f>
        <v>394.5</v>
      </c>
      <c r="B527">
        <v>2</v>
      </c>
    </row>
    <row r="528" spans="1:2">
      <c r="A528">
        <f t="shared" si="57"/>
        <v>391.5</v>
      </c>
      <c r="B528">
        <v>4</v>
      </c>
    </row>
    <row r="529" spans="1:2">
      <c r="A529">
        <f t="shared" si="57"/>
        <v>223.5</v>
      </c>
      <c r="B529">
        <v>116</v>
      </c>
    </row>
    <row r="530" spans="1:2">
      <c r="A530">
        <f t="shared" si="57"/>
        <v>0</v>
      </c>
      <c r="B530" s="50">
        <f>A523/A524</f>
        <v>265</v>
      </c>
    </row>
    <row r="537" spans="1:2">
      <c r="A537" s="55" t="s">
        <v>267</v>
      </c>
      <c r="B537" s="55"/>
    </row>
  </sheetData>
  <mergeCells count="36">
    <mergeCell ref="A521:B521"/>
    <mergeCell ref="A537:B537"/>
    <mergeCell ref="A77:B77"/>
    <mergeCell ref="A92:B92"/>
    <mergeCell ref="A108:B108"/>
    <mergeCell ref="A1:B1"/>
    <mergeCell ref="A16:B16"/>
    <mergeCell ref="A31:B31"/>
    <mergeCell ref="A46:B46"/>
    <mergeCell ref="A61:B61"/>
    <mergeCell ref="A124:B124"/>
    <mergeCell ref="A140:B140"/>
    <mergeCell ref="A155:B155"/>
    <mergeCell ref="A170:B170"/>
    <mergeCell ref="A185:B185"/>
    <mergeCell ref="A247:B247"/>
    <mergeCell ref="A262:B262"/>
    <mergeCell ref="A278:B278"/>
    <mergeCell ref="A200:B200"/>
    <mergeCell ref="A215:B215"/>
    <mergeCell ref="A231:B231"/>
    <mergeCell ref="A353:B353"/>
    <mergeCell ref="A369:B369"/>
    <mergeCell ref="A383:B383"/>
    <mergeCell ref="A398:B398"/>
    <mergeCell ref="A293:B293"/>
    <mergeCell ref="A308:B308"/>
    <mergeCell ref="A323:B323"/>
    <mergeCell ref="A338:B338"/>
    <mergeCell ref="A490:B490"/>
    <mergeCell ref="A505:B505"/>
    <mergeCell ref="A414:B414"/>
    <mergeCell ref="A429:B429"/>
    <mergeCell ref="A445:B445"/>
    <mergeCell ref="A460:B460"/>
    <mergeCell ref="A475:B475"/>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2019-11-17T19:30:04Z</dcterms:modified>
</cp:coreProperties>
</file>