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6681F176-910D-4DC6-A652-663F70519C54}"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89" i="4" l="1"/>
  <c r="A189" i="4"/>
  <c r="C193" i="4"/>
  <c r="A193" i="4"/>
  <c r="A192" i="4"/>
  <c r="A191" i="4"/>
  <c r="A190" i="4"/>
  <c r="A188" i="4"/>
  <c r="D186" i="4"/>
  <c r="C190" i="4" s="1"/>
  <c r="C192" i="4" l="1"/>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<sst xmlns="http://schemas.openxmlformats.org/spreadsheetml/2006/main" count="180" uniqueCount="86">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</sst>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Hoja3!$A$151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Hoja3!$B$152:$B$156</c:f>
              <c:numCache>
                <c:formatCode>General</c:formatCode>
                <c:ptCount val="5"/>
                <c:pt idx="0">
                  <c:v>0</c:v>
                </c:pt>
                <c:pt idx="1">
                  <c:v>3</c:v>
                </c:pt>
                <c:pt idx="2">
                  <c:v>5</c:v>
                </c:pt>
                <c:pt idx="3">
                  <c:v>10</c:v>
                </c:pt>
                <c:pt idx="4">
                  <c:v>18</c:v>
                </c:pt>
              </c:numCache>
            </c:numRef>
          </c:xVal>
          <c:yVal>
            <c:numRef>
              <c:f>Hoja3!$A$152:$A$156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Hoja3!$B$168:$B$171</c:f>
              <c:numCache>
                <c:formatCode>General</c:formatCode>
                <c:ptCount val="4"/>
                <c:pt idx="0">
                  <c:v>60</c:v>
                </c:pt>
                <c:pt idx="1">
                  <c:v>80</c:v>
                </c:pt>
                <c:pt idx="2">
                  <c:v>90</c:v>
                </c:pt>
                <c:pt idx="3">
                  <c:v>160</c:v>
                </c:pt>
              </c:numCache>
            </c:numRef>
          </c:xVal>
          <c:yVal>
            <c:numRef>
              <c:f>Hoja3!$A$168:$A$171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Hoja3!$C$167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Hoja3!$D$168:$D$171</c:f>
              <c:numCache>
                <c:formatCode>General</c:formatCode>
                <c:ptCount val="4"/>
                <c:pt idx="0">
                  <c:v>60</c:v>
                </c:pt>
                <c:pt idx="1">
                  <c:v>100</c:v>
                </c:pt>
                <c:pt idx="2">
                  <c:v>120</c:v>
                </c:pt>
                <c:pt idx="3">
                  <c:v>160</c:v>
                </c:pt>
              </c:numCache>
            </c:numRef>
          </c:xVal>
          <c:yVal>
            <c:numRef>
              <c:f>Hoja3!$C$168:$C$171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Hoja3!$B$188:$B$193</c:f>
              <c:numCache>
                <c:formatCode>General</c:formatCode>
                <c:ptCount val="6"/>
                <c:pt idx="0">
                  <c:v>1</c:v>
                </c:pt>
                <c:pt idx="1">
                  <c:v>27</c:v>
                </c:pt>
                <c:pt idx="2">
                  <c:v>243</c:v>
                </c:pt>
                <c:pt idx="3">
                  <c:v>732</c:v>
                </c:pt>
                <c:pt idx="4">
                  <c:v>2196</c:v>
                </c:pt>
                <c:pt idx="5">
                  <c:v>6584</c:v>
                </c:pt>
              </c:numCache>
            </c:numRef>
          </c:xVal>
          <c:yVal>
            <c:numRef>
              <c:f>Hoja3!$A$188:$A$193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Hoja3!$C$187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Hoja3!$D$188:$D$193</c:f>
              <c:numCache>
                <c:formatCode>General</c:formatCode>
                <c:ptCount val="6"/>
                <c:pt idx="0">
                  <c:v>1</c:v>
                </c:pt>
                <c:pt idx="1">
                  <c:v>27</c:v>
                </c:pt>
                <c:pt idx="2">
                  <c:v>243</c:v>
                </c:pt>
                <c:pt idx="3">
                  <c:v>732</c:v>
                </c:pt>
                <c:pt idx="4">
                  <c:v>2196</c:v>
                </c:pt>
                <c:pt idx="5">
                  <c:v>6584</c:v>
                </c:pt>
              </c:numCache>
            </c:numRef>
          </c:xVal>
          <c:yVal>
            <c:numRef>
              <c:f>Hoja3!$C$188:$C$193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 t="shared" ref="B3:C3" si="0">B1/B2</f>
        <v>1639389.2721217889</v>
      </c>
      <c r="C3" s="1">
        <f t="shared" si="0"/>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1">D25-B25</f>
        <v>152402.9</v>
      </c>
      <c r="H25" s="35">
        <f t="shared" ref="H25:H40" si="2">(B25-B24)/B24</f>
        <v>-0.246596943626371</v>
      </c>
      <c r="I25" s="35">
        <f t="shared" ref="I25:I40" si="3">(D25-D24)/D24</f>
        <v>5.7511662716036284E-2</v>
      </c>
      <c r="J25" s="35">
        <f t="shared" ref="J25:J40" si="4">(F25-F24)/F24</f>
        <v>4.1982941389226765E-2</v>
      </c>
      <c r="K25" s="35">
        <f t="shared" ref="K25:K40" si="5">(G25-G24)/G24</f>
        <v>0.11508252112141208</v>
      </c>
    </row>
    <row r="26" spans="1:11">
      <c r="A26" s="11">
        <v>32874</v>
      </c>
      <c r="B26" s="12">
        <v>19041.3</v>
      </c>
      <c r="C26" s="22">
        <v>32874</v>
      </c>
      <c r="D26" s="23">
        <v>194455.9</v>
      </c>
      <c r="E26" s="33">
        <v>32874</v>
      </c>
      <c r="F26" s="34">
        <v>1140847.5</v>
      </c>
      <c r="G26" s="36">
        <f t="shared" si="1"/>
        <v>175414.6</v>
      </c>
      <c r="H26" s="35">
        <f t="shared" si="2"/>
        <v>-2.3192465142048188E-2</v>
      </c>
      <c r="I26" s="35">
        <f t="shared" si="3"/>
        <v>0.13123959038094482</v>
      </c>
      <c r="J26" s="35">
        <f t="shared" si="4"/>
        <v>5.0683030655955974E-2</v>
      </c>
      <c r="K26" s="35">
        <f t="shared" si="5"/>
        <v>0.15099253360664405</v>
      </c>
    </row>
    <row r="27" spans="1:11">
      <c r="A27" s="11">
        <v>33239</v>
      </c>
      <c r="B27" s="12">
        <v>18894.7</v>
      </c>
      <c r="C27" s="22">
        <v>33239</v>
      </c>
      <c r="D27" s="23">
        <v>215833.1</v>
      </c>
      <c r="E27" s="33">
        <v>33239</v>
      </c>
      <c r="F27" s="34">
        <v>1189017</v>
      </c>
      <c r="G27" s="36">
        <f t="shared" si="1"/>
        <v>196938.4</v>
      </c>
      <c r="H27" s="35">
        <f t="shared" si="2"/>
        <v>-7.6990541612179083E-3</v>
      </c>
      <c r="I27" s="35">
        <f t="shared" si="3"/>
        <v>0.10993340906601452</v>
      </c>
      <c r="J27" s="35">
        <f t="shared" si="4"/>
        <v>4.2222558229737105E-2</v>
      </c>
      <c r="K27" s="35">
        <f t="shared" si="5"/>
        <v>0.12270244324018632</v>
      </c>
    </row>
    <row r="28" spans="1:11">
      <c r="A28" s="11">
        <v>33604</v>
      </c>
      <c r="B28" s="12">
        <v>26754.799999999999</v>
      </c>
      <c r="C28" s="22">
        <v>33604</v>
      </c>
      <c r="D28" s="23">
        <v>239227</v>
      </c>
      <c r="E28" s="33">
        <v>33604</v>
      </c>
      <c r="F28" s="34">
        <v>1232162.3</v>
      </c>
      <c r="G28" s="36">
        <f t="shared" si="1"/>
        <v>212472.2</v>
      </c>
      <c r="H28" s="35">
        <f t="shared" si="2"/>
        <v>0.41599496155006421</v>
      </c>
      <c r="I28" s="35">
        <f t="shared" si="3"/>
        <v>0.10838884304585346</v>
      </c>
      <c r="J28" s="35">
        <f t="shared" si="4"/>
        <v>3.6286529124478495E-2</v>
      </c>
      <c r="K28" s="35">
        <f t="shared" si="5"/>
        <v>7.8876440551969643E-2</v>
      </c>
    </row>
    <row r="29" spans="1:11">
      <c r="A29" s="11">
        <v>33970</v>
      </c>
      <c r="B29" s="12">
        <v>30597.4</v>
      </c>
      <c r="C29" s="22">
        <v>33970</v>
      </c>
      <c r="D29" s="23">
        <v>233179.4</v>
      </c>
      <c r="E29" s="33">
        <v>33970</v>
      </c>
      <c r="F29" s="34">
        <v>1256196</v>
      </c>
      <c r="G29" s="36">
        <f t="shared" si="1"/>
        <v>202582</v>
      </c>
      <c r="H29" s="35">
        <f t="shared" si="2"/>
        <v>0.14362282655822514</v>
      </c>
      <c r="I29" s="35">
        <f t="shared" si="3"/>
        <v>-2.5279755211577312E-2</v>
      </c>
      <c r="J29" s="35">
        <f t="shared" si="4"/>
        <v>1.950530380616251E-2</v>
      </c>
      <c r="K29" s="35">
        <f t="shared" si="5"/>
        <v>-4.6548207247818829E-2</v>
      </c>
    </row>
    <row r="30" spans="1:11">
      <c r="A30" s="11">
        <v>34335</v>
      </c>
      <c r="B30" s="12">
        <v>38264.1</v>
      </c>
      <c r="C30" s="22">
        <v>34335</v>
      </c>
      <c r="D30" s="23">
        <v>252745.2</v>
      </c>
      <c r="E30" s="33">
        <v>34335</v>
      </c>
      <c r="F30" s="34">
        <v>1311661.1000000001</v>
      </c>
      <c r="G30" s="36">
        <f t="shared" si="1"/>
        <v>214481.1</v>
      </c>
      <c r="H30" s="35">
        <f t="shared" si="2"/>
        <v>0.25056704164406113</v>
      </c>
      <c r="I30" s="35">
        <f t="shared" si="3"/>
        <v>8.3908784395191074E-2</v>
      </c>
      <c r="J30" s="35">
        <f t="shared" si="4"/>
        <v>4.4153221312597787E-2</v>
      </c>
      <c r="K30" s="35">
        <f t="shared" si="5"/>
        <v>5.8737202712975514E-2</v>
      </c>
    </row>
    <row r="31" spans="1:11">
      <c r="A31" s="11">
        <v>34700</v>
      </c>
      <c r="B31" s="12">
        <v>10360.700000000001</v>
      </c>
      <c r="C31" s="22">
        <v>34700</v>
      </c>
      <c r="D31" s="23">
        <v>179442.1</v>
      </c>
      <c r="E31" s="33">
        <v>34700</v>
      </c>
      <c r="F31" s="34">
        <v>1230771.1000000001</v>
      </c>
      <c r="G31" s="36">
        <f t="shared" si="1"/>
        <v>169081.4</v>
      </c>
      <c r="H31" s="35">
        <f t="shared" si="2"/>
        <v>-0.72923183872088981</v>
      </c>
      <c r="I31" s="35">
        <f t="shared" si="3"/>
        <v>-0.29002766422468162</v>
      </c>
      <c r="J31" s="35">
        <f t="shared" si="4"/>
        <v>-6.1669893236903951E-2</v>
      </c>
      <c r="K31" s="35">
        <f t="shared" si="5"/>
        <v>-0.21167226389644594</v>
      </c>
    </row>
    <row r="32" spans="1:11">
      <c r="A32" s="11">
        <v>35065</v>
      </c>
      <c r="B32" s="12">
        <v>29659</v>
      </c>
      <c r="C32" s="22">
        <v>35065</v>
      </c>
      <c r="D32" s="23">
        <v>208860.5</v>
      </c>
      <c r="E32" s="33">
        <v>35065</v>
      </c>
      <c r="F32" s="34">
        <v>1294196.6000000001</v>
      </c>
      <c r="G32" s="36">
        <f t="shared" si="1"/>
        <v>179201.5</v>
      </c>
      <c r="H32" s="35">
        <f t="shared" si="2"/>
        <v>1.8626444159178432</v>
      </c>
      <c r="I32" s="35">
        <f t="shared" si="3"/>
        <v>0.16394368991446262</v>
      </c>
      <c r="J32" s="35">
        <f t="shared" si="4"/>
        <v>5.1533140484042887E-2</v>
      </c>
      <c r="K32" s="35">
        <f t="shared" si="5"/>
        <v>5.985341971381835E-2</v>
      </c>
    </row>
    <row r="33" spans="1:11">
      <c r="A33" s="11">
        <v>35431</v>
      </c>
      <c r="B33" s="12">
        <v>44963.8</v>
      </c>
      <c r="C33" s="22">
        <v>35431</v>
      </c>
      <c r="D33" s="23">
        <v>252797.4</v>
      </c>
      <c r="E33" s="33">
        <v>35431</v>
      </c>
      <c r="F33" s="34">
        <v>1381839.2</v>
      </c>
      <c r="G33" s="36">
        <f t="shared" si="1"/>
        <v>207833.59999999998</v>
      </c>
      <c r="H33" s="35">
        <f t="shared" si="2"/>
        <v>0.51602548973330198</v>
      </c>
      <c r="I33" s="35">
        <f t="shared" si="3"/>
        <v>0.21036481287749476</v>
      </c>
      <c r="J33" s="35">
        <f t="shared" si="4"/>
        <v>6.7719695755652468E-2</v>
      </c>
      <c r="K33" s="35">
        <f t="shared" si="5"/>
        <v>0.15977600633923253</v>
      </c>
    </row>
    <row r="34" spans="1:11">
      <c r="A34" s="11">
        <v>35796</v>
      </c>
      <c r="B34" s="12">
        <v>50269.2</v>
      </c>
      <c r="C34" s="22">
        <v>35796</v>
      </c>
      <c r="D34" s="23">
        <v>278787.8</v>
      </c>
      <c r="E34" s="33">
        <v>35796</v>
      </c>
      <c r="F34" s="34">
        <v>1451350.9</v>
      </c>
      <c r="G34" s="36">
        <f t="shared" si="1"/>
        <v>228518.59999999998</v>
      </c>
      <c r="H34" s="35">
        <f t="shared" si="2"/>
        <v>0.11799269634683887</v>
      </c>
      <c r="I34" s="35">
        <f t="shared" si="3"/>
        <v>0.10281118397578454</v>
      </c>
      <c r="J34" s="35">
        <f t="shared" si="4"/>
        <v>5.0303754590259098E-2</v>
      </c>
      <c r="K34" s="35">
        <f t="shared" si="5"/>
        <v>9.9526736774034619E-2</v>
      </c>
    </row>
    <row r="35" spans="1:11">
      <c r="A35" s="11">
        <v>36161</v>
      </c>
      <c r="B35" s="12">
        <v>42041</v>
      </c>
      <c r="C35" s="22">
        <v>36161</v>
      </c>
      <c r="D35" s="23">
        <v>300278.59999999998</v>
      </c>
      <c r="E35" s="33">
        <v>36161</v>
      </c>
      <c r="F35" s="34">
        <v>1505876</v>
      </c>
      <c r="G35" s="36">
        <f t="shared" si="1"/>
        <v>258237.59999999998</v>
      </c>
      <c r="H35" s="35">
        <f t="shared" si="2"/>
        <v>-0.16368273216999668</v>
      </c>
      <c r="I35" s="35">
        <f t="shared" si="3"/>
        <v>7.7086587002731077E-2</v>
      </c>
      <c r="J35" s="35">
        <f t="shared" si="4"/>
        <v>3.7568516338812412E-2</v>
      </c>
      <c r="K35" s="35">
        <f t="shared" si="5"/>
        <v>0.13005068296410008</v>
      </c>
    </row>
    <row r="36" spans="1:11">
      <c r="A36" s="11">
        <v>36526</v>
      </c>
      <c r="B36" s="12">
        <v>47822.1</v>
      </c>
      <c r="C36" s="22">
        <v>36526</v>
      </c>
      <c r="D36" s="23">
        <v>334383.2</v>
      </c>
      <c r="E36" s="33">
        <v>36526</v>
      </c>
      <c r="F36" s="34">
        <v>1605127.9</v>
      </c>
      <c r="G36" s="36">
        <f t="shared" si="1"/>
        <v>286561.10000000003</v>
      </c>
      <c r="H36" s="35">
        <f t="shared" si="2"/>
        <v>0.13751100116552886</v>
      </c>
      <c r="I36" s="35">
        <f t="shared" si="3"/>
        <v>0.11357652526686896</v>
      </c>
      <c r="J36" s="35">
        <f t="shared" si="4"/>
        <v>6.5909742900477797E-2</v>
      </c>
      <c r="K36" s="35">
        <f t="shared" si="5"/>
        <v>0.10968000012391713</v>
      </c>
    </row>
    <row r="37" spans="1:11">
      <c r="A37" s="11">
        <v>36892</v>
      </c>
      <c r="B37" s="12">
        <v>52262.1</v>
      </c>
      <c r="C37" s="22">
        <v>36892</v>
      </c>
      <c r="D37" s="23">
        <v>315531.7</v>
      </c>
      <c r="E37" s="33">
        <v>36892</v>
      </c>
      <c r="F37" s="34">
        <v>1604601</v>
      </c>
      <c r="G37" s="36">
        <f t="shared" si="1"/>
        <v>263269.60000000003</v>
      </c>
      <c r="H37" s="35">
        <f t="shared" si="2"/>
        <v>9.284410345844285E-2</v>
      </c>
      <c r="I37" s="35">
        <f t="shared" si="3"/>
        <v>-5.6376935204878714E-2</v>
      </c>
      <c r="J37" s="35">
        <f t="shared" si="4"/>
        <v>-3.2826044578747083E-4</v>
      </c>
      <c r="K37" s="35">
        <f t="shared" si="5"/>
        <v>-8.1279350197915892E-2</v>
      </c>
    </row>
    <row r="38" spans="1:11">
      <c r="A38" s="11">
        <v>37257</v>
      </c>
      <c r="B38" s="12">
        <v>50059.7</v>
      </c>
      <c r="C38" s="22">
        <v>37257</v>
      </c>
      <c r="D38" s="23">
        <v>313517.3</v>
      </c>
      <c r="E38" s="33">
        <v>37257</v>
      </c>
      <c r="F38" s="34">
        <v>1616987.7</v>
      </c>
      <c r="G38" s="36">
        <f t="shared" si="1"/>
        <v>263457.59999999998</v>
      </c>
      <c r="H38" s="35">
        <f t="shared" si="2"/>
        <v>-4.2141437102604019E-2</v>
      </c>
      <c r="I38" s="35">
        <f t="shared" si="3"/>
        <v>-6.3841446041713818E-3</v>
      </c>
      <c r="J38" s="35">
        <f t="shared" si="4"/>
        <v>7.7194891440301693E-3</v>
      </c>
      <c r="K38" s="35">
        <f t="shared" si="5"/>
        <v>7.1409688015609005E-4</v>
      </c>
    </row>
    <row r="39" spans="1:11">
      <c r="A39" s="11">
        <v>37622</v>
      </c>
      <c r="B39" s="12">
        <v>33873.599999999999</v>
      </c>
      <c r="C39" s="22">
        <v>37622</v>
      </c>
      <c r="D39" s="23">
        <v>314674.3</v>
      </c>
      <c r="E39" s="33">
        <v>37622</v>
      </c>
      <c r="F39" s="34">
        <v>1639468</v>
      </c>
      <c r="G39" s="36">
        <f t="shared" si="1"/>
        <v>280800.7</v>
      </c>
      <c r="H39" s="35">
        <f t="shared" si="2"/>
        <v>-0.32333593689135171</v>
      </c>
      <c r="I39" s="35">
        <f t="shared" si="3"/>
        <v>3.6903864635221086E-3</v>
      </c>
      <c r="J39" s="35">
        <f t="shared" si="4"/>
        <v>1.3902579469219245E-2</v>
      </c>
      <c r="K39" s="35">
        <f t="shared" si="5"/>
        <v>6.5828808886135889E-2</v>
      </c>
    </row>
    <row r="40" spans="1:11">
      <c r="A40" s="11">
        <v>37987</v>
      </c>
      <c r="B40" s="12">
        <v>35687.300000000003</v>
      </c>
      <c r="C40" s="22">
        <v>37987</v>
      </c>
      <c r="D40" s="23">
        <v>338286.9</v>
      </c>
      <c r="E40" s="33">
        <v>37987</v>
      </c>
      <c r="F40" s="34">
        <v>1707689.1</v>
      </c>
      <c r="G40" s="36">
        <f t="shared" si="1"/>
        <v>302599.60000000003</v>
      </c>
      <c r="H40" s="35">
        <f t="shared" si="2"/>
        <v>5.3543172263946094E-2</v>
      </c>
      <c r="I40" s="35">
        <f t="shared" si="3"/>
        <v>7.5038222060079374E-2</v>
      </c>
      <c r="J40" s="35">
        <f t="shared" si="4"/>
        <v>4.1611730146608593E-2</v>
      </c>
      <c r="K40" s="35">
        <f t="shared" si="5"/>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 t="shared" ref="D95:D98" si="1">C95*A95</f>
        <v>40</v>
      </c>
      <c r="E95">
        <f t="shared" ref="E95:E98" si="2">B95-D95</f>
        <v>20</v>
      </c>
      <c r="F95">
        <f t="shared" ref="F95:F98" si="3">E95</f>
        <v>20</v>
      </c>
    </row>
    <row r="96" spans="1:6">
      <c r="A96">
        <v>90</v>
      </c>
      <c r="B96">
        <v>60</v>
      </c>
      <c r="C96" s="38">
        <v>0.5</v>
      </c>
      <c r="D96">
        <f t="shared" si="1"/>
        <v>45</v>
      </c>
      <c r="E96">
        <f t="shared" si="2"/>
        <v>15</v>
      </c>
      <c r="F96">
        <f t="shared" si="3"/>
        <v>15</v>
      </c>
    </row>
    <row r="97" spans="1:6">
      <c r="A97">
        <v>100</v>
      </c>
      <c r="B97">
        <v>60</v>
      </c>
      <c r="C97" s="38">
        <v>0.5</v>
      </c>
      <c r="D97">
        <f t="shared" si="1"/>
        <v>50</v>
      </c>
      <c r="E97">
        <f t="shared" si="2"/>
        <v>10</v>
      </c>
      <c r="F97">
        <f t="shared" si="3"/>
        <v>10</v>
      </c>
    </row>
    <row r="98" spans="1:6">
      <c r="A98">
        <v>120</v>
      </c>
      <c r="B98">
        <v>60</v>
      </c>
      <c r="C98" s="38">
        <v>0.5</v>
      </c>
      <c r="D98">
        <f t="shared" si="1"/>
        <v>60</v>
      </c>
      <c r="E98">
        <f t="shared" si="2"/>
        <v>0</v>
      </c>
      <c r="F98">
        <f t="shared" si="3"/>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 t="shared" ref="C113:C116" si="4">1/3</f>
        <v>0.33333333333333331</v>
      </c>
      <c r="D113" s="40">
        <f t="shared" ref="D113:D116" si="5">C113*A113</f>
        <v>26.666666666666664</v>
      </c>
      <c r="E113" s="40">
        <f t="shared" ref="E113:E116" si="6">B113-D113</f>
        <v>18.333333333333336</v>
      </c>
      <c r="F113" s="40">
        <f t="shared" ref="F113:F116" si="7">E113</f>
        <v>18.333333333333336</v>
      </c>
    </row>
    <row r="114" spans="1:6">
      <c r="A114">
        <v>90</v>
      </c>
      <c r="B114">
        <v>45</v>
      </c>
      <c r="C114" s="39">
        <f t="shared" si="4"/>
        <v>0.33333333333333331</v>
      </c>
      <c r="D114" s="40">
        <f t="shared" si="5"/>
        <v>30</v>
      </c>
      <c r="E114" s="40">
        <f>B114-D114</f>
        <v>15</v>
      </c>
      <c r="F114" s="40">
        <f t="shared" si="7"/>
        <v>15</v>
      </c>
    </row>
    <row r="115" spans="1:6">
      <c r="A115">
        <v>100</v>
      </c>
      <c r="B115">
        <v>45</v>
      </c>
      <c r="C115" s="39">
        <f t="shared" si="4"/>
        <v>0.33333333333333331</v>
      </c>
      <c r="D115" s="40">
        <f>C115*A115</f>
        <v>33.333333333333329</v>
      </c>
      <c r="E115" s="40">
        <f t="shared" si="6"/>
        <v>11.666666666666671</v>
      </c>
      <c r="F115" s="40">
        <f t="shared" si="7"/>
        <v>11.666666666666671</v>
      </c>
    </row>
    <row r="116" spans="1:6">
      <c r="A116">
        <v>120</v>
      </c>
      <c r="B116">
        <v>45</v>
      </c>
      <c r="C116" s="39">
        <f t="shared" si="4"/>
        <v>0.33333333333333331</v>
      </c>
      <c r="D116" s="40">
        <f t="shared" si="5"/>
        <v>40</v>
      </c>
      <c r="E116" s="40">
        <f t="shared" si="6"/>
        <v>5</v>
      </c>
      <c r="F116" s="40">
        <f t="shared" si="7"/>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 t="shared" ref="D130:D131" si="8">C130*A130</f>
        <v>1</v>
      </c>
      <c r="E130" s="40">
        <f t="shared" ref="E130" si="9">B130-D130</f>
        <v>79</v>
      </c>
      <c r="F130" s="40">
        <f t="shared" ref="F130:F133" si="10">E130</f>
        <v>79</v>
      </c>
    </row>
    <row r="131" spans="1:6">
      <c r="A131">
        <v>25</v>
      </c>
      <c r="B131">
        <v>80</v>
      </c>
      <c r="C131" s="39">
        <v>0.1</v>
      </c>
      <c r="D131" s="40">
        <f t="shared" si="8"/>
        <v>2.5</v>
      </c>
      <c r="E131" s="40">
        <f>B131-D131</f>
        <v>77.5</v>
      </c>
      <c r="F131" s="40">
        <f t="shared" si="10"/>
        <v>77.5</v>
      </c>
    </row>
    <row r="132" spans="1:6">
      <c r="A132">
        <v>80</v>
      </c>
      <c r="B132">
        <v>80</v>
      </c>
      <c r="C132" s="39">
        <v>0.1</v>
      </c>
      <c r="D132" s="40">
        <f>C132*A132</f>
        <v>8</v>
      </c>
      <c r="E132" s="40">
        <f t="shared" ref="E132:E133" si="11">B132-D132</f>
        <v>72</v>
      </c>
      <c r="F132" s="40">
        <f t="shared" si="10"/>
        <v>72</v>
      </c>
    </row>
    <row r="133" spans="1:6">
      <c r="A133">
        <v>150</v>
      </c>
      <c r="B133">
        <v>80</v>
      </c>
      <c r="C133" s="39">
        <v>0.1</v>
      </c>
      <c r="D133" s="40">
        <f t="shared" ref="D133" si="12">C133*A133</f>
        <v>15</v>
      </c>
      <c r="E133" s="40">
        <f t="shared" si="11"/>
        <v>65</v>
      </c>
      <c r="F133" s="40">
        <f t="shared" si="10"/>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 t="shared" ref="D146:D147" si="13">C146*A146</f>
        <v>160</v>
      </c>
      <c r="E146" s="40">
        <f t="shared" ref="E146" si="14">B146-D146</f>
        <v>60</v>
      </c>
      <c r="F146" s="40">
        <f t="shared" ref="F146:F149" si="15">E146</f>
        <v>60</v>
      </c>
    </row>
    <row r="147" spans="1:6">
      <c r="A147">
        <v>30</v>
      </c>
      <c r="B147">
        <v>220</v>
      </c>
      <c r="C147" s="41">
        <v>4</v>
      </c>
      <c r="D147" s="40">
        <f t="shared" si="13"/>
        <v>120</v>
      </c>
      <c r="E147" s="40">
        <f>B147-D147</f>
        <v>100</v>
      </c>
      <c r="F147" s="40">
        <f t="shared" si="15"/>
        <v>100</v>
      </c>
    </row>
    <row r="148" spans="1:6">
      <c r="A148">
        <v>20</v>
      </c>
      <c r="B148">
        <v>220</v>
      </c>
      <c r="C148" s="41">
        <v>4</v>
      </c>
      <c r="D148" s="40">
        <f>C148*A148</f>
        <v>80</v>
      </c>
      <c r="E148" s="40">
        <f t="shared" ref="E148:E149" si="16">B148-D148</f>
        <v>140</v>
      </c>
      <c r="F148" s="40">
        <f t="shared" si="15"/>
        <v>140</v>
      </c>
    </row>
    <row r="149" spans="1:6">
      <c r="A149">
        <v>10</v>
      </c>
      <c r="B149">
        <v>220</v>
      </c>
      <c r="C149" s="41">
        <v>4</v>
      </c>
      <c r="D149" s="40">
        <f t="shared" ref="D149" si="17">C149*A149</f>
        <v>40</v>
      </c>
      <c r="E149" s="40">
        <f t="shared" si="16"/>
        <v>180</v>
      </c>
      <c r="F149" s="40">
        <f t="shared" si="15"/>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 t="shared" ref="C162:C165" si="18">1/2</f>
        <v>0.5</v>
      </c>
      <c r="D162" s="40">
        <f t="shared" ref="D162:D163" si="19">C162*A162</f>
        <v>1</v>
      </c>
      <c r="E162" s="40">
        <f t="shared" ref="E162:E165" si="20">B162+D162</f>
        <v>21</v>
      </c>
      <c r="F162" s="40">
        <f t="shared" ref="F162:F165" si="21">E162</f>
        <v>21</v>
      </c>
    </row>
    <row r="163" spans="1:6">
      <c r="A163">
        <v>3</v>
      </c>
      <c r="B163">
        <v>20</v>
      </c>
      <c r="C163" s="39">
        <f t="shared" si="18"/>
        <v>0.5</v>
      </c>
      <c r="D163" s="40">
        <f t="shared" si="19"/>
        <v>1.5</v>
      </c>
      <c r="E163" s="40">
        <f t="shared" si="20"/>
        <v>21.5</v>
      </c>
      <c r="F163" s="40">
        <f t="shared" si="21"/>
        <v>21.5</v>
      </c>
    </row>
    <row r="164" spans="1:6">
      <c r="A164">
        <v>4</v>
      </c>
      <c r="B164">
        <v>20</v>
      </c>
      <c r="C164" s="39">
        <f t="shared" si="18"/>
        <v>0.5</v>
      </c>
      <c r="D164" s="40">
        <f>C164*A164</f>
        <v>2</v>
      </c>
      <c r="E164" s="40">
        <f t="shared" si="20"/>
        <v>22</v>
      </c>
      <c r="F164" s="40">
        <f t="shared" si="21"/>
        <v>22</v>
      </c>
    </row>
    <row r="165" spans="1:6">
      <c r="A165">
        <v>5</v>
      </c>
      <c r="B165">
        <v>20</v>
      </c>
      <c r="C165" s="39">
        <f t="shared" si="18"/>
        <v>0.5</v>
      </c>
      <c r="D165" s="40">
        <f t="shared" ref="D165" si="22">C165*A165</f>
        <v>2.5</v>
      </c>
      <c r="E165" s="40">
        <f t="shared" si="20"/>
        <v>22.5</v>
      </c>
      <c r="F165" s="40">
        <f t="shared" si="21"/>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 t="shared" ref="D179:D180" si="23">C179*A179</f>
        <v>4</v>
      </c>
      <c r="E179" s="40">
        <f t="shared" ref="E179:E182" si="24">B179+D179</f>
        <v>24</v>
      </c>
      <c r="F179" s="40">
        <f t="shared" ref="F179:F182" si="25">E179</f>
        <v>24</v>
      </c>
    </row>
    <row r="180" spans="1:6">
      <c r="A180">
        <v>3</v>
      </c>
      <c r="B180">
        <v>20</v>
      </c>
      <c r="C180" s="41">
        <v>2</v>
      </c>
      <c r="D180" s="40">
        <f t="shared" si="23"/>
        <v>6</v>
      </c>
      <c r="E180" s="40">
        <f t="shared" si="24"/>
        <v>26</v>
      </c>
      <c r="F180" s="40">
        <f t="shared" si="25"/>
        <v>26</v>
      </c>
    </row>
    <row r="181" spans="1:6">
      <c r="A181">
        <v>4</v>
      </c>
      <c r="B181">
        <v>20</v>
      </c>
      <c r="C181" s="41">
        <v>2</v>
      </c>
      <c r="D181" s="40">
        <f>C181*A181</f>
        <v>8</v>
      </c>
      <c r="E181" s="40">
        <f t="shared" si="24"/>
        <v>28</v>
      </c>
      <c r="F181" s="40">
        <f t="shared" si="25"/>
        <v>28</v>
      </c>
    </row>
    <row r="182" spans="1:6">
      <c r="A182">
        <v>5</v>
      </c>
      <c r="B182">
        <v>20</v>
      </c>
      <c r="C182" s="41">
        <v>2</v>
      </c>
      <c r="D182" s="40">
        <f t="shared" ref="D182" si="26">C182*A182</f>
        <v>10</v>
      </c>
      <c r="E182" s="40">
        <f t="shared" si="24"/>
        <v>30</v>
      </c>
      <c r="F182" s="40">
        <f t="shared" si="25"/>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193"/>
  <sheetViews>
    <sheetView tabSelected="1" topLeftCell="A179" workbookViewId="0">
      <selection activeCell="D190" sqref="D190"/>
    </sheetView>
  </sheetViews>
  <sheetFormatPr baseColWidth="10" defaultRowHeight="15"/>
  <sheetData>
    <row r="1" spans="1:3">
      <c r="A1" s="46">
        <v>3.12</v>
      </c>
      <c r="B1" s="46"/>
      <c r="C1">
        <v>100</v>
      </c>
    </row>
    <row r="2" spans="1:3">
      <c r="A2" t="s">
        <v>26</v>
      </c>
      <c r="B2" t="s">
        <v>69</v>
      </c>
      <c r="C2">
        <v>1</v>
      </c>
    </row>
    <row r="3" spans="1:3">
      <c r="A3">
        <v>15</v>
      </c>
      <c r="B3" s="45">
        <f>$C$1-A3*$C$2</f>
        <v>85</v>
      </c>
    </row>
    <row r="4" spans="1:3">
      <c r="A4">
        <v>34</v>
      </c>
      <c r="B4">
        <f t="shared" ref="B4:B8" si="0">$C$1-A4*$C$2</f>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$C$19-A21*$C$20</f>
        <v>34</v>
      </c>
    </row>
    <row r="22" spans="1:3">
      <c r="A22">
        <v>8</v>
      </c>
      <c r="B22">
        <f t="shared" ref="B22:B26" si="1">$C$19-A22*$C$20</f>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$C$35-A37*$C$36</f>
        <v>485</v>
      </c>
    </row>
    <row r="38" spans="1:3">
      <c r="A38">
        <v>34</v>
      </c>
      <c r="B38">
        <f t="shared" ref="B38:B42" si="2">$C$35-A38*$C$36</f>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$C$51-A53*$C$52</f>
        <v>68</v>
      </c>
    </row>
    <row r="54" spans="1:3">
      <c r="A54">
        <v>50</v>
      </c>
      <c r="B54">
        <f t="shared" ref="B54:B58" si="3">$C$51-A54*$C$52</f>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$C$85+$C$86*A87</f>
        <v>-11</v>
      </c>
    </row>
    <row r="88" spans="1:3">
      <c r="A88">
        <v>-2</v>
      </c>
      <c r="B88">
        <f t="shared" ref="B88:B92" si="5">$C$85+$C$86*A88</f>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 t="shared" ref="B120:B122" si="6">$A$117+$B$117*A120</f>
        <v>-10</v>
      </c>
      <c r="C120">
        <f t="shared" ref="C120:C122" si="7">$C$117+$B$117*A120</f>
        <v>0</v>
      </c>
    </row>
    <row r="121" spans="1:3">
      <c r="A121">
        <v>10</v>
      </c>
      <c r="B121">
        <f t="shared" si="6"/>
        <v>0</v>
      </c>
      <c r="C121">
        <f t="shared" si="7"/>
        <v>10</v>
      </c>
    </row>
    <row r="122" spans="1:3">
      <c r="A122">
        <v>18</v>
      </c>
      <c r="B122">
        <f t="shared" si="6"/>
        <v>4</v>
      </c>
      <c r="C122">
        <f t="shared" si="7"/>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 t="shared" ref="B137:B140" si="8">$A$134-$B$134*A137</f>
        <v>0</v>
      </c>
      <c r="C137">
        <f t="shared" ref="C137:C140" si="9">$A$134-$C$134*A137</f>
        <v>150</v>
      </c>
    </row>
    <row r="138" spans="1:3">
      <c r="A138">
        <v>150</v>
      </c>
      <c r="B138">
        <f t="shared" si="8"/>
        <v>150</v>
      </c>
      <c r="C138">
        <f t="shared" si="9"/>
        <v>225</v>
      </c>
    </row>
    <row r="139" spans="1:3">
      <c r="A139">
        <v>70</v>
      </c>
      <c r="B139">
        <f t="shared" si="8"/>
        <v>230</v>
      </c>
      <c r="C139">
        <f t="shared" si="9"/>
        <v>265</v>
      </c>
    </row>
    <row r="140" spans="1:3">
      <c r="A140">
        <v>0</v>
      </c>
      <c r="B140">
        <f t="shared" si="8"/>
        <v>300</v>
      </c>
      <c r="C140">
        <f t="shared" si="9"/>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$A$186+$B$186*B188</f>
        <v>2.75</v>
      </c>
      <c r="B188">
        <v>1</v>
      </c>
      <c r="C188">
        <f>$C$186+$D$186*D188</f>
        <v>2.8</v>
      </c>
      <c r="D188">
        <v>1</v>
      </c>
    </row>
    <row r="189" spans="1:4">
      <c r="A189">
        <f>$A$186+$B$186*B189</f>
        <v>22.25</v>
      </c>
      <c r="B189">
        <v>27</v>
      </c>
      <c r="C189">
        <f>$C$186+$D$186*D189</f>
        <v>23.6</v>
      </c>
      <c r="D189">
        <v>27</v>
      </c>
    </row>
    <row r="190" spans="1:4">
      <c r="A190">
        <f t="shared" ref="A190:A193" si="10">$A$186+$B$186*B190</f>
        <v>184.25</v>
      </c>
      <c r="B190">
        <v>243</v>
      </c>
      <c r="C190">
        <f t="shared" ref="C190:C193" si="11">$C$186+$D$186*D190</f>
        <v>196.4</v>
      </c>
      <c r="D190">
        <v>243</v>
      </c>
    </row>
    <row r="191" spans="1:4">
      <c r="A191">
        <f t="shared" si="10"/>
        <v>551</v>
      </c>
      <c r="B191">
        <v>732</v>
      </c>
      <c r="C191">
        <f t="shared" si="11"/>
        <v>587.6</v>
      </c>
      <c r="D191">
        <v>732</v>
      </c>
    </row>
    <row r="192" spans="1:4">
      <c r="A192">
        <f t="shared" si="10"/>
        <v>1649</v>
      </c>
      <c r="B192">
        <v>2196</v>
      </c>
      <c r="C192">
        <f t="shared" si="11"/>
        <v>1758.8000000000002</v>
      </c>
      <c r="D192">
        <v>2196</v>
      </c>
    </row>
    <row r="193" spans="1:4">
      <c r="A193">
        <f t="shared" si="10"/>
        <v>4940</v>
      </c>
      <c r="B193">
        <v>6584</v>
      </c>
      <c r="C193">
        <f t="shared" si="11"/>
        <v>5269.2000000000007</v>
      </c>
      <c r="D193">
        <v>6584</v>
      </c>
    </row>
  </sheetData>
  <mergeCells count="12">
    <mergeCell ref="A184:B184"/>
    <mergeCell ref="A85:B85"/>
    <mergeCell ref="A1:B1"/>
    <mergeCell ref="A19:B19"/>
    <mergeCell ref="A35:B35"/>
    <mergeCell ref="A51:B51"/>
    <mergeCell ref="A69:B69"/>
    <mergeCell ref="A150:B150"/>
    <mergeCell ref="A166:B166"/>
    <mergeCell ref="A116:B116"/>
    <mergeCell ref="A133:B133"/>
    <mergeCell ref="A102:B10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2019-10-21T17:36:05Z</dcterms:modified>
</cp:coreProperties>
</file>