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ajor Studio\"/>
    </mc:Choice>
  </mc:AlternateContent>
  <xr:revisionPtr revIDLastSave="0" documentId="13_ncr:1_{1FC370A3-B963-40C1-8E4F-55B02E2DAFC0}" xr6:coauthVersionLast="44" xr6:coauthVersionMax="44" xr10:uidLastSave="{00000000-0000-0000-0000-000000000000}"/>
  <bookViews>
    <workbookView xWindow="-110" yWindow="-110" windowWidth="19420" windowHeight="10420" activeTab="2" xr2:uid="{72D49607-8330-47B5-B7FF-09828129E2A0}"/>
  </bookViews>
  <sheets>
    <sheet name="Summary" sheetId="1" r:id="rId1"/>
    <sheet name="Details" sheetId="2" r:id="rId2"/>
    <sheet name="Departments" sheetId="3" r:id="rId3"/>
    <sheet name="Spend Visualization" sheetId="4" r:id="rId4"/>
  </sheets>
  <definedNames>
    <definedName name="_xlchart.v1.0" hidden="1">'Spend Visualization'!$A$2:$A$20</definedName>
    <definedName name="_xlchart.v1.1" hidden="1">'Spend Visualization'!$C$1</definedName>
    <definedName name="_xlchart.v1.2" hidden="1">'Spend Visualization'!$C$2:$C$20</definedName>
    <definedName name="_xlchart.v1.3" hidden="1">'Spend Visualization'!$A$2:$A$20</definedName>
    <definedName name="_xlchart.v1.4" hidden="1">'Spend Visualization'!$F$1</definedName>
    <definedName name="_xlchart.v1.5" hidden="1">'Spend Visualization'!$F$2:$F$20</definedName>
    <definedName name="_xlchart.v1.6" hidden="1">'Spend Visualization'!$A$2:$A$20</definedName>
    <definedName name="_xlchart.v1.7" hidden="1">'Spend Visualization'!$I$1</definedName>
    <definedName name="_xlchart.v1.8" hidden="1">'Spend Visualization'!$I$2:$I$20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G2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" i="4"/>
  <c r="D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I9" i="4"/>
  <c r="I10" i="4"/>
  <c r="I17" i="4"/>
  <c r="I18" i="4"/>
  <c r="F10" i="4"/>
  <c r="F14" i="4"/>
  <c r="C7" i="4"/>
  <c r="C11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H10" i="4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H18" i="4"/>
  <c r="H19" i="4"/>
  <c r="I19" i="4" s="1"/>
  <c r="H20" i="4"/>
  <c r="I20" i="4" s="1"/>
  <c r="H2" i="4"/>
  <c r="I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E11" i="4"/>
  <c r="F11" i="4" s="1"/>
  <c r="E12" i="4"/>
  <c r="F12" i="4" s="1"/>
  <c r="E13" i="4"/>
  <c r="F13" i="4" s="1"/>
  <c r="E14" i="4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" i="4"/>
  <c r="E22" i="4" s="1"/>
  <c r="B3" i="4"/>
  <c r="C3" i="4" s="1"/>
  <c r="B4" i="4"/>
  <c r="C4" i="4" s="1"/>
  <c r="B5" i="4"/>
  <c r="C5" i="4" s="1"/>
  <c r="B6" i="4"/>
  <c r="C6" i="4" s="1"/>
  <c r="B7" i="4"/>
  <c r="B8" i="4"/>
  <c r="C8" i="4" s="1"/>
  <c r="B9" i="4"/>
  <c r="C9" i="4" s="1"/>
  <c r="B10" i="4"/>
  <c r="C10" i="4" s="1"/>
  <c r="B11" i="4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" i="4"/>
  <c r="C2" i="4" s="1"/>
  <c r="E23" i="3"/>
  <c r="D23" i="3"/>
  <c r="F3" i="3"/>
  <c r="F4" i="3"/>
  <c r="F5" i="3"/>
  <c r="F6" i="3"/>
  <c r="F7" i="3"/>
  <c r="F8" i="3"/>
  <c r="F9" i="3"/>
  <c r="F10" i="3"/>
  <c r="F11" i="3"/>
  <c r="F13" i="3"/>
  <c r="F14" i="3"/>
  <c r="F15" i="3"/>
  <c r="F16" i="3"/>
  <c r="F17" i="3"/>
  <c r="F18" i="3"/>
  <c r="F19" i="3"/>
  <c r="F2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2" i="3"/>
  <c r="D2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C4" i="1"/>
  <c r="C3" i="1"/>
  <c r="C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C22" i="4" l="1"/>
  <c r="B22" i="4"/>
  <c r="F2" i="4"/>
  <c r="F22" i="4" s="1"/>
  <c r="H22" i="4"/>
  <c r="I22" i="4"/>
  <c r="F22" i="3"/>
  <c r="F23" i="3" s="1"/>
  <c r="E22" i="3"/>
  <c r="D2" i="1"/>
  <c r="D3" i="1"/>
  <c r="D4" i="1"/>
  <c r="J6" i="4" l="1"/>
  <c r="J10" i="4"/>
  <c r="J14" i="4"/>
  <c r="J18" i="4"/>
  <c r="J4" i="4"/>
  <c r="J12" i="4"/>
  <c r="J20" i="4"/>
  <c r="J3" i="4"/>
  <c r="J7" i="4"/>
  <c r="J11" i="4"/>
  <c r="J15" i="4"/>
  <c r="J19" i="4"/>
  <c r="J8" i="4"/>
  <c r="J16" i="4"/>
  <c r="J5" i="4"/>
  <c r="J9" i="4"/>
  <c r="J13" i="4"/>
  <c r="J17" i="4"/>
  <c r="J2" i="4"/>
  <c r="J22" i="4" l="1"/>
</calcChain>
</file>

<file path=xl/sharedStrings.xml><?xml version="1.0" encoding="utf-8"?>
<sst xmlns="http://schemas.openxmlformats.org/spreadsheetml/2006/main" count="2226" uniqueCount="42">
  <si>
    <t>Year</t>
  </si>
  <si>
    <t>Spend per New Object</t>
  </si>
  <si>
    <t>Object ID</t>
  </si>
  <si>
    <t>Department</t>
  </si>
  <si>
    <t>Credit Line</t>
  </si>
  <si>
    <t>American Decorative Arts</t>
  </si>
  <si>
    <t>Purchase</t>
  </si>
  <si>
    <t>Asian Art</t>
  </si>
  <si>
    <t>Costume Institute</t>
  </si>
  <si>
    <t>Arts of Africa, Oceania, and the Americas</t>
  </si>
  <si>
    <t>Drawings and Prints</t>
  </si>
  <si>
    <t>Islamic Art</t>
  </si>
  <si>
    <t>Modern and Contemporary Art</t>
  </si>
  <si>
    <t>Musical Instruments</t>
  </si>
  <si>
    <t>European Sculpture and Decorative Arts</t>
  </si>
  <si>
    <t>Arms and Armor</t>
  </si>
  <si>
    <t>Egyptian Art</t>
  </si>
  <si>
    <t>Greek and Roman Art</t>
  </si>
  <si>
    <t>Photographs</t>
  </si>
  <si>
    <t>European Paintings</t>
  </si>
  <si>
    <t>Ancient Near Eastern Art</t>
  </si>
  <si>
    <t>Purchases</t>
  </si>
  <si>
    <t>Code</t>
  </si>
  <si>
    <t>The Cloisters</t>
  </si>
  <si>
    <t>The Robert Lehman Collection</t>
  </si>
  <si>
    <t>The Libraries</t>
  </si>
  <si>
    <t>Medieval Art</t>
  </si>
  <si>
    <t>Department ID</t>
  </si>
  <si>
    <t>Objects Purchased</t>
  </si>
  <si>
    <t>New 2016</t>
  </si>
  <si>
    <t>New 2017</t>
  </si>
  <si>
    <t>New 2018</t>
  </si>
  <si>
    <t>Total</t>
  </si>
  <si>
    <t>Match-up?</t>
  </si>
  <si>
    <t>2016 Purchases</t>
  </si>
  <si>
    <t>2016 Spend</t>
  </si>
  <si>
    <t>2017 Purchases</t>
  </si>
  <si>
    <t>2017 Spend</t>
  </si>
  <si>
    <t>2018 Purchases</t>
  </si>
  <si>
    <t>2018 Spend</t>
  </si>
  <si>
    <t>Totals</t>
  </si>
  <si>
    <t>Art Acquisition Spend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</si>
</sst>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_);_([$$-409]* \(#,##0\);_([$$-409]* &quot;-&quot;??_);_(@_)"/>
    <numFmt numFmtId="165" formatCode="_(&quot;$&quot;* #,##0_);_(&quot;$&quot;* \(#,##0\);_(&quot;$&quot;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8" xfId="0" applyFill="1" applyBorder="1"/>
    <xf numFmtId="0" fontId="0" fillId="2" borderId="5" xfId="0" applyFill="1" applyBorder="1"/>
    <xf numFmtId="165" fontId="0" fillId="2" borderId="0" xfId="1" applyNumberFormat="1" applyFont="1" applyFill="1" applyBorder="1"/>
    <xf numFmtId="166" fontId="0" fillId="2" borderId="6" xfId="2" applyNumberFormat="1" applyFont="1" applyFill="1" applyBorder="1"/>
    <xf numFmtId="0" fontId="0" fillId="2" borderId="0" xfId="0" applyFill="1" applyBorder="1"/>
    <xf numFmtId="0" fontId="0" fillId="2" borderId="6" xfId="0" applyFill="1" applyBorder="1"/>
    <xf numFmtId="0" fontId="2" fillId="2" borderId="1" xfId="0" applyFont="1" applyFill="1" applyBorder="1"/>
    <xf numFmtId="0" fontId="0" fillId="2" borderId="9" xfId="0" applyFill="1" applyBorder="1"/>
    <xf numFmtId="165" fontId="0" fillId="2" borderId="10" xfId="1" applyNumberFormat="1" applyFont="1" applyFill="1" applyBorder="1"/>
    <xf numFmtId="9" fontId="0" fillId="2" borderId="10" xfId="2" applyFont="1" applyFill="1" applyBorder="1"/>
    <xf numFmtId="9" fontId="0" fillId="2" borderId="11" xfId="2" applyFont="1" applyFill="1" applyBorder="1"/>
    <xf numFmtId="0" fontId="2" fillId="2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2" borderId="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Metropolitan Museum of Art</a:t>
            </a:r>
          </a:p>
          <a:p>
            <a:pPr algn="ctr" rtl="0">
              <a:defRPr/>
            </a:pPr>
            <a:r>
              <a:rPr lang="en-US" sz="16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Art Acquisition spending by department in 2016</a:t>
            </a:r>
          </a:p>
        </cx:rich>
      </cx:tx>
    </cx:title>
    <cx:plotArea>
      <cx:plotAreaRegion>
        <cx:series layoutId="treemap" uniqueId="{2999391F-876F-4F19-9304-1F7698939025}">
          <cx:tx>
            <cx:txData>
              <cx:f>_xlchart.v1.1</cx:f>
              <cx:v>2016 Spend</cx:v>
            </cx:txData>
          </cx:tx>
          <cx:spPr>
            <a:ln w="15875">
              <a:solidFill>
                <a:sysClr val="windowText" lastClr="000000"/>
              </a:solidFill>
            </a:ln>
          </cx:spPr>
          <cx:dataLabels pos="ctr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 w="6350"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Metropolitan Museum of Art</a:t>
            </a:r>
          </a:p>
          <a:p>
            <a:pPr algn="ctr" rtl="0">
              <a:defRPr/>
            </a:pPr>
            <a:r>
              <a:rPr lang="en-US" sz="16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Art Acquisition spending by department in 2017</a:t>
            </a:r>
          </a:p>
        </cx:rich>
      </cx:tx>
    </cx:title>
    <cx:plotArea>
      <cx:plotAreaRegion>
        <cx:series layoutId="treemap" uniqueId="{A804FF61-6640-4BE9-A30F-274853849929}">
          <cx:tx>
            <cx:txData>
              <cx:f>_xlchart.v1.4</cx:f>
              <cx:v>2017 Spend</cx:v>
            </cx:txData>
          </cx:tx>
          <cx:spPr>
            <a:ln w="15875">
              <a:solidFill>
                <a:sysClr val="windowText" lastClr="000000"/>
              </a:solidFill>
            </a:ln>
          </cx:spPr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  <cx:spPr>
    <a:noFill/>
    <a:ln w="6350">
      <a:solidFill>
        <a:sysClr val="windowText" lastClr="00000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Metropolitan Museum of Art</a:t>
            </a:r>
          </a:p>
          <a:p>
            <a:pPr algn="ctr" rtl="0">
              <a:defRPr/>
            </a:pPr>
            <a:r>
              <a:rPr lang="en-US" sz="1600" b="1" i="0" u="none" strike="noStrike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Art Acquisition spending by department in 2018</a:t>
            </a:r>
          </a:p>
        </cx:rich>
      </cx:tx>
    </cx:title>
    <cx:plotArea>
      <cx:plotAreaRegion>
        <cx:series layoutId="treemap" uniqueId="{48C98B04-0DB7-4DE2-92C7-A676A3DD5811}">
          <cx:tx>
            <cx:txData>
              <cx:f>_xlchart.v1.7</cx:f>
              <cx:v>2018 Spend</cx:v>
            </cx:txData>
          </cx:tx>
          <cx:spPr>
            <a:ln w="15875">
              <a:solidFill>
                <a:sysClr val="windowText" lastClr="000000"/>
              </a:solidFill>
            </a:ln>
          </cx:spPr>
          <cx:dataLabels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  <cx:spPr>
    <a:noFill/>
    <a:ln w="6350"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957260</xdr:colOff>
      <xdr:row>22</xdr:row>
      <xdr:rowOff>147635</xdr:rowOff>
    </xdr:from>
    <xdr:to>
      <xdr:col>15</xdr:col>
      <xdr:colOff>133350</xdr:colOff>
      <xdr:row>56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4BEBA1-B36F-4A6E-93AB-1E8CF629F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260" y="4198935"/>
              <a:ext cx="14270040" cy="6189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952500</xdr:colOff>
      <xdr:row>56</xdr:row>
      <xdr:rowOff>161925</xdr:rowOff>
    </xdr:from>
    <xdr:to>
      <xdr:col>15</xdr:col>
      <xdr:colOff>128590</xdr:colOff>
      <xdr:row>90</xdr:row>
      <xdr:rowOff>90490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0E27738-330D-4D64-9F64-15CC19902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10474325"/>
              <a:ext cx="14270040" cy="6189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952500</xdr:colOff>
      <xdr:row>90</xdr:row>
      <xdr:rowOff>142875</xdr:rowOff>
    </xdr:from>
    <xdr:to>
      <xdr:col>15</xdr:col>
      <xdr:colOff>128590</xdr:colOff>
      <xdr:row>124</xdr:row>
      <xdr:rowOff>71440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8EFB618-721F-4954-89F5-266C5D8EB5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16716375"/>
              <a:ext cx="14270040" cy="6189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1347-6B51-4A63-A8CD-E0EB179C7CEF}">
  <dimension ref="A1:D4"/>
  <sheetViews>
    <sheetView workbookViewId="0">
      <selection activeCell="B10" sqref="B10"/>
    </sheetView>
  </sheetViews>
  <sheetFormatPr defaultRowHeight="14.5" x14ac:dyDescent="0.35"/>
  <cols>
    <col min="2" max="2" width="33.54296875" bestFit="1" customWidth="1"/>
    <col min="3" max="3" width="21" bestFit="1" customWidth="1"/>
    <col min="4" max="4" width="21.54296875" customWidth="1"/>
  </cols>
  <sheetData>
    <row r="1" spans="1:4" x14ac:dyDescent="0.35">
      <c r="A1" t="s">
        <v>0</v>
      </c>
      <c r="B1" t="s">
        <v>41</v>
      </c>
      <c r="C1" t="s">
        <v>28</v>
      </c>
      <c r="D1" t="s">
        <v>1</v>
      </c>
    </row>
    <row r="2" spans="1:4" x14ac:dyDescent="0.35">
      <c r="A2">
        <v>2016</v>
      </c>
      <c r="B2" s="1">
        <v>62515000</v>
      </c>
      <c r="C2">
        <f>COUNTIF(Details!$A$1:$A$1083, $A$2)</f>
        <v>260</v>
      </c>
      <c r="D2" s="1">
        <f t="shared" ref="D2:D4" si="0">B2/C2</f>
        <v>240442.30769230769</v>
      </c>
    </row>
    <row r="3" spans="1:4" x14ac:dyDescent="0.35">
      <c r="A3">
        <v>2017</v>
      </c>
      <c r="B3" s="1">
        <v>28035000</v>
      </c>
      <c r="C3">
        <f>COUNTIF(Details!$A$1:$A$1083, $A$3)</f>
        <v>307</v>
      </c>
      <c r="D3" s="1">
        <f t="shared" si="0"/>
        <v>91319.218241042341</v>
      </c>
    </row>
    <row r="4" spans="1:4" x14ac:dyDescent="0.35">
      <c r="A4">
        <v>2018</v>
      </c>
      <c r="B4" s="1">
        <v>87893000</v>
      </c>
      <c r="C4">
        <f>COUNTIF(Details!$A$1:$A$1083, $A$4)</f>
        <v>382</v>
      </c>
      <c r="D4" s="1">
        <f t="shared" si="0"/>
        <v>230086.38743455498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D6BC-12A5-4842-BA1D-047D5DA30445}">
  <dimension ref="A1:E1083"/>
  <sheetViews>
    <sheetView workbookViewId="0">
      <selection activeCell="E4" sqref="E4"/>
    </sheetView>
  </sheetViews>
  <sheetFormatPr defaultRowHeight="14.5" x14ac:dyDescent="0.35"/>
  <cols>
    <col min="3" max="3" width="23.7265625" customWidth="1"/>
    <col min="4" max="4" width="12.54296875" customWidth="1"/>
    <col min="5" max="5" width="14.1796875" bestFit="1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27</v>
      </c>
    </row>
    <row r="2" spans="1:5" x14ac:dyDescent="0.35">
      <c r="A2">
        <v>2016</v>
      </c>
      <c r="B2">
        <v>20119</v>
      </c>
      <c r="C2" t="s">
        <v>5</v>
      </c>
      <c r="D2" t="s">
        <v>6</v>
      </c>
      <c r="E2">
        <f>VLOOKUP($C2, Departments!$A$1:$B$20, 2, FALSE)</f>
        <v>1</v>
      </c>
    </row>
    <row r="3" spans="1:5" x14ac:dyDescent="0.35">
      <c r="A3">
        <v>2016</v>
      </c>
      <c r="B3">
        <v>20120</v>
      </c>
      <c r="C3" t="s">
        <v>5</v>
      </c>
      <c r="D3" t="s">
        <v>6</v>
      </c>
      <c r="E3">
        <f>VLOOKUP($C3, Departments!$A$1:$B$20, 2, FALSE)</f>
        <v>1</v>
      </c>
    </row>
    <row r="4" spans="1:5" x14ac:dyDescent="0.35">
      <c r="A4">
        <v>2016</v>
      </c>
      <c r="B4">
        <v>20122</v>
      </c>
      <c r="C4" t="s">
        <v>5</v>
      </c>
      <c r="D4" t="s">
        <v>6</v>
      </c>
      <c r="E4">
        <f>VLOOKUP($C4, Departments!$A$1:$B$20, 2, FALSE)</f>
        <v>1</v>
      </c>
    </row>
    <row r="5" spans="1:5" x14ac:dyDescent="0.35">
      <c r="A5">
        <v>2016</v>
      </c>
      <c r="B5">
        <v>20123</v>
      </c>
      <c r="C5" t="s">
        <v>5</v>
      </c>
      <c r="D5" t="s">
        <v>6</v>
      </c>
      <c r="E5">
        <f>VLOOKUP($C5, Departments!$A$1:$B$20, 2, FALSE)</f>
        <v>1</v>
      </c>
    </row>
    <row r="6" spans="1:5" x14ac:dyDescent="0.35">
      <c r="A6">
        <v>2016</v>
      </c>
      <c r="B6">
        <v>75593</v>
      </c>
      <c r="C6" t="s">
        <v>7</v>
      </c>
      <c r="D6" t="s">
        <v>6</v>
      </c>
      <c r="E6">
        <f>VLOOKUP($C6, Departments!$A$1:$B$20, 2, FALSE)</f>
        <v>6</v>
      </c>
    </row>
    <row r="7" spans="1:5" x14ac:dyDescent="0.35">
      <c r="A7">
        <v>2016</v>
      </c>
      <c r="B7">
        <v>321343</v>
      </c>
      <c r="C7" t="s">
        <v>9</v>
      </c>
      <c r="D7" t="s">
        <v>6</v>
      </c>
      <c r="E7">
        <f>VLOOKUP($C7, Departments!$A$1:$B$20, 2, FALSE)</f>
        <v>5</v>
      </c>
    </row>
    <row r="8" spans="1:5" x14ac:dyDescent="0.35">
      <c r="A8">
        <v>2016</v>
      </c>
      <c r="B8">
        <v>648883</v>
      </c>
      <c r="C8" t="s">
        <v>5</v>
      </c>
      <c r="D8" t="s">
        <v>6</v>
      </c>
      <c r="E8">
        <f>VLOOKUP($C8, Departments!$A$1:$B$20, 2, FALSE)</f>
        <v>1</v>
      </c>
    </row>
    <row r="9" spans="1:5" x14ac:dyDescent="0.35">
      <c r="A9">
        <v>2016</v>
      </c>
      <c r="B9">
        <v>651079</v>
      </c>
      <c r="C9" t="s">
        <v>12</v>
      </c>
      <c r="D9" t="s">
        <v>6</v>
      </c>
      <c r="E9">
        <f>VLOOKUP($C9, Departments!$A$1:$B$20, 2, FALSE)</f>
        <v>21</v>
      </c>
    </row>
    <row r="10" spans="1:5" x14ac:dyDescent="0.35">
      <c r="A10">
        <v>2016</v>
      </c>
      <c r="B10">
        <v>669962</v>
      </c>
      <c r="C10" t="s">
        <v>12</v>
      </c>
      <c r="D10" t="s">
        <v>6</v>
      </c>
      <c r="E10">
        <f>VLOOKUP($C10, Departments!$A$1:$B$20, 2, FALSE)</f>
        <v>21</v>
      </c>
    </row>
    <row r="11" spans="1:5" x14ac:dyDescent="0.35">
      <c r="A11">
        <v>2016</v>
      </c>
      <c r="B11">
        <v>670000</v>
      </c>
      <c r="C11" t="s">
        <v>18</v>
      </c>
      <c r="D11" t="s">
        <v>6</v>
      </c>
      <c r="E11">
        <f>VLOOKUP($C11, Departments!$A$1:$B$20, 2, FALSE)</f>
        <v>19</v>
      </c>
    </row>
    <row r="12" spans="1:5" x14ac:dyDescent="0.35">
      <c r="A12">
        <v>2016</v>
      </c>
      <c r="B12">
        <v>677213</v>
      </c>
      <c r="C12" t="s">
        <v>13</v>
      </c>
      <c r="D12" t="s">
        <v>6</v>
      </c>
      <c r="E12">
        <f>VLOOKUP($C12, Departments!$A$1:$B$20, 2, FALSE)</f>
        <v>18</v>
      </c>
    </row>
    <row r="13" spans="1:5" x14ac:dyDescent="0.35">
      <c r="A13">
        <v>2016</v>
      </c>
      <c r="B13">
        <v>679069</v>
      </c>
      <c r="C13" t="s">
        <v>12</v>
      </c>
      <c r="D13" t="s">
        <v>6</v>
      </c>
      <c r="E13">
        <f>VLOOKUP($C13, Departments!$A$1:$B$20, 2, FALSE)</f>
        <v>21</v>
      </c>
    </row>
    <row r="14" spans="1:5" x14ac:dyDescent="0.35">
      <c r="A14">
        <v>2016</v>
      </c>
      <c r="B14">
        <v>680058</v>
      </c>
      <c r="C14" t="s">
        <v>5</v>
      </c>
      <c r="D14" t="s">
        <v>6</v>
      </c>
      <c r="E14">
        <f>VLOOKUP($C14, Departments!$A$1:$B$20, 2, FALSE)</f>
        <v>1</v>
      </c>
    </row>
    <row r="15" spans="1:5" x14ac:dyDescent="0.35">
      <c r="A15">
        <v>2016</v>
      </c>
      <c r="B15">
        <v>688478</v>
      </c>
      <c r="C15" t="s">
        <v>14</v>
      </c>
      <c r="D15" t="s">
        <v>6</v>
      </c>
      <c r="E15">
        <f>VLOOKUP($C15, Departments!$A$1:$B$20, 2, FALSE)</f>
        <v>12</v>
      </c>
    </row>
    <row r="16" spans="1:5" x14ac:dyDescent="0.35">
      <c r="A16">
        <v>2016</v>
      </c>
      <c r="B16">
        <v>689957</v>
      </c>
      <c r="C16" t="s">
        <v>12</v>
      </c>
      <c r="D16" t="s">
        <v>6</v>
      </c>
      <c r="E16">
        <f>VLOOKUP($C16, Departments!$A$1:$B$20, 2, FALSE)</f>
        <v>21</v>
      </c>
    </row>
    <row r="17" spans="1:5" x14ac:dyDescent="0.35">
      <c r="A17">
        <v>2016</v>
      </c>
      <c r="B17">
        <v>696732</v>
      </c>
      <c r="C17" t="s">
        <v>12</v>
      </c>
      <c r="D17" t="s">
        <v>6</v>
      </c>
      <c r="E17">
        <f>VLOOKUP($C17, Departments!$A$1:$B$20, 2, FALSE)</f>
        <v>21</v>
      </c>
    </row>
    <row r="18" spans="1:5" x14ac:dyDescent="0.35">
      <c r="A18">
        <v>2016</v>
      </c>
      <c r="B18">
        <v>696802</v>
      </c>
      <c r="C18" t="s">
        <v>12</v>
      </c>
      <c r="D18" t="s">
        <v>6</v>
      </c>
      <c r="E18">
        <f>VLOOKUP($C18, Departments!$A$1:$B$20, 2, FALSE)</f>
        <v>21</v>
      </c>
    </row>
    <row r="19" spans="1:5" x14ac:dyDescent="0.35">
      <c r="A19">
        <v>2016</v>
      </c>
      <c r="B19">
        <v>696803</v>
      </c>
      <c r="C19" t="s">
        <v>12</v>
      </c>
      <c r="D19" t="s">
        <v>6</v>
      </c>
      <c r="E19">
        <f>VLOOKUP($C19, Departments!$A$1:$B$20, 2, FALSE)</f>
        <v>21</v>
      </c>
    </row>
    <row r="20" spans="1:5" x14ac:dyDescent="0.35">
      <c r="A20">
        <v>2016</v>
      </c>
      <c r="B20">
        <v>696804</v>
      </c>
      <c r="C20" t="s">
        <v>12</v>
      </c>
      <c r="D20" t="s">
        <v>6</v>
      </c>
      <c r="E20">
        <f>VLOOKUP($C20, Departments!$A$1:$B$20, 2, FALSE)</f>
        <v>21</v>
      </c>
    </row>
    <row r="21" spans="1:5" x14ac:dyDescent="0.35">
      <c r="A21">
        <v>2016</v>
      </c>
      <c r="B21">
        <v>696805</v>
      </c>
      <c r="C21" t="s">
        <v>12</v>
      </c>
      <c r="D21" t="s">
        <v>6</v>
      </c>
      <c r="E21">
        <f>VLOOKUP($C21, Departments!$A$1:$B$20, 2, FALSE)</f>
        <v>21</v>
      </c>
    </row>
    <row r="22" spans="1:5" x14ac:dyDescent="0.35">
      <c r="A22">
        <v>2016</v>
      </c>
      <c r="B22">
        <v>696806</v>
      </c>
      <c r="C22" t="s">
        <v>12</v>
      </c>
      <c r="D22" t="s">
        <v>6</v>
      </c>
      <c r="E22">
        <f>VLOOKUP($C22, Departments!$A$1:$B$20, 2, FALSE)</f>
        <v>21</v>
      </c>
    </row>
    <row r="23" spans="1:5" x14ac:dyDescent="0.35">
      <c r="A23">
        <v>2016</v>
      </c>
      <c r="B23">
        <v>697202</v>
      </c>
      <c r="C23" t="s">
        <v>10</v>
      </c>
      <c r="D23" t="s">
        <v>6</v>
      </c>
      <c r="E23">
        <f>VLOOKUP($C23, Departments!$A$1:$B$20, 2, FALSE)</f>
        <v>9</v>
      </c>
    </row>
    <row r="24" spans="1:5" x14ac:dyDescent="0.35">
      <c r="A24">
        <v>2016</v>
      </c>
      <c r="B24">
        <v>697203</v>
      </c>
      <c r="C24" t="s">
        <v>10</v>
      </c>
      <c r="D24" t="s">
        <v>6</v>
      </c>
      <c r="E24">
        <f>VLOOKUP($C24, Departments!$A$1:$B$20, 2, FALSE)</f>
        <v>9</v>
      </c>
    </row>
    <row r="25" spans="1:5" x14ac:dyDescent="0.35">
      <c r="A25">
        <v>2016</v>
      </c>
      <c r="B25">
        <v>698069</v>
      </c>
      <c r="C25" t="s">
        <v>15</v>
      </c>
      <c r="D25" t="s">
        <v>6</v>
      </c>
      <c r="E25">
        <f>VLOOKUP($C25, Departments!$A$1:$B$20, 2, FALSE)</f>
        <v>4</v>
      </c>
    </row>
    <row r="26" spans="1:5" x14ac:dyDescent="0.35">
      <c r="A26">
        <v>2016</v>
      </c>
      <c r="B26">
        <v>698072</v>
      </c>
      <c r="C26" t="s">
        <v>15</v>
      </c>
      <c r="D26" t="s">
        <v>6</v>
      </c>
      <c r="E26">
        <f>VLOOKUP($C26, Departments!$A$1:$B$20, 2, FALSE)</f>
        <v>4</v>
      </c>
    </row>
    <row r="27" spans="1:5" x14ac:dyDescent="0.35">
      <c r="A27">
        <v>2016</v>
      </c>
      <c r="B27">
        <v>700252</v>
      </c>
      <c r="C27" t="s">
        <v>12</v>
      </c>
      <c r="D27" t="s">
        <v>6</v>
      </c>
      <c r="E27">
        <f>VLOOKUP($C27, Departments!$A$1:$B$20, 2, FALSE)</f>
        <v>21</v>
      </c>
    </row>
    <row r="28" spans="1:5" x14ac:dyDescent="0.35">
      <c r="A28">
        <v>2016</v>
      </c>
      <c r="B28">
        <v>700610</v>
      </c>
      <c r="C28" t="s">
        <v>5</v>
      </c>
      <c r="D28" t="s">
        <v>6</v>
      </c>
      <c r="E28">
        <f>VLOOKUP($C28, Departments!$A$1:$B$20, 2, FALSE)</f>
        <v>1</v>
      </c>
    </row>
    <row r="29" spans="1:5" x14ac:dyDescent="0.35">
      <c r="A29">
        <v>2016</v>
      </c>
      <c r="B29">
        <v>700697</v>
      </c>
      <c r="C29" t="s">
        <v>12</v>
      </c>
      <c r="D29" t="s">
        <v>6</v>
      </c>
      <c r="E29">
        <f>VLOOKUP($C29, Departments!$A$1:$B$20, 2, FALSE)</f>
        <v>21</v>
      </c>
    </row>
    <row r="30" spans="1:5" x14ac:dyDescent="0.35">
      <c r="A30">
        <v>2016</v>
      </c>
      <c r="B30">
        <v>700714</v>
      </c>
      <c r="C30" t="s">
        <v>13</v>
      </c>
      <c r="D30" t="s">
        <v>6</v>
      </c>
      <c r="E30">
        <f>VLOOKUP($C30, Departments!$A$1:$B$20, 2, FALSE)</f>
        <v>18</v>
      </c>
    </row>
    <row r="31" spans="1:5" x14ac:dyDescent="0.35">
      <c r="A31">
        <v>2016</v>
      </c>
      <c r="B31">
        <v>700807</v>
      </c>
      <c r="C31" t="s">
        <v>14</v>
      </c>
      <c r="D31" t="s">
        <v>6</v>
      </c>
      <c r="E31">
        <f>VLOOKUP($C31, Departments!$A$1:$B$20, 2, FALSE)</f>
        <v>12</v>
      </c>
    </row>
    <row r="32" spans="1:5" x14ac:dyDescent="0.35">
      <c r="A32">
        <v>2016</v>
      </c>
      <c r="B32">
        <v>701288</v>
      </c>
      <c r="C32" t="s">
        <v>9</v>
      </c>
      <c r="D32" t="s">
        <v>6</v>
      </c>
      <c r="E32">
        <f>VLOOKUP($C32, Departments!$A$1:$B$20, 2, FALSE)</f>
        <v>5</v>
      </c>
    </row>
    <row r="33" spans="1:5" x14ac:dyDescent="0.35">
      <c r="A33">
        <v>2016</v>
      </c>
      <c r="B33">
        <v>701460</v>
      </c>
      <c r="C33" t="s">
        <v>12</v>
      </c>
      <c r="D33" t="s">
        <v>6</v>
      </c>
      <c r="E33">
        <f>VLOOKUP($C33, Departments!$A$1:$B$20, 2, FALSE)</f>
        <v>21</v>
      </c>
    </row>
    <row r="34" spans="1:5" x14ac:dyDescent="0.35">
      <c r="A34">
        <v>2016</v>
      </c>
      <c r="B34">
        <v>701462</v>
      </c>
      <c r="C34" t="s">
        <v>12</v>
      </c>
      <c r="D34" t="s">
        <v>6</v>
      </c>
      <c r="E34">
        <f>VLOOKUP($C34, Departments!$A$1:$B$20, 2, FALSE)</f>
        <v>21</v>
      </c>
    </row>
    <row r="35" spans="1:5" x14ac:dyDescent="0.35">
      <c r="A35">
        <v>2016</v>
      </c>
      <c r="B35">
        <v>701463</v>
      </c>
      <c r="C35" t="s">
        <v>12</v>
      </c>
      <c r="D35" t="s">
        <v>6</v>
      </c>
      <c r="E35">
        <f>VLOOKUP($C35, Departments!$A$1:$B$20, 2, FALSE)</f>
        <v>21</v>
      </c>
    </row>
    <row r="36" spans="1:5" x14ac:dyDescent="0.35">
      <c r="A36">
        <v>2016</v>
      </c>
      <c r="B36">
        <v>701464</v>
      </c>
      <c r="C36" t="s">
        <v>12</v>
      </c>
      <c r="D36" t="s">
        <v>6</v>
      </c>
      <c r="E36">
        <f>VLOOKUP($C36, Departments!$A$1:$B$20, 2, FALSE)</f>
        <v>21</v>
      </c>
    </row>
    <row r="37" spans="1:5" x14ac:dyDescent="0.35">
      <c r="A37">
        <v>2016</v>
      </c>
      <c r="B37">
        <v>701475</v>
      </c>
      <c r="C37" t="s">
        <v>12</v>
      </c>
      <c r="D37" t="s">
        <v>6</v>
      </c>
      <c r="E37">
        <f>VLOOKUP($C37, Departments!$A$1:$B$20, 2, FALSE)</f>
        <v>21</v>
      </c>
    </row>
    <row r="38" spans="1:5" x14ac:dyDescent="0.35">
      <c r="A38">
        <v>2016</v>
      </c>
      <c r="B38">
        <v>701490</v>
      </c>
      <c r="C38" t="s">
        <v>12</v>
      </c>
      <c r="D38" t="s">
        <v>6</v>
      </c>
      <c r="E38">
        <f>VLOOKUP($C38, Departments!$A$1:$B$20, 2, FALSE)</f>
        <v>21</v>
      </c>
    </row>
    <row r="39" spans="1:5" x14ac:dyDescent="0.35">
      <c r="A39">
        <v>2016</v>
      </c>
      <c r="B39">
        <v>701491</v>
      </c>
      <c r="C39" t="s">
        <v>12</v>
      </c>
      <c r="D39" t="s">
        <v>6</v>
      </c>
      <c r="E39">
        <f>VLOOKUP($C39, Departments!$A$1:$B$20, 2, FALSE)</f>
        <v>21</v>
      </c>
    </row>
    <row r="40" spans="1:5" x14ac:dyDescent="0.35">
      <c r="A40">
        <v>2016</v>
      </c>
      <c r="B40">
        <v>701492</v>
      </c>
      <c r="C40" t="s">
        <v>12</v>
      </c>
      <c r="D40" t="s">
        <v>6</v>
      </c>
      <c r="E40">
        <f>VLOOKUP($C40, Departments!$A$1:$B$20, 2, FALSE)</f>
        <v>21</v>
      </c>
    </row>
    <row r="41" spans="1:5" x14ac:dyDescent="0.35">
      <c r="A41">
        <v>2016</v>
      </c>
      <c r="B41">
        <v>701493</v>
      </c>
      <c r="C41" t="s">
        <v>12</v>
      </c>
      <c r="D41" t="s">
        <v>6</v>
      </c>
      <c r="E41">
        <f>VLOOKUP($C41, Departments!$A$1:$B$20, 2, FALSE)</f>
        <v>21</v>
      </c>
    </row>
    <row r="42" spans="1:5" x14ac:dyDescent="0.35">
      <c r="A42">
        <v>2016</v>
      </c>
      <c r="B42">
        <v>701494</v>
      </c>
      <c r="C42" t="s">
        <v>12</v>
      </c>
      <c r="D42" t="s">
        <v>6</v>
      </c>
      <c r="E42">
        <f>VLOOKUP($C42, Departments!$A$1:$B$20, 2, FALSE)</f>
        <v>21</v>
      </c>
    </row>
    <row r="43" spans="1:5" x14ac:dyDescent="0.35">
      <c r="A43">
        <v>2016</v>
      </c>
      <c r="B43">
        <v>701495</v>
      </c>
      <c r="C43" t="s">
        <v>12</v>
      </c>
      <c r="D43" t="s">
        <v>6</v>
      </c>
      <c r="E43">
        <f>VLOOKUP($C43, Departments!$A$1:$B$20, 2, FALSE)</f>
        <v>21</v>
      </c>
    </row>
    <row r="44" spans="1:5" x14ac:dyDescent="0.35">
      <c r="A44">
        <v>2016</v>
      </c>
      <c r="B44">
        <v>701496</v>
      </c>
      <c r="C44" t="s">
        <v>12</v>
      </c>
      <c r="D44" t="s">
        <v>6</v>
      </c>
      <c r="E44">
        <f>VLOOKUP($C44, Departments!$A$1:$B$20, 2, FALSE)</f>
        <v>21</v>
      </c>
    </row>
    <row r="45" spans="1:5" x14ac:dyDescent="0.35">
      <c r="A45">
        <v>2016</v>
      </c>
      <c r="B45">
        <v>701497</v>
      </c>
      <c r="C45" t="s">
        <v>12</v>
      </c>
      <c r="D45" t="s">
        <v>6</v>
      </c>
      <c r="E45">
        <f>VLOOKUP($C45, Departments!$A$1:$B$20, 2, FALSE)</f>
        <v>21</v>
      </c>
    </row>
    <row r="46" spans="1:5" x14ac:dyDescent="0.35">
      <c r="A46">
        <v>2016</v>
      </c>
      <c r="B46">
        <v>701498</v>
      </c>
      <c r="C46" t="s">
        <v>12</v>
      </c>
      <c r="D46" t="s">
        <v>6</v>
      </c>
      <c r="E46">
        <f>VLOOKUP($C46, Departments!$A$1:$B$20, 2, FALSE)</f>
        <v>21</v>
      </c>
    </row>
    <row r="47" spans="1:5" x14ac:dyDescent="0.35">
      <c r="A47">
        <v>2016</v>
      </c>
      <c r="B47">
        <v>701565</v>
      </c>
      <c r="C47" t="s">
        <v>14</v>
      </c>
      <c r="D47" t="s">
        <v>6</v>
      </c>
      <c r="E47">
        <f>VLOOKUP($C47, Departments!$A$1:$B$20, 2, FALSE)</f>
        <v>12</v>
      </c>
    </row>
    <row r="48" spans="1:5" x14ac:dyDescent="0.35">
      <c r="A48">
        <v>2016</v>
      </c>
      <c r="B48">
        <v>701607</v>
      </c>
      <c r="C48" t="s">
        <v>10</v>
      </c>
      <c r="D48" t="s">
        <v>6</v>
      </c>
      <c r="E48">
        <f>VLOOKUP($C48, Departments!$A$1:$B$20, 2, FALSE)</f>
        <v>9</v>
      </c>
    </row>
    <row r="49" spans="1:5" x14ac:dyDescent="0.35">
      <c r="A49">
        <v>2016</v>
      </c>
      <c r="B49">
        <v>701989</v>
      </c>
      <c r="C49" t="s">
        <v>5</v>
      </c>
      <c r="D49" t="s">
        <v>6</v>
      </c>
      <c r="E49">
        <f>VLOOKUP($C49, Departments!$A$1:$B$20, 2, FALSE)</f>
        <v>1</v>
      </c>
    </row>
    <row r="50" spans="1:5" x14ac:dyDescent="0.35">
      <c r="A50">
        <v>2016</v>
      </c>
      <c r="B50">
        <v>702024</v>
      </c>
      <c r="C50" t="s">
        <v>18</v>
      </c>
      <c r="D50" t="s">
        <v>6</v>
      </c>
      <c r="E50">
        <f>VLOOKUP($C50, Departments!$A$1:$B$20, 2, FALSE)</f>
        <v>19</v>
      </c>
    </row>
    <row r="51" spans="1:5" x14ac:dyDescent="0.35">
      <c r="A51">
        <v>2016</v>
      </c>
      <c r="B51">
        <v>702141</v>
      </c>
      <c r="C51" t="s">
        <v>10</v>
      </c>
      <c r="D51" t="s">
        <v>6</v>
      </c>
      <c r="E51">
        <f>VLOOKUP($C51, Departments!$A$1:$B$20, 2, FALSE)</f>
        <v>9</v>
      </c>
    </row>
    <row r="52" spans="1:5" x14ac:dyDescent="0.35">
      <c r="A52">
        <v>2016</v>
      </c>
      <c r="B52">
        <v>702321</v>
      </c>
      <c r="C52" t="s">
        <v>11</v>
      </c>
      <c r="D52" t="s">
        <v>6</v>
      </c>
      <c r="E52">
        <f>VLOOKUP($C52, Departments!$A$1:$B$20, 2, FALSE)</f>
        <v>14</v>
      </c>
    </row>
    <row r="53" spans="1:5" x14ac:dyDescent="0.35">
      <c r="A53">
        <v>2016</v>
      </c>
      <c r="B53">
        <v>702323</v>
      </c>
      <c r="C53" t="s">
        <v>11</v>
      </c>
      <c r="D53" t="s">
        <v>6</v>
      </c>
      <c r="E53">
        <f>VLOOKUP($C53, Departments!$A$1:$B$20, 2, FALSE)</f>
        <v>14</v>
      </c>
    </row>
    <row r="54" spans="1:5" x14ac:dyDescent="0.35">
      <c r="A54">
        <v>2016</v>
      </c>
      <c r="B54">
        <v>702478</v>
      </c>
      <c r="C54" t="s">
        <v>15</v>
      </c>
      <c r="D54" t="s">
        <v>6</v>
      </c>
      <c r="E54">
        <f>VLOOKUP($C54, Departments!$A$1:$B$20, 2, FALSE)</f>
        <v>4</v>
      </c>
    </row>
    <row r="55" spans="1:5" x14ac:dyDescent="0.35">
      <c r="A55">
        <v>2016</v>
      </c>
      <c r="B55">
        <v>702668</v>
      </c>
      <c r="C55" t="s">
        <v>18</v>
      </c>
      <c r="D55" t="s">
        <v>6</v>
      </c>
      <c r="E55">
        <f>VLOOKUP($C55, Departments!$A$1:$B$20, 2, FALSE)</f>
        <v>19</v>
      </c>
    </row>
    <row r="56" spans="1:5" x14ac:dyDescent="0.35">
      <c r="A56">
        <v>2016</v>
      </c>
      <c r="B56">
        <v>702770</v>
      </c>
      <c r="C56" t="s">
        <v>18</v>
      </c>
      <c r="D56" t="s">
        <v>6</v>
      </c>
      <c r="E56">
        <f>VLOOKUP($C56, Departments!$A$1:$B$20, 2, FALSE)</f>
        <v>19</v>
      </c>
    </row>
    <row r="57" spans="1:5" x14ac:dyDescent="0.35">
      <c r="A57">
        <v>2016</v>
      </c>
      <c r="B57">
        <v>702782</v>
      </c>
      <c r="C57" t="s">
        <v>18</v>
      </c>
      <c r="D57" t="s">
        <v>6</v>
      </c>
      <c r="E57">
        <f>VLOOKUP($C57, Departments!$A$1:$B$20, 2, FALSE)</f>
        <v>19</v>
      </c>
    </row>
    <row r="58" spans="1:5" x14ac:dyDescent="0.35">
      <c r="A58">
        <v>2016</v>
      </c>
      <c r="B58">
        <v>702950</v>
      </c>
      <c r="C58" t="s">
        <v>12</v>
      </c>
      <c r="D58" t="s">
        <v>6</v>
      </c>
      <c r="E58">
        <f>VLOOKUP($C58, Departments!$A$1:$B$20, 2, FALSE)</f>
        <v>21</v>
      </c>
    </row>
    <row r="59" spans="1:5" x14ac:dyDescent="0.35">
      <c r="A59">
        <v>2016</v>
      </c>
      <c r="B59">
        <v>703116</v>
      </c>
      <c r="C59" t="s">
        <v>12</v>
      </c>
      <c r="D59" t="s">
        <v>6</v>
      </c>
      <c r="E59">
        <f>VLOOKUP($C59, Departments!$A$1:$B$20, 2, FALSE)</f>
        <v>21</v>
      </c>
    </row>
    <row r="60" spans="1:5" x14ac:dyDescent="0.35">
      <c r="A60">
        <v>2016</v>
      </c>
      <c r="B60">
        <v>704351</v>
      </c>
      <c r="C60" t="s">
        <v>8</v>
      </c>
      <c r="D60" t="s">
        <v>6</v>
      </c>
      <c r="E60">
        <f>VLOOKUP($C60, Departments!$A$1:$B$20, 2, FALSE)</f>
        <v>8</v>
      </c>
    </row>
    <row r="61" spans="1:5" x14ac:dyDescent="0.35">
      <c r="A61">
        <v>2016</v>
      </c>
      <c r="B61">
        <v>704540</v>
      </c>
      <c r="C61" t="s">
        <v>11</v>
      </c>
      <c r="D61" t="s">
        <v>6</v>
      </c>
      <c r="E61">
        <f>VLOOKUP($C61, Departments!$A$1:$B$20, 2, FALSE)</f>
        <v>14</v>
      </c>
    </row>
    <row r="62" spans="1:5" x14ac:dyDescent="0.35">
      <c r="A62">
        <v>2016</v>
      </c>
      <c r="B62">
        <v>704543</v>
      </c>
      <c r="C62" t="s">
        <v>11</v>
      </c>
      <c r="D62" t="s">
        <v>6</v>
      </c>
      <c r="E62">
        <f>VLOOKUP($C62, Departments!$A$1:$B$20, 2, FALSE)</f>
        <v>14</v>
      </c>
    </row>
    <row r="63" spans="1:5" x14ac:dyDescent="0.35">
      <c r="A63">
        <v>2016</v>
      </c>
      <c r="B63">
        <v>704717</v>
      </c>
      <c r="C63" t="s">
        <v>7</v>
      </c>
      <c r="D63" t="s">
        <v>6</v>
      </c>
      <c r="E63">
        <f>VLOOKUP($C63, Departments!$A$1:$B$20, 2, FALSE)</f>
        <v>6</v>
      </c>
    </row>
    <row r="64" spans="1:5" x14ac:dyDescent="0.35">
      <c r="A64">
        <v>2016</v>
      </c>
      <c r="B64">
        <v>705364</v>
      </c>
      <c r="C64" t="s">
        <v>10</v>
      </c>
      <c r="D64" t="s">
        <v>6</v>
      </c>
      <c r="E64">
        <f>VLOOKUP($C64, Departments!$A$1:$B$20, 2, FALSE)</f>
        <v>9</v>
      </c>
    </row>
    <row r="65" spans="1:5" x14ac:dyDescent="0.35">
      <c r="A65">
        <v>2016</v>
      </c>
      <c r="B65">
        <v>705456</v>
      </c>
      <c r="C65" t="s">
        <v>12</v>
      </c>
      <c r="D65" t="s">
        <v>6</v>
      </c>
      <c r="E65">
        <f>VLOOKUP($C65, Departments!$A$1:$B$20, 2, FALSE)</f>
        <v>21</v>
      </c>
    </row>
    <row r="66" spans="1:5" x14ac:dyDescent="0.35">
      <c r="A66">
        <v>2016</v>
      </c>
      <c r="B66">
        <v>705644</v>
      </c>
      <c r="C66" t="s">
        <v>5</v>
      </c>
      <c r="D66" t="s">
        <v>6</v>
      </c>
      <c r="E66">
        <f>VLOOKUP($C66, Departments!$A$1:$B$20, 2, FALSE)</f>
        <v>1</v>
      </c>
    </row>
    <row r="67" spans="1:5" x14ac:dyDescent="0.35">
      <c r="A67">
        <v>2016</v>
      </c>
      <c r="B67">
        <v>705777</v>
      </c>
      <c r="C67" t="s">
        <v>16</v>
      </c>
      <c r="D67" t="s">
        <v>6</v>
      </c>
      <c r="E67">
        <f>VLOOKUP($C67, Departments!$A$1:$B$20, 2, FALSE)</f>
        <v>10</v>
      </c>
    </row>
    <row r="68" spans="1:5" x14ac:dyDescent="0.35">
      <c r="A68">
        <v>2016</v>
      </c>
      <c r="B68">
        <v>705956</v>
      </c>
      <c r="C68" t="s">
        <v>12</v>
      </c>
      <c r="D68" t="s">
        <v>6</v>
      </c>
      <c r="E68">
        <f>VLOOKUP($C68, Departments!$A$1:$B$20, 2, FALSE)</f>
        <v>21</v>
      </c>
    </row>
    <row r="69" spans="1:5" x14ac:dyDescent="0.35">
      <c r="A69">
        <v>2016</v>
      </c>
      <c r="B69">
        <v>706005</v>
      </c>
      <c r="C69" t="s">
        <v>10</v>
      </c>
      <c r="D69" t="s">
        <v>6</v>
      </c>
      <c r="E69">
        <f>VLOOKUP($C69, Departments!$A$1:$B$20, 2, FALSE)</f>
        <v>9</v>
      </c>
    </row>
    <row r="70" spans="1:5" x14ac:dyDescent="0.35">
      <c r="A70">
        <v>2016</v>
      </c>
      <c r="B70">
        <v>706020</v>
      </c>
      <c r="C70" t="s">
        <v>13</v>
      </c>
      <c r="D70" t="s">
        <v>6</v>
      </c>
      <c r="E70">
        <f>VLOOKUP($C70, Departments!$A$1:$B$20, 2, FALSE)</f>
        <v>18</v>
      </c>
    </row>
    <row r="71" spans="1:5" x14ac:dyDescent="0.35">
      <c r="A71">
        <v>2016</v>
      </c>
      <c r="B71">
        <v>706804</v>
      </c>
      <c r="C71" t="s">
        <v>12</v>
      </c>
      <c r="D71" t="s">
        <v>6</v>
      </c>
      <c r="E71">
        <f>VLOOKUP($C71, Departments!$A$1:$B$20, 2, FALSE)</f>
        <v>21</v>
      </c>
    </row>
    <row r="72" spans="1:5" x14ac:dyDescent="0.35">
      <c r="A72">
        <v>2016</v>
      </c>
      <c r="B72">
        <v>706805</v>
      </c>
      <c r="C72" t="s">
        <v>12</v>
      </c>
      <c r="D72" t="s">
        <v>6</v>
      </c>
      <c r="E72">
        <f>VLOOKUP($C72, Departments!$A$1:$B$20, 2, FALSE)</f>
        <v>21</v>
      </c>
    </row>
    <row r="73" spans="1:5" x14ac:dyDescent="0.35">
      <c r="A73">
        <v>2016</v>
      </c>
      <c r="B73">
        <v>706806</v>
      </c>
      <c r="C73" t="s">
        <v>12</v>
      </c>
      <c r="D73" t="s">
        <v>6</v>
      </c>
      <c r="E73">
        <f>VLOOKUP($C73, Departments!$A$1:$B$20, 2, FALSE)</f>
        <v>21</v>
      </c>
    </row>
    <row r="74" spans="1:5" x14ac:dyDescent="0.35">
      <c r="A74">
        <v>2016</v>
      </c>
      <c r="B74">
        <v>706807</v>
      </c>
      <c r="C74" t="s">
        <v>12</v>
      </c>
      <c r="D74" t="s">
        <v>6</v>
      </c>
      <c r="E74">
        <f>VLOOKUP($C74, Departments!$A$1:$B$20, 2, FALSE)</f>
        <v>21</v>
      </c>
    </row>
    <row r="75" spans="1:5" x14ac:dyDescent="0.35">
      <c r="A75">
        <v>2016</v>
      </c>
      <c r="B75">
        <v>706808</v>
      </c>
      <c r="C75" t="s">
        <v>12</v>
      </c>
      <c r="D75" t="s">
        <v>6</v>
      </c>
      <c r="E75">
        <f>VLOOKUP($C75, Departments!$A$1:$B$20, 2, FALSE)</f>
        <v>21</v>
      </c>
    </row>
    <row r="76" spans="1:5" x14ac:dyDescent="0.35">
      <c r="A76">
        <v>2016</v>
      </c>
      <c r="B76">
        <v>707456</v>
      </c>
      <c r="C76" t="s">
        <v>10</v>
      </c>
      <c r="D76" t="s">
        <v>6</v>
      </c>
      <c r="E76">
        <f>VLOOKUP($C76, Departments!$A$1:$B$20, 2, FALSE)</f>
        <v>9</v>
      </c>
    </row>
    <row r="77" spans="1:5" x14ac:dyDescent="0.35">
      <c r="A77">
        <v>2016</v>
      </c>
      <c r="B77">
        <v>707457</v>
      </c>
      <c r="C77" t="s">
        <v>10</v>
      </c>
      <c r="D77" t="s">
        <v>6</v>
      </c>
      <c r="E77">
        <f>VLOOKUP($C77, Departments!$A$1:$B$20, 2, FALSE)</f>
        <v>9</v>
      </c>
    </row>
    <row r="78" spans="1:5" x14ac:dyDescent="0.35">
      <c r="A78">
        <v>2016</v>
      </c>
      <c r="B78">
        <v>707458</v>
      </c>
      <c r="C78" t="s">
        <v>10</v>
      </c>
      <c r="D78" t="s">
        <v>6</v>
      </c>
      <c r="E78">
        <f>VLOOKUP($C78, Departments!$A$1:$B$20, 2, FALSE)</f>
        <v>9</v>
      </c>
    </row>
    <row r="79" spans="1:5" x14ac:dyDescent="0.35">
      <c r="A79">
        <v>2016</v>
      </c>
      <c r="B79">
        <v>707475</v>
      </c>
      <c r="C79" t="s">
        <v>14</v>
      </c>
      <c r="D79" t="s">
        <v>6</v>
      </c>
      <c r="E79">
        <f>VLOOKUP($C79, Departments!$A$1:$B$20, 2, FALSE)</f>
        <v>12</v>
      </c>
    </row>
    <row r="80" spans="1:5" x14ac:dyDescent="0.35">
      <c r="A80">
        <v>2016</v>
      </c>
      <c r="B80">
        <v>707596</v>
      </c>
      <c r="C80" t="s">
        <v>5</v>
      </c>
      <c r="D80" t="s">
        <v>6</v>
      </c>
      <c r="E80">
        <f>VLOOKUP($C80, Departments!$A$1:$B$20, 2, FALSE)</f>
        <v>1</v>
      </c>
    </row>
    <row r="81" spans="1:5" x14ac:dyDescent="0.35">
      <c r="A81">
        <v>2016</v>
      </c>
      <c r="B81">
        <v>707883</v>
      </c>
      <c r="C81" t="s">
        <v>14</v>
      </c>
      <c r="D81" s="2" t="s">
        <v>6</v>
      </c>
      <c r="E81">
        <f>VLOOKUP($C81, Departments!$A$1:$B$20, 2, FALSE)</f>
        <v>12</v>
      </c>
    </row>
    <row r="82" spans="1:5" x14ac:dyDescent="0.35">
      <c r="A82">
        <v>2016</v>
      </c>
      <c r="B82">
        <v>707887</v>
      </c>
      <c r="C82" t="s">
        <v>14</v>
      </c>
      <c r="D82" t="s">
        <v>6</v>
      </c>
      <c r="E82">
        <f>VLOOKUP($C82, Departments!$A$1:$B$20, 2, FALSE)</f>
        <v>12</v>
      </c>
    </row>
    <row r="83" spans="1:5" x14ac:dyDescent="0.35">
      <c r="A83">
        <v>2016</v>
      </c>
      <c r="B83">
        <v>708005</v>
      </c>
      <c r="C83" t="s">
        <v>18</v>
      </c>
      <c r="D83" t="s">
        <v>6</v>
      </c>
      <c r="E83">
        <f>VLOOKUP($C83, Departments!$A$1:$B$20, 2, FALSE)</f>
        <v>19</v>
      </c>
    </row>
    <row r="84" spans="1:5" x14ac:dyDescent="0.35">
      <c r="A84">
        <v>2016</v>
      </c>
      <c r="B84">
        <v>708006</v>
      </c>
      <c r="C84" t="s">
        <v>18</v>
      </c>
      <c r="D84" t="s">
        <v>6</v>
      </c>
      <c r="E84">
        <f>VLOOKUP($C84, Departments!$A$1:$B$20, 2, FALSE)</f>
        <v>19</v>
      </c>
    </row>
    <row r="85" spans="1:5" x14ac:dyDescent="0.35">
      <c r="A85">
        <v>2016</v>
      </c>
      <c r="B85">
        <v>708007</v>
      </c>
      <c r="C85" t="s">
        <v>18</v>
      </c>
      <c r="D85" t="s">
        <v>6</v>
      </c>
      <c r="E85">
        <f>VLOOKUP($C85, Departments!$A$1:$B$20, 2, FALSE)</f>
        <v>19</v>
      </c>
    </row>
    <row r="86" spans="1:5" x14ac:dyDescent="0.35">
      <c r="A86">
        <v>2016</v>
      </c>
      <c r="B86">
        <v>708008</v>
      </c>
      <c r="C86" t="s">
        <v>18</v>
      </c>
      <c r="D86" t="s">
        <v>6</v>
      </c>
      <c r="E86">
        <f>VLOOKUP($C86, Departments!$A$1:$B$20, 2, FALSE)</f>
        <v>19</v>
      </c>
    </row>
    <row r="87" spans="1:5" x14ac:dyDescent="0.35">
      <c r="A87">
        <v>2016</v>
      </c>
      <c r="B87">
        <v>708009</v>
      </c>
      <c r="C87" t="s">
        <v>18</v>
      </c>
      <c r="D87" t="s">
        <v>6</v>
      </c>
      <c r="E87">
        <f>VLOOKUP($C87, Departments!$A$1:$B$20, 2, FALSE)</f>
        <v>19</v>
      </c>
    </row>
    <row r="88" spans="1:5" x14ac:dyDescent="0.35">
      <c r="A88">
        <v>2016</v>
      </c>
      <c r="B88">
        <v>708010</v>
      </c>
      <c r="C88" t="s">
        <v>18</v>
      </c>
      <c r="D88" t="s">
        <v>6</v>
      </c>
      <c r="E88">
        <f>VLOOKUP($C88, Departments!$A$1:$B$20, 2, FALSE)</f>
        <v>19</v>
      </c>
    </row>
    <row r="89" spans="1:5" x14ac:dyDescent="0.35">
      <c r="A89">
        <v>2016</v>
      </c>
      <c r="B89">
        <v>708011</v>
      </c>
      <c r="C89" t="s">
        <v>18</v>
      </c>
      <c r="D89" t="s">
        <v>6</v>
      </c>
      <c r="E89">
        <f>VLOOKUP($C89, Departments!$A$1:$B$20, 2, FALSE)</f>
        <v>19</v>
      </c>
    </row>
    <row r="90" spans="1:5" x14ac:dyDescent="0.35">
      <c r="A90">
        <v>2016</v>
      </c>
      <c r="B90">
        <v>708012</v>
      </c>
      <c r="C90" t="s">
        <v>18</v>
      </c>
      <c r="D90" t="s">
        <v>6</v>
      </c>
      <c r="E90">
        <f>VLOOKUP($C90, Departments!$A$1:$B$20, 2, FALSE)</f>
        <v>19</v>
      </c>
    </row>
    <row r="91" spans="1:5" x14ac:dyDescent="0.35">
      <c r="A91">
        <v>2016</v>
      </c>
      <c r="B91">
        <v>708013</v>
      </c>
      <c r="C91" t="s">
        <v>18</v>
      </c>
      <c r="D91" t="s">
        <v>6</v>
      </c>
      <c r="E91">
        <f>VLOOKUP($C91, Departments!$A$1:$B$20, 2, FALSE)</f>
        <v>19</v>
      </c>
    </row>
    <row r="92" spans="1:5" x14ac:dyDescent="0.35">
      <c r="A92">
        <v>2016</v>
      </c>
      <c r="B92">
        <v>708014</v>
      </c>
      <c r="C92" t="s">
        <v>18</v>
      </c>
      <c r="D92" t="s">
        <v>6</v>
      </c>
      <c r="E92">
        <f>VLOOKUP($C92, Departments!$A$1:$B$20, 2, FALSE)</f>
        <v>19</v>
      </c>
    </row>
    <row r="93" spans="1:5" x14ac:dyDescent="0.35">
      <c r="A93">
        <v>2016</v>
      </c>
      <c r="B93">
        <v>708015</v>
      </c>
      <c r="C93" t="s">
        <v>18</v>
      </c>
      <c r="D93" t="s">
        <v>6</v>
      </c>
      <c r="E93">
        <f>VLOOKUP($C93, Departments!$A$1:$B$20, 2, FALSE)</f>
        <v>19</v>
      </c>
    </row>
    <row r="94" spans="1:5" x14ac:dyDescent="0.35">
      <c r="A94">
        <v>2016</v>
      </c>
      <c r="B94">
        <v>708016</v>
      </c>
      <c r="C94" t="s">
        <v>18</v>
      </c>
      <c r="D94" t="s">
        <v>6</v>
      </c>
      <c r="E94">
        <f>VLOOKUP($C94, Departments!$A$1:$B$20, 2, FALSE)</f>
        <v>19</v>
      </c>
    </row>
    <row r="95" spans="1:5" x14ac:dyDescent="0.35">
      <c r="A95">
        <v>2016</v>
      </c>
      <c r="B95">
        <v>708017</v>
      </c>
      <c r="C95" t="s">
        <v>18</v>
      </c>
      <c r="D95" t="s">
        <v>6</v>
      </c>
      <c r="E95">
        <f>VLOOKUP($C95, Departments!$A$1:$B$20, 2, FALSE)</f>
        <v>19</v>
      </c>
    </row>
    <row r="96" spans="1:5" x14ac:dyDescent="0.35">
      <c r="A96">
        <v>2016</v>
      </c>
      <c r="B96">
        <v>708018</v>
      </c>
      <c r="C96" t="s">
        <v>18</v>
      </c>
      <c r="D96" t="s">
        <v>6</v>
      </c>
      <c r="E96">
        <f>VLOOKUP($C96, Departments!$A$1:$B$20, 2, FALSE)</f>
        <v>19</v>
      </c>
    </row>
    <row r="97" spans="1:5" x14ac:dyDescent="0.35">
      <c r="A97">
        <v>2016</v>
      </c>
      <c r="B97">
        <v>708019</v>
      </c>
      <c r="C97" t="s">
        <v>18</v>
      </c>
      <c r="D97" t="s">
        <v>6</v>
      </c>
      <c r="E97">
        <f>VLOOKUP($C97, Departments!$A$1:$B$20, 2, FALSE)</f>
        <v>19</v>
      </c>
    </row>
    <row r="98" spans="1:5" x14ac:dyDescent="0.35">
      <c r="A98">
        <v>2016</v>
      </c>
      <c r="B98">
        <v>708020</v>
      </c>
      <c r="C98" t="s">
        <v>18</v>
      </c>
      <c r="D98" t="s">
        <v>6</v>
      </c>
      <c r="E98">
        <f>VLOOKUP($C98, Departments!$A$1:$B$20, 2, FALSE)</f>
        <v>19</v>
      </c>
    </row>
    <row r="99" spans="1:5" x14ac:dyDescent="0.35">
      <c r="A99">
        <v>2016</v>
      </c>
      <c r="B99">
        <v>708021</v>
      </c>
      <c r="C99" t="s">
        <v>18</v>
      </c>
      <c r="D99" t="s">
        <v>6</v>
      </c>
      <c r="E99">
        <f>VLOOKUP($C99, Departments!$A$1:$B$20, 2, FALSE)</f>
        <v>19</v>
      </c>
    </row>
    <row r="100" spans="1:5" x14ac:dyDescent="0.35">
      <c r="A100">
        <v>2016</v>
      </c>
      <c r="B100">
        <v>708022</v>
      </c>
      <c r="C100" t="s">
        <v>18</v>
      </c>
      <c r="D100" t="s">
        <v>6</v>
      </c>
      <c r="E100">
        <f>VLOOKUP($C100, Departments!$A$1:$B$20, 2, FALSE)</f>
        <v>19</v>
      </c>
    </row>
    <row r="101" spans="1:5" x14ac:dyDescent="0.35">
      <c r="A101">
        <v>2016</v>
      </c>
      <c r="B101">
        <v>708024</v>
      </c>
      <c r="C101" t="s">
        <v>5</v>
      </c>
      <c r="D101" t="s">
        <v>6</v>
      </c>
      <c r="E101">
        <f>VLOOKUP($C101, Departments!$A$1:$B$20, 2, FALSE)</f>
        <v>1</v>
      </c>
    </row>
    <row r="102" spans="1:5" x14ac:dyDescent="0.35">
      <c r="A102">
        <v>2016</v>
      </c>
      <c r="B102">
        <v>708524</v>
      </c>
      <c r="C102" t="s">
        <v>8</v>
      </c>
      <c r="D102" t="s">
        <v>6</v>
      </c>
      <c r="E102">
        <f>VLOOKUP($C102, Departments!$A$1:$B$20, 2, FALSE)</f>
        <v>8</v>
      </c>
    </row>
    <row r="103" spans="1:5" x14ac:dyDescent="0.35">
      <c r="A103">
        <v>2016</v>
      </c>
      <c r="B103">
        <v>708538</v>
      </c>
      <c r="C103" t="s">
        <v>10</v>
      </c>
      <c r="D103" t="s">
        <v>6</v>
      </c>
      <c r="E103">
        <f>VLOOKUP($C103, Departments!$A$1:$B$20, 2, FALSE)</f>
        <v>9</v>
      </c>
    </row>
    <row r="104" spans="1:5" x14ac:dyDescent="0.35">
      <c r="A104">
        <v>2016</v>
      </c>
      <c r="B104">
        <v>708596</v>
      </c>
      <c r="C104" t="s">
        <v>5</v>
      </c>
      <c r="D104" t="s">
        <v>6</v>
      </c>
      <c r="E104">
        <f>VLOOKUP($C104, Departments!$A$1:$B$20, 2, FALSE)</f>
        <v>1</v>
      </c>
    </row>
    <row r="105" spans="1:5" x14ac:dyDescent="0.35">
      <c r="A105">
        <v>2016</v>
      </c>
      <c r="B105">
        <v>708700</v>
      </c>
      <c r="C105" t="s">
        <v>14</v>
      </c>
      <c r="D105" t="s">
        <v>6</v>
      </c>
      <c r="E105">
        <f>VLOOKUP($C105, Departments!$A$1:$B$20, 2, FALSE)</f>
        <v>12</v>
      </c>
    </row>
    <row r="106" spans="1:5" x14ac:dyDescent="0.35">
      <c r="A106">
        <v>2016</v>
      </c>
      <c r="B106">
        <v>708966</v>
      </c>
      <c r="C106" t="s">
        <v>14</v>
      </c>
      <c r="D106" t="s">
        <v>6</v>
      </c>
      <c r="E106">
        <f>VLOOKUP($C106, Departments!$A$1:$B$20, 2, FALSE)</f>
        <v>12</v>
      </c>
    </row>
    <row r="107" spans="1:5" x14ac:dyDescent="0.35">
      <c r="A107">
        <v>2016</v>
      </c>
      <c r="B107">
        <v>709058</v>
      </c>
      <c r="C107" t="s">
        <v>10</v>
      </c>
      <c r="D107" t="s">
        <v>6</v>
      </c>
      <c r="E107">
        <f>VLOOKUP($C107, Departments!$A$1:$B$20, 2, FALSE)</f>
        <v>9</v>
      </c>
    </row>
    <row r="108" spans="1:5" x14ac:dyDescent="0.35">
      <c r="A108">
        <v>2016</v>
      </c>
      <c r="B108">
        <v>709059</v>
      </c>
      <c r="C108" t="s">
        <v>10</v>
      </c>
      <c r="D108" t="s">
        <v>6</v>
      </c>
      <c r="E108">
        <f>VLOOKUP($C108, Departments!$A$1:$B$20, 2, FALSE)</f>
        <v>9</v>
      </c>
    </row>
    <row r="109" spans="1:5" x14ac:dyDescent="0.35">
      <c r="A109">
        <v>2016</v>
      </c>
      <c r="B109">
        <v>710447</v>
      </c>
      <c r="C109" t="s">
        <v>10</v>
      </c>
      <c r="D109" t="s">
        <v>6</v>
      </c>
      <c r="E109">
        <f>VLOOKUP($C109, Departments!$A$1:$B$20, 2, FALSE)</f>
        <v>9</v>
      </c>
    </row>
    <row r="110" spans="1:5" x14ac:dyDescent="0.35">
      <c r="A110">
        <v>2016</v>
      </c>
      <c r="B110">
        <v>710689</v>
      </c>
      <c r="C110" t="s">
        <v>11</v>
      </c>
      <c r="D110" t="s">
        <v>6</v>
      </c>
      <c r="E110">
        <f>VLOOKUP($C110, Departments!$A$1:$B$20, 2, FALSE)</f>
        <v>14</v>
      </c>
    </row>
    <row r="111" spans="1:5" x14ac:dyDescent="0.35">
      <c r="A111">
        <v>2016</v>
      </c>
      <c r="B111">
        <v>710908</v>
      </c>
      <c r="C111" t="s">
        <v>18</v>
      </c>
      <c r="D111" t="s">
        <v>6</v>
      </c>
      <c r="E111">
        <f>VLOOKUP($C111, Departments!$A$1:$B$20, 2, FALSE)</f>
        <v>19</v>
      </c>
    </row>
    <row r="112" spans="1:5" x14ac:dyDescent="0.35">
      <c r="A112">
        <v>2016</v>
      </c>
      <c r="B112">
        <v>711029</v>
      </c>
      <c r="C112" t="s">
        <v>17</v>
      </c>
      <c r="D112" t="s">
        <v>6</v>
      </c>
      <c r="E112">
        <f>VLOOKUP($C112, Departments!$A$1:$B$20, 2, FALSE)</f>
        <v>13</v>
      </c>
    </row>
    <row r="113" spans="1:5" x14ac:dyDescent="0.35">
      <c r="A113">
        <v>2016</v>
      </c>
      <c r="B113">
        <v>711415</v>
      </c>
      <c r="C113" t="s">
        <v>18</v>
      </c>
      <c r="D113" t="s">
        <v>6</v>
      </c>
      <c r="E113">
        <f>VLOOKUP($C113, Departments!$A$1:$B$20, 2, FALSE)</f>
        <v>19</v>
      </c>
    </row>
    <row r="114" spans="1:5" x14ac:dyDescent="0.35">
      <c r="A114">
        <v>2016</v>
      </c>
      <c r="B114">
        <v>711555</v>
      </c>
      <c r="C114" t="s">
        <v>10</v>
      </c>
      <c r="D114" t="s">
        <v>6</v>
      </c>
      <c r="E114">
        <f>VLOOKUP($C114, Departments!$A$1:$B$20, 2, FALSE)</f>
        <v>9</v>
      </c>
    </row>
    <row r="115" spans="1:5" x14ac:dyDescent="0.35">
      <c r="A115">
        <v>2016</v>
      </c>
      <c r="B115">
        <v>711556</v>
      </c>
      <c r="C115" t="s">
        <v>10</v>
      </c>
      <c r="D115" t="s">
        <v>6</v>
      </c>
      <c r="E115">
        <f>VLOOKUP($C115, Departments!$A$1:$B$20, 2, FALSE)</f>
        <v>9</v>
      </c>
    </row>
    <row r="116" spans="1:5" x14ac:dyDescent="0.35">
      <c r="A116">
        <v>2016</v>
      </c>
      <c r="B116">
        <v>711557</v>
      </c>
      <c r="C116" t="s">
        <v>10</v>
      </c>
      <c r="D116" t="s">
        <v>6</v>
      </c>
      <c r="E116">
        <f>VLOOKUP($C116, Departments!$A$1:$B$20, 2, FALSE)</f>
        <v>9</v>
      </c>
    </row>
    <row r="117" spans="1:5" x14ac:dyDescent="0.35">
      <c r="A117">
        <v>2016</v>
      </c>
      <c r="B117">
        <v>711667</v>
      </c>
      <c r="C117" t="s">
        <v>10</v>
      </c>
      <c r="D117" t="s">
        <v>6</v>
      </c>
      <c r="E117">
        <f>VLOOKUP($C117, Departments!$A$1:$B$20, 2, FALSE)</f>
        <v>9</v>
      </c>
    </row>
    <row r="118" spans="1:5" x14ac:dyDescent="0.35">
      <c r="A118">
        <v>2016</v>
      </c>
      <c r="B118">
        <v>711870</v>
      </c>
      <c r="C118" t="s">
        <v>7</v>
      </c>
      <c r="D118" t="s">
        <v>6</v>
      </c>
      <c r="E118">
        <f>VLOOKUP($C118, Departments!$A$1:$B$20, 2, FALSE)</f>
        <v>6</v>
      </c>
    </row>
    <row r="119" spans="1:5" x14ac:dyDescent="0.35">
      <c r="A119">
        <v>2016</v>
      </c>
      <c r="B119">
        <v>711871</v>
      </c>
      <c r="C119" t="s">
        <v>7</v>
      </c>
      <c r="D119" t="s">
        <v>6</v>
      </c>
      <c r="E119">
        <f>VLOOKUP($C119, Departments!$A$1:$B$20, 2, FALSE)</f>
        <v>6</v>
      </c>
    </row>
    <row r="120" spans="1:5" x14ac:dyDescent="0.35">
      <c r="A120">
        <v>2016</v>
      </c>
      <c r="B120">
        <v>711883</v>
      </c>
      <c r="C120" t="s">
        <v>8</v>
      </c>
      <c r="D120" t="s">
        <v>6</v>
      </c>
      <c r="E120">
        <f>VLOOKUP($C120, Departments!$A$1:$B$20, 2, FALSE)</f>
        <v>8</v>
      </c>
    </row>
    <row r="121" spans="1:5" x14ac:dyDescent="0.35">
      <c r="A121">
        <v>2016</v>
      </c>
      <c r="B121">
        <v>712017</v>
      </c>
      <c r="C121" t="s">
        <v>10</v>
      </c>
      <c r="D121" t="s">
        <v>6</v>
      </c>
      <c r="E121">
        <f>VLOOKUP($C121, Departments!$A$1:$B$20, 2, FALSE)</f>
        <v>9</v>
      </c>
    </row>
    <row r="122" spans="1:5" x14ac:dyDescent="0.35">
      <c r="A122">
        <v>2016</v>
      </c>
      <c r="B122">
        <v>712072</v>
      </c>
      <c r="C122" t="s">
        <v>17</v>
      </c>
      <c r="D122" t="s">
        <v>6</v>
      </c>
      <c r="E122">
        <f>VLOOKUP($C122, Departments!$A$1:$B$20, 2, FALSE)</f>
        <v>13</v>
      </c>
    </row>
    <row r="123" spans="1:5" x14ac:dyDescent="0.35">
      <c r="A123">
        <v>2016</v>
      </c>
      <c r="B123">
        <v>712078</v>
      </c>
      <c r="C123" t="s">
        <v>10</v>
      </c>
      <c r="D123" t="s">
        <v>6</v>
      </c>
      <c r="E123">
        <f>VLOOKUP($C123, Departments!$A$1:$B$20, 2, FALSE)</f>
        <v>9</v>
      </c>
    </row>
    <row r="124" spans="1:5" x14ac:dyDescent="0.35">
      <c r="A124">
        <v>2016</v>
      </c>
      <c r="B124">
        <v>712081</v>
      </c>
      <c r="C124" t="s">
        <v>10</v>
      </c>
      <c r="D124" t="s">
        <v>6</v>
      </c>
      <c r="E124">
        <f>VLOOKUP($C124, Departments!$A$1:$B$20, 2, FALSE)</f>
        <v>9</v>
      </c>
    </row>
    <row r="125" spans="1:5" x14ac:dyDescent="0.35">
      <c r="A125">
        <v>2016</v>
      </c>
      <c r="B125">
        <v>712209</v>
      </c>
      <c r="C125" t="s">
        <v>7</v>
      </c>
      <c r="D125" t="s">
        <v>6</v>
      </c>
      <c r="E125">
        <f>VLOOKUP($C125, Departments!$A$1:$B$20, 2, FALSE)</f>
        <v>6</v>
      </c>
    </row>
    <row r="126" spans="1:5" x14ac:dyDescent="0.35">
      <c r="A126">
        <v>2016</v>
      </c>
      <c r="B126">
        <v>712219</v>
      </c>
      <c r="C126" t="s">
        <v>11</v>
      </c>
      <c r="D126" t="s">
        <v>6</v>
      </c>
      <c r="E126">
        <f>VLOOKUP($C126, Departments!$A$1:$B$20, 2, FALSE)</f>
        <v>14</v>
      </c>
    </row>
    <row r="127" spans="1:5" x14ac:dyDescent="0.35">
      <c r="A127">
        <v>2016</v>
      </c>
      <c r="B127">
        <v>712220</v>
      </c>
      <c r="C127" t="s">
        <v>11</v>
      </c>
      <c r="D127" t="s">
        <v>6</v>
      </c>
      <c r="E127">
        <f>VLOOKUP($C127, Departments!$A$1:$B$20, 2, FALSE)</f>
        <v>14</v>
      </c>
    </row>
    <row r="128" spans="1:5" x14ac:dyDescent="0.35">
      <c r="A128">
        <v>2016</v>
      </c>
      <c r="B128">
        <v>712493</v>
      </c>
      <c r="C128" t="s">
        <v>15</v>
      </c>
      <c r="D128" t="s">
        <v>6</v>
      </c>
      <c r="E128">
        <f>VLOOKUP($C128, Departments!$A$1:$B$20, 2, FALSE)</f>
        <v>4</v>
      </c>
    </row>
    <row r="129" spans="1:5" x14ac:dyDescent="0.35">
      <c r="A129">
        <v>2016</v>
      </c>
      <c r="B129">
        <v>712834</v>
      </c>
      <c r="C129" t="s">
        <v>18</v>
      </c>
      <c r="D129" t="s">
        <v>6</v>
      </c>
      <c r="E129">
        <f>VLOOKUP($C129, Departments!$A$1:$B$20, 2, FALSE)</f>
        <v>19</v>
      </c>
    </row>
    <row r="130" spans="1:5" x14ac:dyDescent="0.35">
      <c r="A130">
        <v>2016</v>
      </c>
      <c r="B130">
        <v>712871</v>
      </c>
      <c r="C130" t="s">
        <v>18</v>
      </c>
      <c r="D130" t="s">
        <v>6</v>
      </c>
      <c r="E130">
        <f>VLOOKUP($C130, Departments!$A$1:$B$20, 2, FALSE)</f>
        <v>19</v>
      </c>
    </row>
    <row r="131" spans="1:5" x14ac:dyDescent="0.35">
      <c r="A131">
        <v>2016</v>
      </c>
      <c r="B131">
        <v>712946</v>
      </c>
      <c r="C131" t="s">
        <v>19</v>
      </c>
      <c r="D131" t="s">
        <v>6</v>
      </c>
      <c r="E131">
        <f>VLOOKUP($C131, Departments!$A$1:$B$20, 2, FALSE)</f>
        <v>11</v>
      </c>
    </row>
    <row r="132" spans="1:5" x14ac:dyDescent="0.35">
      <c r="A132">
        <v>2016</v>
      </c>
      <c r="B132">
        <v>712987</v>
      </c>
      <c r="C132" t="s">
        <v>7</v>
      </c>
      <c r="D132" t="s">
        <v>6</v>
      </c>
      <c r="E132">
        <f>VLOOKUP($C132, Departments!$A$1:$B$20, 2, FALSE)</f>
        <v>6</v>
      </c>
    </row>
    <row r="133" spans="1:5" x14ac:dyDescent="0.35">
      <c r="A133">
        <v>2016</v>
      </c>
      <c r="B133">
        <v>713154</v>
      </c>
      <c r="C133" t="s">
        <v>7</v>
      </c>
      <c r="D133" t="s">
        <v>6</v>
      </c>
      <c r="E133">
        <f>VLOOKUP($C133, Departments!$A$1:$B$20, 2, FALSE)</f>
        <v>6</v>
      </c>
    </row>
    <row r="134" spans="1:5" x14ac:dyDescent="0.35">
      <c r="A134">
        <v>2016</v>
      </c>
      <c r="B134">
        <v>714131</v>
      </c>
      <c r="C134" t="s">
        <v>7</v>
      </c>
      <c r="D134" t="s">
        <v>6</v>
      </c>
      <c r="E134">
        <f>VLOOKUP($C134, Departments!$A$1:$B$20, 2, FALSE)</f>
        <v>6</v>
      </c>
    </row>
    <row r="135" spans="1:5" x14ac:dyDescent="0.35">
      <c r="A135">
        <v>2016</v>
      </c>
      <c r="B135">
        <v>714440</v>
      </c>
      <c r="C135" t="s">
        <v>10</v>
      </c>
      <c r="D135" t="s">
        <v>6</v>
      </c>
      <c r="E135">
        <f>VLOOKUP($C135, Departments!$A$1:$B$20, 2, FALSE)</f>
        <v>9</v>
      </c>
    </row>
    <row r="136" spans="1:5" x14ac:dyDescent="0.35">
      <c r="A136">
        <v>2016</v>
      </c>
      <c r="B136">
        <v>714463</v>
      </c>
      <c r="C136" t="s">
        <v>14</v>
      </c>
      <c r="D136" t="s">
        <v>6</v>
      </c>
      <c r="E136">
        <f>VLOOKUP($C136, Departments!$A$1:$B$20, 2, FALSE)</f>
        <v>12</v>
      </c>
    </row>
    <row r="137" spans="1:5" x14ac:dyDescent="0.35">
      <c r="A137">
        <v>2016</v>
      </c>
      <c r="B137">
        <v>714861</v>
      </c>
      <c r="C137" t="s">
        <v>18</v>
      </c>
      <c r="D137" t="s">
        <v>6</v>
      </c>
      <c r="E137">
        <f>VLOOKUP($C137, Departments!$A$1:$B$20, 2, FALSE)</f>
        <v>19</v>
      </c>
    </row>
    <row r="138" spans="1:5" x14ac:dyDescent="0.35">
      <c r="A138">
        <v>2016</v>
      </c>
      <c r="B138">
        <v>714900</v>
      </c>
      <c r="C138" t="s">
        <v>14</v>
      </c>
      <c r="D138" t="s">
        <v>6</v>
      </c>
      <c r="E138">
        <f>VLOOKUP($C138, Departments!$A$1:$B$20, 2, FALSE)</f>
        <v>12</v>
      </c>
    </row>
    <row r="139" spans="1:5" x14ac:dyDescent="0.35">
      <c r="A139">
        <v>2016</v>
      </c>
      <c r="B139">
        <v>714942</v>
      </c>
      <c r="C139" t="s">
        <v>7</v>
      </c>
      <c r="D139" t="s">
        <v>6</v>
      </c>
      <c r="E139">
        <f>VLOOKUP($C139, Departments!$A$1:$B$20, 2, FALSE)</f>
        <v>6</v>
      </c>
    </row>
    <row r="140" spans="1:5" x14ac:dyDescent="0.35">
      <c r="A140">
        <v>2016</v>
      </c>
      <c r="B140">
        <v>714952</v>
      </c>
      <c r="C140" t="s">
        <v>7</v>
      </c>
      <c r="D140" t="s">
        <v>6</v>
      </c>
      <c r="E140">
        <f>VLOOKUP($C140, Departments!$A$1:$B$20, 2, FALSE)</f>
        <v>6</v>
      </c>
    </row>
    <row r="141" spans="1:5" x14ac:dyDescent="0.35">
      <c r="A141">
        <v>2016</v>
      </c>
      <c r="B141">
        <v>715076</v>
      </c>
      <c r="C141" t="s">
        <v>7</v>
      </c>
      <c r="D141" t="s">
        <v>6</v>
      </c>
      <c r="E141">
        <f>VLOOKUP($C141, Departments!$A$1:$B$20, 2, FALSE)</f>
        <v>6</v>
      </c>
    </row>
    <row r="142" spans="1:5" x14ac:dyDescent="0.35">
      <c r="A142">
        <v>2016</v>
      </c>
      <c r="B142">
        <v>715147</v>
      </c>
      <c r="C142" t="s">
        <v>12</v>
      </c>
      <c r="D142" t="s">
        <v>6</v>
      </c>
      <c r="E142">
        <f>VLOOKUP($C142, Departments!$A$1:$B$20, 2, FALSE)</f>
        <v>21</v>
      </c>
    </row>
    <row r="143" spans="1:5" x14ac:dyDescent="0.35">
      <c r="A143">
        <v>2016</v>
      </c>
      <c r="B143">
        <v>715213</v>
      </c>
      <c r="C143" t="s">
        <v>8</v>
      </c>
      <c r="D143" t="s">
        <v>6</v>
      </c>
      <c r="E143">
        <f>VLOOKUP($C143, Departments!$A$1:$B$20, 2, FALSE)</f>
        <v>8</v>
      </c>
    </row>
    <row r="144" spans="1:5" x14ac:dyDescent="0.35">
      <c r="A144">
        <v>2016</v>
      </c>
      <c r="B144">
        <v>715408</v>
      </c>
      <c r="C144" t="s">
        <v>14</v>
      </c>
      <c r="D144" t="s">
        <v>6</v>
      </c>
      <c r="E144">
        <f>VLOOKUP($C144, Departments!$A$1:$B$20, 2, FALSE)</f>
        <v>12</v>
      </c>
    </row>
    <row r="145" spans="1:5" x14ac:dyDescent="0.35">
      <c r="A145">
        <v>2016</v>
      </c>
      <c r="B145">
        <v>716283</v>
      </c>
      <c r="C145" t="s">
        <v>18</v>
      </c>
      <c r="D145" t="s">
        <v>6</v>
      </c>
      <c r="E145">
        <f>VLOOKUP($C145, Departments!$A$1:$B$20, 2, FALSE)</f>
        <v>19</v>
      </c>
    </row>
    <row r="146" spans="1:5" x14ac:dyDescent="0.35">
      <c r="A146">
        <v>2016</v>
      </c>
      <c r="B146">
        <v>716304</v>
      </c>
      <c r="C146" t="s">
        <v>11</v>
      </c>
      <c r="D146" t="s">
        <v>6</v>
      </c>
      <c r="E146">
        <f>VLOOKUP($C146, Departments!$A$1:$B$20, 2, FALSE)</f>
        <v>14</v>
      </c>
    </row>
    <row r="147" spans="1:5" x14ac:dyDescent="0.35">
      <c r="A147">
        <v>2016</v>
      </c>
      <c r="B147">
        <v>716305</v>
      </c>
      <c r="C147" t="s">
        <v>11</v>
      </c>
      <c r="D147" t="s">
        <v>6</v>
      </c>
      <c r="E147">
        <f>VLOOKUP($C147, Departments!$A$1:$B$20, 2, FALSE)</f>
        <v>14</v>
      </c>
    </row>
    <row r="148" spans="1:5" x14ac:dyDescent="0.35">
      <c r="A148">
        <v>2016</v>
      </c>
      <c r="B148">
        <v>716307</v>
      </c>
      <c r="C148" t="s">
        <v>11</v>
      </c>
      <c r="D148" t="s">
        <v>6</v>
      </c>
      <c r="E148">
        <f>VLOOKUP($C148, Departments!$A$1:$B$20, 2, FALSE)</f>
        <v>14</v>
      </c>
    </row>
    <row r="149" spans="1:5" x14ac:dyDescent="0.35">
      <c r="A149">
        <v>2016</v>
      </c>
      <c r="B149">
        <v>716315</v>
      </c>
      <c r="C149" t="s">
        <v>11</v>
      </c>
      <c r="D149" t="s">
        <v>6</v>
      </c>
      <c r="E149">
        <f>VLOOKUP($C149, Departments!$A$1:$B$20, 2, FALSE)</f>
        <v>14</v>
      </c>
    </row>
    <row r="150" spans="1:5" x14ac:dyDescent="0.35">
      <c r="A150">
        <v>2016</v>
      </c>
      <c r="B150">
        <v>716365</v>
      </c>
      <c r="C150" t="s">
        <v>15</v>
      </c>
      <c r="D150" t="s">
        <v>6</v>
      </c>
      <c r="E150">
        <f>VLOOKUP($C150, Departments!$A$1:$B$20, 2, FALSE)</f>
        <v>4</v>
      </c>
    </row>
    <row r="151" spans="1:5" x14ac:dyDescent="0.35">
      <c r="A151">
        <v>2016</v>
      </c>
      <c r="B151">
        <v>716437</v>
      </c>
      <c r="C151" t="s">
        <v>15</v>
      </c>
      <c r="D151" t="s">
        <v>6</v>
      </c>
      <c r="E151">
        <f>VLOOKUP($C151, Departments!$A$1:$B$20, 2, FALSE)</f>
        <v>4</v>
      </c>
    </row>
    <row r="152" spans="1:5" x14ac:dyDescent="0.35">
      <c r="A152">
        <v>2016</v>
      </c>
      <c r="B152">
        <v>716498</v>
      </c>
      <c r="C152" t="s">
        <v>18</v>
      </c>
      <c r="D152" t="s">
        <v>6</v>
      </c>
      <c r="E152">
        <f>VLOOKUP($C152, Departments!$A$1:$B$20, 2, FALSE)</f>
        <v>19</v>
      </c>
    </row>
    <row r="153" spans="1:5" x14ac:dyDescent="0.35">
      <c r="A153">
        <v>2016</v>
      </c>
      <c r="B153">
        <v>716530</v>
      </c>
      <c r="C153" t="s">
        <v>10</v>
      </c>
      <c r="D153" t="s">
        <v>6</v>
      </c>
      <c r="E153">
        <f>VLOOKUP($C153, Departments!$A$1:$B$20, 2, FALSE)</f>
        <v>9</v>
      </c>
    </row>
    <row r="154" spans="1:5" x14ac:dyDescent="0.35">
      <c r="A154">
        <v>2016</v>
      </c>
      <c r="B154">
        <v>716630</v>
      </c>
      <c r="C154" t="s">
        <v>18</v>
      </c>
      <c r="D154" t="s">
        <v>6</v>
      </c>
      <c r="E154">
        <f>VLOOKUP($C154, Departments!$A$1:$B$20, 2, FALSE)</f>
        <v>19</v>
      </c>
    </row>
    <row r="155" spans="1:5" x14ac:dyDescent="0.35">
      <c r="A155">
        <v>2016</v>
      </c>
      <c r="B155">
        <v>716631</v>
      </c>
      <c r="C155" t="s">
        <v>18</v>
      </c>
      <c r="D155" t="s">
        <v>6</v>
      </c>
      <c r="E155">
        <f>VLOOKUP($C155, Departments!$A$1:$B$20, 2, FALSE)</f>
        <v>19</v>
      </c>
    </row>
    <row r="156" spans="1:5" x14ac:dyDescent="0.35">
      <c r="A156">
        <v>2016</v>
      </c>
      <c r="B156">
        <v>716644</v>
      </c>
      <c r="C156" t="s">
        <v>18</v>
      </c>
      <c r="D156" t="s">
        <v>6</v>
      </c>
      <c r="E156">
        <f>VLOOKUP($C156, Departments!$A$1:$B$20, 2, FALSE)</f>
        <v>19</v>
      </c>
    </row>
    <row r="157" spans="1:5" x14ac:dyDescent="0.35">
      <c r="A157">
        <v>2016</v>
      </c>
      <c r="B157">
        <v>716646</v>
      </c>
      <c r="C157" t="s">
        <v>18</v>
      </c>
      <c r="D157" t="s">
        <v>6</v>
      </c>
      <c r="E157">
        <f>VLOOKUP($C157, Departments!$A$1:$B$20, 2, FALSE)</f>
        <v>19</v>
      </c>
    </row>
    <row r="158" spans="1:5" x14ac:dyDescent="0.35">
      <c r="A158">
        <v>2016</v>
      </c>
      <c r="B158">
        <v>716772</v>
      </c>
      <c r="C158" t="s">
        <v>15</v>
      </c>
      <c r="D158" t="s">
        <v>6</v>
      </c>
      <c r="E158">
        <f>VLOOKUP($C158, Departments!$A$1:$B$20, 2, FALSE)</f>
        <v>4</v>
      </c>
    </row>
    <row r="159" spans="1:5" x14ac:dyDescent="0.35">
      <c r="A159">
        <v>2016</v>
      </c>
      <c r="B159">
        <v>716774</v>
      </c>
      <c r="C159" t="s">
        <v>15</v>
      </c>
      <c r="D159" t="s">
        <v>6</v>
      </c>
      <c r="E159">
        <f>VLOOKUP($C159, Departments!$A$1:$B$20, 2, FALSE)</f>
        <v>4</v>
      </c>
    </row>
    <row r="160" spans="1:5" x14ac:dyDescent="0.35">
      <c r="A160">
        <v>2016</v>
      </c>
      <c r="B160">
        <v>717252</v>
      </c>
      <c r="C160" t="s">
        <v>18</v>
      </c>
      <c r="D160" t="s">
        <v>6</v>
      </c>
      <c r="E160">
        <f>VLOOKUP($C160, Departments!$A$1:$B$20, 2, FALSE)</f>
        <v>19</v>
      </c>
    </row>
    <row r="161" spans="1:5" x14ac:dyDescent="0.35">
      <c r="A161">
        <v>2016</v>
      </c>
      <c r="B161">
        <v>717754</v>
      </c>
      <c r="C161" t="s">
        <v>11</v>
      </c>
      <c r="D161" t="s">
        <v>6</v>
      </c>
      <c r="E161">
        <f>VLOOKUP($C161, Departments!$A$1:$B$20, 2, FALSE)</f>
        <v>14</v>
      </c>
    </row>
    <row r="162" spans="1:5" x14ac:dyDescent="0.35">
      <c r="A162">
        <v>2016</v>
      </c>
      <c r="B162">
        <v>717759</v>
      </c>
      <c r="C162" t="s">
        <v>11</v>
      </c>
      <c r="D162" t="s">
        <v>6</v>
      </c>
      <c r="E162">
        <f>VLOOKUP($C162, Departments!$A$1:$B$20, 2, FALSE)</f>
        <v>14</v>
      </c>
    </row>
    <row r="163" spans="1:5" x14ac:dyDescent="0.35">
      <c r="A163">
        <v>2016</v>
      </c>
      <c r="B163">
        <v>717767</v>
      </c>
      <c r="C163" t="s">
        <v>11</v>
      </c>
      <c r="D163" t="s">
        <v>6</v>
      </c>
      <c r="E163">
        <f>VLOOKUP($C163, Departments!$A$1:$B$20, 2, FALSE)</f>
        <v>14</v>
      </c>
    </row>
    <row r="164" spans="1:5" x14ac:dyDescent="0.35">
      <c r="A164">
        <v>2016</v>
      </c>
      <c r="B164">
        <v>718296</v>
      </c>
      <c r="C164" t="s">
        <v>15</v>
      </c>
      <c r="D164" t="s">
        <v>6</v>
      </c>
      <c r="E164">
        <f>VLOOKUP($C164, Departments!$A$1:$B$20, 2, FALSE)</f>
        <v>4</v>
      </c>
    </row>
    <row r="165" spans="1:5" x14ac:dyDescent="0.35">
      <c r="A165">
        <v>2016</v>
      </c>
      <c r="B165">
        <v>718382</v>
      </c>
      <c r="C165" t="s">
        <v>13</v>
      </c>
      <c r="D165" t="s">
        <v>6</v>
      </c>
      <c r="E165">
        <f>VLOOKUP($C165, Departments!$A$1:$B$20, 2, FALSE)</f>
        <v>18</v>
      </c>
    </row>
    <row r="166" spans="1:5" x14ac:dyDescent="0.35">
      <c r="A166">
        <v>2016</v>
      </c>
      <c r="B166">
        <v>718415</v>
      </c>
      <c r="C166" t="s">
        <v>13</v>
      </c>
      <c r="D166" t="s">
        <v>6</v>
      </c>
      <c r="E166">
        <f>VLOOKUP($C166, Departments!$A$1:$B$20, 2, FALSE)</f>
        <v>18</v>
      </c>
    </row>
    <row r="167" spans="1:5" x14ac:dyDescent="0.35">
      <c r="A167">
        <v>2016</v>
      </c>
      <c r="B167">
        <v>718416</v>
      </c>
      <c r="C167" t="s">
        <v>13</v>
      </c>
      <c r="D167" t="s">
        <v>6</v>
      </c>
      <c r="E167">
        <f>VLOOKUP($C167, Departments!$A$1:$B$20, 2, FALSE)</f>
        <v>18</v>
      </c>
    </row>
    <row r="168" spans="1:5" x14ac:dyDescent="0.35">
      <c r="A168">
        <v>2016</v>
      </c>
      <c r="B168">
        <v>718434</v>
      </c>
      <c r="C168" t="s">
        <v>7</v>
      </c>
      <c r="D168" t="s">
        <v>6</v>
      </c>
      <c r="E168">
        <f>VLOOKUP($C168, Departments!$A$1:$B$20, 2, FALSE)</f>
        <v>6</v>
      </c>
    </row>
    <row r="169" spans="1:5" x14ac:dyDescent="0.35">
      <c r="A169">
        <v>2016</v>
      </c>
      <c r="B169">
        <v>718444</v>
      </c>
      <c r="C169" t="s">
        <v>13</v>
      </c>
      <c r="D169" t="s">
        <v>6</v>
      </c>
      <c r="E169">
        <f>VLOOKUP($C169, Departments!$A$1:$B$20, 2, FALSE)</f>
        <v>18</v>
      </c>
    </row>
    <row r="170" spans="1:5" x14ac:dyDescent="0.35">
      <c r="A170">
        <v>2016</v>
      </c>
      <c r="B170">
        <v>718448</v>
      </c>
      <c r="C170" t="s">
        <v>10</v>
      </c>
      <c r="D170" t="s">
        <v>6</v>
      </c>
      <c r="E170">
        <f>VLOOKUP($C170, Departments!$A$1:$B$20, 2, FALSE)</f>
        <v>9</v>
      </c>
    </row>
    <row r="171" spans="1:5" x14ac:dyDescent="0.35">
      <c r="A171">
        <v>2016</v>
      </c>
      <c r="B171">
        <v>719401</v>
      </c>
      <c r="C171" t="s">
        <v>10</v>
      </c>
      <c r="D171" t="s">
        <v>6</v>
      </c>
      <c r="E171">
        <f>VLOOKUP($C171, Departments!$A$1:$B$20, 2, FALSE)</f>
        <v>9</v>
      </c>
    </row>
    <row r="172" spans="1:5" x14ac:dyDescent="0.35">
      <c r="A172">
        <v>2016</v>
      </c>
      <c r="B172">
        <v>719414</v>
      </c>
      <c r="C172" t="s">
        <v>10</v>
      </c>
      <c r="D172" t="s">
        <v>6</v>
      </c>
      <c r="E172">
        <f>VLOOKUP($C172, Departments!$A$1:$B$20, 2, FALSE)</f>
        <v>9</v>
      </c>
    </row>
    <row r="173" spans="1:5" x14ac:dyDescent="0.35">
      <c r="A173">
        <v>2016</v>
      </c>
      <c r="B173">
        <v>719415</v>
      </c>
      <c r="C173" t="s">
        <v>10</v>
      </c>
      <c r="D173" t="s">
        <v>6</v>
      </c>
      <c r="E173">
        <f>VLOOKUP($C173, Departments!$A$1:$B$20, 2, FALSE)</f>
        <v>9</v>
      </c>
    </row>
    <row r="174" spans="1:5" x14ac:dyDescent="0.35">
      <c r="A174">
        <v>2016</v>
      </c>
      <c r="B174">
        <v>719416</v>
      </c>
      <c r="C174" t="s">
        <v>10</v>
      </c>
      <c r="D174" t="s">
        <v>6</v>
      </c>
      <c r="E174">
        <f>VLOOKUP($C174, Departments!$A$1:$B$20, 2, FALSE)</f>
        <v>9</v>
      </c>
    </row>
    <row r="175" spans="1:5" x14ac:dyDescent="0.35">
      <c r="A175">
        <v>2016</v>
      </c>
      <c r="B175">
        <v>719417</v>
      </c>
      <c r="C175" t="s">
        <v>10</v>
      </c>
      <c r="D175" t="s">
        <v>6</v>
      </c>
      <c r="E175">
        <f>VLOOKUP($C175, Departments!$A$1:$B$20, 2, FALSE)</f>
        <v>9</v>
      </c>
    </row>
    <row r="176" spans="1:5" x14ac:dyDescent="0.35">
      <c r="A176">
        <v>2016</v>
      </c>
      <c r="B176">
        <v>719644</v>
      </c>
      <c r="C176" t="s">
        <v>13</v>
      </c>
      <c r="D176" t="s">
        <v>6</v>
      </c>
      <c r="E176">
        <f>VLOOKUP($C176, Departments!$A$1:$B$20, 2, FALSE)</f>
        <v>18</v>
      </c>
    </row>
    <row r="177" spans="1:5" x14ac:dyDescent="0.35">
      <c r="A177">
        <v>2016</v>
      </c>
      <c r="B177">
        <v>722401</v>
      </c>
      <c r="C177" t="s">
        <v>15</v>
      </c>
      <c r="D177" t="s">
        <v>6</v>
      </c>
      <c r="E177">
        <f>VLOOKUP($C177, Departments!$A$1:$B$20, 2, FALSE)</f>
        <v>4</v>
      </c>
    </row>
    <row r="178" spans="1:5" x14ac:dyDescent="0.35">
      <c r="A178">
        <v>2016</v>
      </c>
      <c r="B178">
        <v>722405</v>
      </c>
      <c r="C178" t="s">
        <v>15</v>
      </c>
      <c r="D178" t="s">
        <v>6</v>
      </c>
      <c r="E178">
        <f>VLOOKUP($C178, Departments!$A$1:$B$20, 2, FALSE)</f>
        <v>4</v>
      </c>
    </row>
    <row r="179" spans="1:5" x14ac:dyDescent="0.35">
      <c r="A179">
        <v>2016</v>
      </c>
      <c r="B179">
        <v>722406</v>
      </c>
      <c r="C179" t="s">
        <v>15</v>
      </c>
      <c r="D179" t="s">
        <v>6</v>
      </c>
      <c r="E179">
        <f>VLOOKUP($C179, Departments!$A$1:$B$20, 2, FALSE)</f>
        <v>4</v>
      </c>
    </row>
    <row r="180" spans="1:5" x14ac:dyDescent="0.35">
      <c r="A180">
        <v>2016</v>
      </c>
      <c r="B180">
        <v>722409</v>
      </c>
      <c r="C180" t="s">
        <v>15</v>
      </c>
      <c r="D180" t="s">
        <v>6</v>
      </c>
      <c r="E180">
        <f>VLOOKUP($C180, Departments!$A$1:$B$20, 2, FALSE)</f>
        <v>4</v>
      </c>
    </row>
    <row r="181" spans="1:5" x14ac:dyDescent="0.35">
      <c r="A181">
        <v>2016</v>
      </c>
      <c r="B181">
        <v>722411</v>
      </c>
      <c r="C181" t="s">
        <v>15</v>
      </c>
      <c r="D181" t="s">
        <v>6</v>
      </c>
      <c r="E181">
        <f>VLOOKUP($C181, Departments!$A$1:$B$20, 2, FALSE)</f>
        <v>4</v>
      </c>
    </row>
    <row r="182" spans="1:5" x14ac:dyDescent="0.35">
      <c r="A182">
        <v>2016</v>
      </c>
      <c r="B182">
        <v>722414</v>
      </c>
      <c r="C182" t="s">
        <v>15</v>
      </c>
      <c r="D182" t="s">
        <v>6</v>
      </c>
      <c r="E182">
        <f>VLOOKUP($C182, Departments!$A$1:$B$20, 2, FALSE)</f>
        <v>4</v>
      </c>
    </row>
    <row r="183" spans="1:5" x14ac:dyDescent="0.35">
      <c r="A183">
        <v>2016</v>
      </c>
      <c r="B183">
        <v>722417</v>
      </c>
      <c r="C183" t="s">
        <v>15</v>
      </c>
      <c r="D183" t="s">
        <v>6</v>
      </c>
      <c r="E183">
        <f>VLOOKUP($C183, Departments!$A$1:$B$20, 2, FALSE)</f>
        <v>4</v>
      </c>
    </row>
    <row r="184" spans="1:5" x14ac:dyDescent="0.35">
      <c r="A184">
        <v>2016</v>
      </c>
      <c r="B184">
        <v>722420</v>
      </c>
      <c r="C184" t="s">
        <v>15</v>
      </c>
      <c r="D184" t="s">
        <v>6</v>
      </c>
      <c r="E184">
        <f>VLOOKUP($C184, Departments!$A$1:$B$20, 2, FALSE)</f>
        <v>4</v>
      </c>
    </row>
    <row r="185" spans="1:5" x14ac:dyDescent="0.35">
      <c r="A185">
        <v>2016</v>
      </c>
      <c r="B185">
        <v>722489</v>
      </c>
      <c r="C185" t="s">
        <v>15</v>
      </c>
      <c r="D185" t="s">
        <v>6</v>
      </c>
      <c r="E185">
        <f>VLOOKUP($C185, Departments!$A$1:$B$20, 2, FALSE)</f>
        <v>4</v>
      </c>
    </row>
    <row r="186" spans="1:5" x14ac:dyDescent="0.35">
      <c r="A186">
        <v>2016</v>
      </c>
      <c r="B186">
        <v>722495</v>
      </c>
      <c r="C186" t="s">
        <v>15</v>
      </c>
      <c r="D186" t="s">
        <v>6</v>
      </c>
      <c r="E186">
        <f>VLOOKUP($C186, Departments!$A$1:$B$20, 2, FALSE)</f>
        <v>4</v>
      </c>
    </row>
    <row r="187" spans="1:5" x14ac:dyDescent="0.35">
      <c r="A187">
        <v>2016</v>
      </c>
      <c r="B187">
        <v>722497</v>
      </c>
      <c r="C187" t="s">
        <v>15</v>
      </c>
      <c r="D187" t="s">
        <v>6</v>
      </c>
      <c r="E187">
        <f>VLOOKUP($C187, Departments!$A$1:$B$20, 2, FALSE)</f>
        <v>4</v>
      </c>
    </row>
    <row r="188" spans="1:5" x14ac:dyDescent="0.35">
      <c r="A188">
        <v>2016</v>
      </c>
      <c r="B188">
        <v>722499</v>
      </c>
      <c r="C188" t="s">
        <v>15</v>
      </c>
      <c r="D188" t="s">
        <v>6</v>
      </c>
      <c r="E188">
        <f>VLOOKUP($C188, Departments!$A$1:$B$20, 2, FALSE)</f>
        <v>4</v>
      </c>
    </row>
    <row r="189" spans="1:5" x14ac:dyDescent="0.35">
      <c r="A189">
        <v>2016</v>
      </c>
      <c r="B189">
        <v>722500</v>
      </c>
      <c r="C189" t="s">
        <v>15</v>
      </c>
      <c r="D189" t="s">
        <v>6</v>
      </c>
      <c r="E189">
        <f>VLOOKUP($C189, Departments!$A$1:$B$20, 2, FALSE)</f>
        <v>4</v>
      </c>
    </row>
    <row r="190" spans="1:5" x14ac:dyDescent="0.35">
      <c r="A190">
        <v>2016</v>
      </c>
      <c r="B190">
        <v>722502</v>
      </c>
      <c r="C190" t="s">
        <v>15</v>
      </c>
      <c r="D190" t="s">
        <v>6</v>
      </c>
      <c r="E190">
        <f>VLOOKUP($C190, Departments!$A$1:$B$20, 2, FALSE)</f>
        <v>4</v>
      </c>
    </row>
    <row r="191" spans="1:5" x14ac:dyDescent="0.35">
      <c r="A191">
        <v>2016</v>
      </c>
      <c r="B191">
        <v>722503</v>
      </c>
      <c r="C191" t="s">
        <v>15</v>
      </c>
      <c r="D191" t="s">
        <v>6</v>
      </c>
      <c r="E191">
        <f>VLOOKUP($C191, Departments!$A$1:$B$20, 2, FALSE)</f>
        <v>4</v>
      </c>
    </row>
    <row r="192" spans="1:5" x14ac:dyDescent="0.35">
      <c r="A192">
        <v>2016</v>
      </c>
      <c r="B192">
        <v>722505</v>
      </c>
      <c r="C192" t="s">
        <v>15</v>
      </c>
      <c r="D192" t="s">
        <v>6</v>
      </c>
      <c r="E192">
        <f>VLOOKUP($C192, Departments!$A$1:$B$20, 2, FALSE)</f>
        <v>4</v>
      </c>
    </row>
    <row r="193" spans="1:5" x14ac:dyDescent="0.35">
      <c r="A193">
        <v>2016</v>
      </c>
      <c r="B193">
        <v>722506</v>
      </c>
      <c r="C193" t="s">
        <v>15</v>
      </c>
      <c r="D193" t="s">
        <v>6</v>
      </c>
      <c r="E193">
        <f>VLOOKUP($C193, Departments!$A$1:$B$20, 2, FALSE)</f>
        <v>4</v>
      </c>
    </row>
    <row r="194" spans="1:5" x14ac:dyDescent="0.35">
      <c r="A194">
        <v>2016</v>
      </c>
      <c r="B194">
        <v>722508</v>
      </c>
      <c r="C194" t="s">
        <v>15</v>
      </c>
      <c r="D194" t="s">
        <v>6</v>
      </c>
      <c r="E194">
        <f>VLOOKUP($C194, Departments!$A$1:$B$20, 2, FALSE)</f>
        <v>4</v>
      </c>
    </row>
    <row r="195" spans="1:5" x14ac:dyDescent="0.35">
      <c r="A195">
        <v>2016</v>
      </c>
      <c r="B195">
        <v>722509</v>
      </c>
      <c r="C195" t="s">
        <v>15</v>
      </c>
      <c r="D195" t="s">
        <v>6</v>
      </c>
      <c r="E195">
        <f>VLOOKUP($C195, Departments!$A$1:$B$20, 2, FALSE)</f>
        <v>4</v>
      </c>
    </row>
    <row r="196" spans="1:5" x14ac:dyDescent="0.35">
      <c r="A196">
        <v>2016</v>
      </c>
      <c r="B196">
        <v>722510</v>
      </c>
      <c r="C196" t="s">
        <v>15</v>
      </c>
      <c r="D196" t="s">
        <v>6</v>
      </c>
      <c r="E196">
        <f>VLOOKUP($C196, Departments!$A$1:$B$20, 2, FALSE)</f>
        <v>4</v>
      </c>
    </row>
    <row r="197" spans="1:5" x14ac:dyDescent="0.35">
      <c r="A197">
        <v>2016</v>
      </c>
      <c r="B197">
        <v>722515</v>
      </c>
      <c r="C197" t="s">
        <v>18</v>
      </c>
      <c r="D197" t="s">
        <v>6</v>
      </c>
      <c r="E197">
        <f>VLOOKUP($C197, Departments!$A$1:$B$20, 2, FALSE)</f>
        <v>19</v>
      </c>
    </row>
    <row r="198" spans="1:5" x14ac:dyDescent="0.35">
      <c r="A198">
        <v>2016</v>
      </c>
      <c r="B198">
        <v>722701</v>
      </c>
      <c r="C198" t="s">
        <v>8</v>
      </c>
      <c r="D198" t="s">
        <v>6</v>
      </c>
      <c r="E198">
        <f>VLOOKUP($C198, Departments!$A$1:$B$20, 2, FALSE)</f>
        <v>8</v>
      </c>
    </row>
    <row r="199" spans="1:5" x14ac:dyDescent="0.35">
      <c r="A199">
        <v>2016</v>
      </c>
      <c r="B199">
        <v>722714</v>
      </c>
      <c r="C199" t="s">
        <v>8</v>
      </c>
      <c r="D199" t="s">
        <v>6</v>
      </c>
      <c r="E199">
        <f>VLOOKUP($C199, Departments!$A$1:$B$20, 2, FALSE)</f>
        <v>8</v>
      </c>
    </row>
    <row r="200" spans="1:5" x14ac:dyDescent="0.35">
      <c r="A200">
        <v>2016</v>
      </c>
      <c r="B200">
        <v>722728</v>
      </c>
      <c r="C200" t="s">
        <v>8</v>
      </c>
      <c r="D200" t="s">
        <v>6</v>
      </c>
      <c r="E200">
        <f>VLOOKUP($C200, Departments!$A$1:$B$20, 2, FALSE)</f>
        <v>8</v>
      </c>
    </row>
    <row r="201" spans="1:5" x14ac:dyDescent="0.35">
      <c r="A201">
        <v>2016</v>
      </c>
      <c r="B201">
        <v>722739</v>
      </c>
      <c r="C201" t="s">
        <v>8</v>
      </c>
      <c r="D201" t="s">
        <v>6</v>
      </c>
      <c r="E201">
        <f>VLOOKUP($C201, Departments!$A$1:$B$20, 2, FALSE)</f>
        <v>8</v>
      </c>
    </row>
    <row r="202" spans="1:5" x14ac:dyDescent="0.35">
      <c r="A202">
        <v>2016</v>
      </c>
      <c r="B202">
        <v>722744</v>
      </c>
      <c r="C202" t="s">
        <v>8</v>
      </c>
      <c r="D202" t="s">
        <v>6</v>
      </c>
      <c r="E202">
        <f>VLOOKUP($C202, Departments!$A$1:$B$20, 2, FALSE)</f>
        <v>8</v>
      </c>
    </row>
    <row r="203" spans="1:5" x14ac:dyDescent="0.35">
      <c r="A203">
        <v>2016</v>
      </c>
      <c r="B203">
        <v>722750</v>
      </c>
      <c r="C203" t="s">
        <v>8</v>
      </c>
      <c r="D203" t="s">
        <v>6</v>
      </c>
      <c r="E203">
        <f>VLOOKUP($C203, Departments!$A$1:$B$20, 2, FALSE)</f>
        <v>8</v>
      </c>
    </row>
    <row r="204" spans="1:5" x14ac:dyDescent="0.35">
      <c r="A204">
        <v>2016</v>
      </c>
      <c r="B204">
        <v>722751</v>
      </c>
      <c r="C204" t="s">
        <v>7</v>
      </c>
      <c r="D204" t="s">
        <v>6</v>
      </c>
      <c r="E204">
        <f>VLOOKUP($C204, Departments!$A$1:$B$20, 2, FALSE)</f>
        <v>6</v>
      </c>
    </row>
    <row r="205" spans="1:5" x14ac:dyDescent="0.35">
      <c r="A205">
        <v>2016</v>
      </c>
      <c r="B205">
        <v>722753</v>
      </c>
      <c r="C205" t="s">
        <v>7</v>
      </c>
      <c r="D205" t="s">
        <v>6</v>
      </c>
      <c r="E205">
        <f>VLOOKUP($C205, Departments!$A$1:$B$20, 2, FALSE)</f>
        <v>6</v>
      </c>
    </row>
    <row r="206" spans="1:5" x14ac:dyDescent="0.35">
      <c r="A206">
        <v>2016</v>
      </c>
      <c r="B206">
        <v>722754</v>
      </c>
      <c r="C206" t="s">
        <v>8</v>
      </c>
      <c r="D206" t="s">
        <v>6</v>
      </c>
      <c r="E206">
        <f>VLOOKUP($C206, Departments!$A$1:$B$20, 2, FALSE)</f>
        <v>8</v>
      </c>
    </row>
    <row r="207" spans="1:5" x14ac:dyDescent="0.35">
      <c r="A207">
        <v>2016</v>
      </c>
      <c r="B207">
        <v>722756</v>
      </c>
      <c r="C207" t="s">
        <v>8</v>
      </c>
      <c r="D207" t="s">
        <v>6</v>
      </c>
      <c r="E207">
        <f>VLOOKUP($C207, Departments!$A$1:$B$20, 2, FALSE)</f>
        <v>8</v>
      </c>
    </row>
    <row r="208" spans="1:5" x14ac:dyDescent="0.35">
      <c r="A208">
        <v>2016</v>
      </c>
      <c r="B208">
        <v>722762</v>
      </c>
      <c r="C208" t="s">
        <v>8</v>
      </c>
      <c r="D208" t="s">
        <v>6</v>
      </c>
      <c r="E208">
        <f>VLOOKUP($C208, Departments!$A$1:$B$20, 2, FALSE)</f>
        <v>8</v>
      </c>
    </row>
    <row r="209" spans="1:5" x14ac:dyDescent="0.35">
      <c r="A209">
        <v>2016</v>
      </c>
      <c r="B209">
        <v>722764</v>
      </c>
      <c r="C209" t="s">
        <v>8</v>
      </c>
      <c r="D209" t="s">
        <v>6</v>
      </c>
      <c r="E209">
        <f>VLOOKUP($C209, Departments!$A$1:$B$20, 2, FALSE)</f>
        <v>8</v>
      </c>
    </row>
    <row r="210" spans="1:5" x14ac:dyDescent="0.35">
      <c r="A210">
        <v>2016</v>
      </c>
      <c r="B210">
        <v>724808</v>
      </c>
      <c r="C210" t="s">
        <v>5</v>
      </c>
      <c r="D210" t="s">
        <v>6</v>
      </c>
      <c r="E210">
        <f>VLOOKUP($C210, Departments!$A$1:$B$20, 2, FALSE)</f>
        <v>1</v>
      </c>
    </row>
    <row r="211" spans="1:5" x14ac:dyDescent="0.35">
      <c r="A211">
        <v>2016</v>
      </c>
      <c r="B211">
        <v>725260</v>
      </c>
      <c r="C211" t="s">
        <v>18</v>
      </c>
      <c r="D211" t="s">
        <v>6</v>
      </c>
      <c r="E211">
        <f>VLOOKUP($C211, Departments!$A$1:$B$20, 2, FALSE)</f>
        <v>19</v>
      </c>
    </row>
    <row r="212" spans="1:5" x14ac:dyDescent="0.35">
      <c r="A212">
        <v>2016</v>
      </c>
      <c r="B212">
        <v>725261</v>
      </c>
      <c r="C212" t="s">
        <v>18</v>
      </c>
      <c r="D212" t="s">
        <v>6</v>
      </c>
      <c r="E212">
        <f>VLOOKUP($C212, Departments!$A$1:$B$20, 2, FALSE)</f>
        <v>19</v>
      </c>
    </row>
    <row r="213" spans="1:5" x14ac:dyDescent="0.35">
      <c r="A213">
        <v>2016</v>
      </c>
      <c r="B213">
        <v>726830</v>
      </c>
      <c r="C213" t="s">
        <v>8</v>
      </c>
      <c r="D213" t="s">
        <v>6</v>
      </c>
      <c r="E213">
        <f>VLOOKUP($C213, Departments!$A$1:$B$20, 2, FALSE)</f>
        <v>8</v>
      </c>
    </row>
    <row r="214" spans="1:5" x14ac:dyDescent="0.35">
      <c r="A214">
        <v>2016</v>
      </c>
      <c r="B214">
        <v>726831</v>
      </c>
      <c r="C214" t="s">
        <v>8</v>
      </c>
      <c r="D214" t="s">
        <v>6</v>
      </c>
      <c r="E214">
        <f>VLOOKUP($C214, Departments!$A$1:$B$20, 2, FALSE)</f>
        <v>8</v>
      </c>
    </row>
    <row r="215" spans="1:5" x14ac:dyDescent="0.35">
      <c r="A215">
        <v>2016</v>
      </c>
      <c r="B215">
        <v>727492</v>
      </c>
      <c r="C215" t="s">
        <v>10</v>
      </c>
      <c r="D215" t="s">
        <v>6</v>
      </c>
      <c r="E215">
        <f>VLOOKUP($C215, Departments!$A$1:$B$20, 2, FALSE)</f>
        <v>9</v>
      </c>
    </row>
    <row r="216" spans="1:5" x14ac:dyDescent="0.35">
      <c r="A216">
        <v>2016</v>
      </c>
      <c r="B216">
        <v>729262</v>
      </c>
      <c r="C216" t="s">
        <v>12</v>
      </c>
      <c r="D216" t="s">
        <v>6</v>
      </c>
      <c r="E216">
        <f>VLOOKUP($C216, Departments!$A$1:$B$20, 2, FALSE)</f>
        <v>21</v>
      </c>
    </row>
    <row r="217" spans="1:5" x14ac:dyDescent="0.35">
      <c r="A217">
        <v>2016</v>
      </c>
      <c r="B217">
        <v>729266</v>
      </c>
      <c r="C217" t="s">
        <v>12</v>
      </c>
      <c r="D217" t="s">
        <v>6</v>
      </c>
      <c r="E217">
        <f>VLOOKUP($C217, Departments!$A$1:$B$20, 2, FALSE)</f>
        <v>21</v>
      </c>
    </row>
    <row r="218" spans="1:5" x14ac:dyDescent="0.35">
      <c r="A218">
        <v>2016</v>
      </c>
      <c r="B218">
        <v>729268</v>
      </c>
      <c r="C218" t="s">
        <v>12</v>
      </c>
      <c r="D218" t="s">
        <v>6</v>
      </c>
      <c r="E218">
        <f>VLOOKUP($C218, Departments!$A$1:$B$20, 2, FALSE)</f>
        <v>21</v>
      </c>
    </row>
    <row r="219" spans="1:5" x14ac:dyDescent="0.35">
      <c r="A219">
        <v>2016</v>
      </c>
      <c r="B219">
        <v>729270</v>
      </c>
      <c r="C219" t="s">
        <v>12</v>
      </c>
      <c r="D219" t="s">
        <v>6</v>
      </c>
      <c r="E219">
        <f>VLOOKUP($C219, Departments!$A$1:$B$20, 2, FALSE)</f>
        <v>21</v>
      </c>
    </row>
    <row r="220" spans="1:5" x14ac:dyDescent="0.35">
      <c r="A220">
        <v>2016</v>
      </c>
      <c r="B220">
        <v>729575</v>
      </c>
      <c r="C220" t="s">
        <v>13</v>
      </c>
      <c r="D220" t="s">
        <v>6</v>
      </c>
      <c r="E220">
        <f>VLOOKUP($C220, Departments!$A$1:$B$20, 2, FALSE)</f>
        <v>18</v>
      </c>
    </row>
    <row r="221" spans="1:5" x14ac:dyDescent="0.35">
      <c r="A221">
        <v>2016</v>
      </c>
      <c r="B221">
        <v>729894</v>
      </c>
      <c r="C221" t="s">
        <v>12</v>
      </c>
      <c r="D221" t="s">
        <v>6</v>
      </c>
      <c r="E221">
        <f>VLOOKUP($C221, Departments!$A$1:$B$20, 2, FALSE)</f>
        <v>21</v>
      </c>
    </row>
    <row r="222" spans="1:5" x14ac:dyDescent="0.35">
      <c r="A222">
        <v>2016</v>
      </c>
      <c r="B222">
        <v>730022</v>
      </c>
      <c r="C222" t="s">
        <v>10</v>
      </c>
      <c r="D222" t="s">
        <v>6</v>
      </c>
      <c r="E222">
        <f>VLOOKUP($C222, Departments!$A$1:$B$20, 2, FALSE)</f>
        <v>9</v>
      </c>
    </row>
    <row r="223" spans="1:5" x14ac:dyDescent="0.35">
      <c r="A223">
        <v>2016</v>
      </c>
      <c r="B223">
        <v>730804</v>
      </c>
      <c r="C223" t="s">
        <v>10</v>
      </c>
      <c r="D223" t="s">
        <v>6</v>
      </c>
      <c r="E223">
        <f>VLOOKUP($C223, Departments!$A$1:$B$20, 2, FALSE)</f>
        <v>9</v>
      </c>
    </row>
    <row r="224" spans="1:5" x14ac:dyDescent="0.35">
      <c r="A224">
        <v>2016</v>
      </c>
      <c r="B224">
        <v>732568</v>
      </c>
      <c r="C224" t="s">
        <v>10</v>
      </c>
      <c r="D224" t="s">
        <v>6</v>
      </c>
      <c r="E224">
        <f>VLOOKUP($C224, Departments!$A$1:$B$20, 2, FALSE)</f>
        <v>9</v>
      </c>
    </row>
    <row r="225" spans="1:5" x14ac:dyDescent="0.35">
      <c r="A225">
        <v>2016</v>
      </c>
      <c r="B225">
        <v>732569</v>
      </c>
      <c r="C225" t="s">
        <v>10</v>
      </c>
      <c r="D225" t="s">
        <v>6</v>
      </c>
      <c r="E225">
        <f>VLOOKUP($C225, Departments!$A$1:$B$20, 2, FALSE)</f>
        <v>9</v>
      </c>
    </row>
    <row r="226" spans="1:5" x14ac:dyDescent="0.35">
      <c r="A226">
        <v>2016</v>
      </c>
      <c r="B226">
        <v>732743</v>
      </c>
      <c r="C226" t="s">
        <v>10</v>
      </c>
      <c r="D226" t="s">
        <v>6</v>
      </c>
      <c r="E226">
        <f>VLOOKUP($C226, Departments!$A$1:$B$20, 2, FALSE)</f>
        <v>9</v>
      </c>
    </row>
    <row r="227" spans="1:5" x14ac:dyDescent="0.35">
      <c r="A227">
        <v>2016</v>
      </c>
      <c r="B227">
        <v>732744</v>
      </c>
      <c r="C227" t="s">
        <v>10</v>
      </c>
      <c r="D227" t="s">
        <v>6</v>
      </c>
      <c r="E227">
        <f>VLOOKUP($C227, Departments!$A$1:$B$20, 2, FALSE)</f>
        <v>9</v>
      </c>
    </row>
    <row r="228" spans="1:5" x14ac:dyDescent="0.35">
      <c r="A228">
        <v>2016</v>
      </c>
      <c r="B228">
        <v>732745</v>
      </c>
      <c r="C228" t="s">
        <v>10</v>
      </c>
      <c r="D228" t="s">
        <v>6</v>
      </c>
      <c r="E228">
        <f>VLOOKUP($C228, Departments!$A$1:$B$20, 2, FALSE)</f>
        <v>9</v>
      </c>
    </row>
    <row r="229" spans="1:5" x14ac:dyDescent="0.35">
      <c r="A229">
        <v>2016</v>
      </c>
      <c r="B229">
        <v>733751</v>
      </c>
      <c r="C229" t="s">
        <v>8</v>
      </c>
      <c r="D229" t="s">
        <v>6</v>
      </c>
      <c r="E229">
        <f>VLOOKUP($C229, Departments!$A$1:$B$20, 2, FALSE)</f>
        <v>8</v>
      </c>
    </row>
    <row r="230" spans="1:5" x14ac:dyDescent="0.35">
      <c r="A230">
        <v>2016</v>
      </c>
      <c r="B230">
        <v>733765</v>
      </c>
      <c r="C230" t="s">
        <v>8</v>
      </c>
      <c r="D230" t="s">
        <v>6</v>
      </c>
      <c r="E230">
        <f>VLOOKUP($C230, Departments!$A$1:$B$20, 2, FALSE)</f>
        <v>8</v>
      </c>
    </row>
    <row r="231" spans="1:5" x14ac:dyDescent="0.35">
      <c r="A231">
        <v>2016</v>
      </c>
      <c r="B231">
        <v>733767</v>
      </c>
      <c r="C231" t="s">
        <v>8</v>
      </c>
      <c r="D231" t="s">
        <v>6</v>
      </c>
      <c r="E231">
        <f>VLOOKUP($C231, Departments!$A$1:$B$20, 2, FALSE)</f>
        <v>8</v>
      </c>
    </row>
    <row r="232" spans="1:5" x14ac:dyDescent="0.35">
      <c r="A232">
        <v>2016</v>
      </c>
      <c r="B232">
        <v>734073</v>
      </c>
      <c r="C232" t="s">
        <v>11</v>
      </c>
      <c r="D232" t="s">
        <v>6</v>
      </c>
      <c r="E232">
        <f>VLOOKUP($C232, Departments!$A$1:$B$20, 2, FALSE)</f>
        <v>14</v>
      </c>
    </row>
    <row r="233" spans="1:5" x14ac:dyDescent="0.35">
      <c r="A233">
        <v>2016</v>
      </c>
      <c r="B233">
        <v>736925</v>
      </c>
      <c r="C233" t="s">
        <v>10</v>
      </c>
      <c r="D233" t="s">
        <v>6</v>
      </c>
      <c r="E233">
        <f>VLOOKUP($C233, Departments!$A$1:$B$20, 2, FALSE)</f>
        <v>9</v>
      </c>
    </row>
    <row r="234" spans="1:5" x14ac:dyDescent="0.35">
      <c r="A234">
        <v>2016</v>
      </c>
      <c r="B234">
        <v>738844</v>
      </c>
      <c r="C234" t="s">
        <v>9</v>
      </c>
      <c r="D234" t="s">
        <v>6</v>
      </c>
      <c r="E234">
        <f>VLOOKUP($C234, Departments!$A$1:$B$20, 2, FALSE)</f>
        <v>5</v>
      </c>
    </row>
    <row r="235" spans="1:5" x14ac:dyDescent="0.35">
      <c r="A235">
        <v>2016</v>
      </c>
      <c r="B235">
        <v>738846</v>
      </c>
      <c r="C235" t="s">
        <v>9</v>
      </c>
      <c r="D235" t="s">
        <v>6</v>
      </c>
      <c r="E235">
        <f>VLOOKUP($C235, Departments!$A$1:$B$20, 2, FALSE)</f>
        <v>5</v>
      </c>
    </row>
    <row r="236" spans="1:5" x14ac:dyDescent="0.35">
      <c r="A236">
        <v>2016</v>
      </c>
      <c r="B236">
        <v>739017</v>
      </c>
      <c r="C236" t="s">
        <v>15</v>
      </c>
      <c r="D236" t="s">
        <v>6</v>
      </c>
      <c r="E236">
        <f>VLOOKUP($C236, Departments!$A$1:$B$20, 2, FALSE)</f>
        <v>4</v>
      </c>
    </row>
    <row r="237" spans="1:5" x14ac:dyDescent="0.35">
      <c r="A237">
        <v>2016</v>
      </c>
      <c r="B237">
        <v>739338</v>
      </c>
      <c r="C237" t="s">
        <v>15</v>
      </c>
      <c r="D237" t="s">
        <v>6</v>
      </c>
      <c r="E237">
        <f>VLOOKUP($C237, Departments!$A$1:$B$20, 2, FALSE)</f>
        <v>4</v>
      </c>
    </row>
    <row r="238" spans="1:5" x14ac:dyDescent="0.35">
      <c r="A238">
        <v>2016</v>
      </c>
      <c r="B238">
        <v>739502</v>
      </c>
      <c r="C238" t="s">
        <v>8</v>
      </c>
      <c r="D238" t="s">
        <v>6</v>
      </c>
      <c r="E238">
        <f>VLOOKUP($C238, Departments!$A$1:$B$20, 2, FALSE)</f>
        <v>8</v>
      </c>
    </row>
    <row r="239" spans="1:5" x14ac:dyDescent="0.35">
      <c r="A239">
        <v>2016</v>
      </c>
      <c r="B239">
        <v>739517</v>
      </c>
      <c r="C239" t="s">
        <v>10</v>
      </c>
      <c r="D239" t="s">
        <v>6</v>
      </c>
      <c r="E239">
        <f>VLOOKUP($C239, Departments!$A$1:$B$20, 2, FALSE)</f>
        <v>9</v>
      </c>
    </row>
    <row r="240" spans="1:5" x14ac:dyDescent="0.35">
      <c r="A240">
        <v>2016</v>
      </c>
      <c r="B240">
        <v>739608</v>
      </c>
      <c r="C240" t="s">
        <v>15</v>
      </c>
      <c r="D240" t="s">
        <v>6</v>
      </c>
      <c r="E240">
        <f>VLOOKUP($C240, Departments!$A$1:$B$20, 2, FALSE)</f>
        <v>4</v>
      </c>
    </row>
    <row r="241" spans="1:5" x14ac:dyDescent="0.35">
      <c r="A241">
        <v>2016</v>
      </c>
      <c r="B241">
        <v>740620</v>
      </c>
      <c r="C241" t="s">
        <v>11</v>
      </c>
      <c r="D241" t="s">
        <v>6</v>
      </c>
      <c r="E241">
        <f>VLOOKUP($C241, Departments!$A$1:$B$20, 2, FALSE)</f>
        <v>14</v>
      </c>
    </row>
    <row r="242" spans="1:5" x14ac:dyDescent="0.35">
      <c r="A242">
        <v>2016</v>
      </c>
      <c r="B242">
        <v>742566</v>
      </c>
      <c r="C242" t="s">
        <v>15</v>
      </c>
      <c r="D242" t="s">
        <v>6</v>
      </c>
      <c r="E242">
        <f>VLOOKUP($C242, Departments!$A$1:$B$20, 2, FALSE)</f>
        <v>4</v>
      </c>
    </row>
    <row r="243" spans="1:5" x14ac:dyDescent="0.35">
      <c r="A243">
        <v>2016</v>
      </c>
      <c r="B243">
        <v>752019</v>
      </c>
      <c r="C243" t="s">
        <v>10</v>
      </c>
      <c r="D243" t="s">
        <v>6</v>
      </c>
      <c r="E243">
        <f>VLOOKUP($C243, Departments!$A$1:$B$20, 2, FALSE)</f>
        <v>9</v>
      </c>
    </row>
    <row r="244" spans="1:5" x14ac:dyDescent="0.35">
      <c r="A244">
        <v>2016</v>
      </c>
      <c r="B244">
        <v>752020</v>
      </c>
      <c r="C244" t="s">
        <v>10</v>
      </c>
      <c r="D244" t="s">
        <v>6</v>
      </c>
      <c r="E244">
        <f>VLOOKUP($C244, Departments!$A$1:$B$20, 2, FALSE)</f>
        <v>9</v>
      </c>
    </row>
    <row r="245" spans="1:5" x14ac:dyDescent="0.35">
      <c r="A245">
        <v>2016</v>
      </c>
      <c r="B245">
        <v>752021</v>
      </c>
      <c r="C245" t="s">
        <v>10</v>
      </c>
      <c r="D245" t="s">
        <v>6</v>
      </c>
      <c r="E245">
        <f>VLOOKUP($C245, Departments!$A$1:$B$20, 2, FALSE)</f>
        <v>9</v>
      </c>
    </row>
    <row r="246" spans="1:5" x14ac:dyDescent="0.35">
      <c r="A246">
        <v>2016</v>
      </c>
      <c r="B246">
        <v>752022</v>
      </c>
      <c r="C246" t="s">
        <v>10</v>
      </c>
      <c r="D246" t="s">
        <v>6</v>
      </c>
      <c r="E246">
        <f>VLOOKUP($C246, Departments!$A$1:$B$20, 2, FALSE)</f>
        <v>9</v>
      </c>
    </row>
    <row r="247" spans="1:5" x14ac:dyDescent="0.35">
      <c r="A247">
        <v>2016</v>
      </c>
      <c r="B247">
        <v>752023</v>
      </c>
      <c r="C247" t="s">
        <v>10</v>
      </c>
      <c r="D247" t="s">
        <v>6</v>
      </c>
      <c r="E247">
        <f>VLOOKUP($C247, Departments!$A$1:$B$20, 2, FALSE)</f>
        <v>9</v>
      </c>
    </row>
    <row r="248" spans="1:5" x14ac:dyDescent="0.35">
      <c r="A248">
        <v>2016</v>
      </c>
      <c r="B248">
        <v>752024</v>
      </c>
      <c r="C248" t="s">
        <v>10</v>
      </c>
      <c r="D248" t="s">
        <v>6</v>
      </c>
      <c r="E248">
        <f>VLOOKUP($C248, Departments!$A$1:$B$20, 2, FALSE)</f>
        <v>9</v>
      </c>
    </row>
    <row r="249" spans="1:5" x14ac:dyDescent="0.35">
      <c r="A249">
        <v>2016</v>
      </c>
      <c r="B249">
        <v>752025</v>
      </c>
      <c r="C249" t="s">
        <v>10</v>
      </c>
      <c r="D249" t="s">
        <v>6</v>
      </c>
      <c r="E249">
        <f>VLOOKUP($C249, Departments!$A$1:$B$20, 2, FALSE)</f>
        <v>9</v>
      </c>
    </row>
    <row r="250" spans="1:5" x14ac:dyDescent="0.35">
      <c r="A250">
        <v>2016</v>
      </c>
      <c r="B250">
        <v>752026</v>
      </c>
      <c r="C250" t="s">
        <v>10</v>
      </c>
      <c r="D250" t="s">
        <v>6</v>
      </c>
      <c r="E250">
        <f>VLOOKUP($C250, Departments!$A$1:$B$20, 2, FALSE)</f>
        <v>9</v>
      </c>
    </row>
    <row r="251" spans="1:5" x14ac:dyDescent="0.35">
      <c r="A251">
        <v>2016</v>
      </c>
      <c r="B251">
        <v>752027</v>
      </c>
      <c r="C251" t="s">
        <v>10</v>
      </c>
      <c r="D251" t="s">
        <v>6</v>
      </c>
      <c r="E251">
        <f>VLOOKUP($C251, Departments!$A$1:$B$20, 2, FALSE)</f>
        <v>9</v>
      </c>
    </row>
    <row r="252" spans="1:5" x14ac:dyDescent="0.35">
      <c r="A252">
        <v>2016</v>
      </c>
      <c r="B252">
        <v>752028</v>
      </c>
      <c r="C252" t="s">
        <v>10</v>
      </c>
      <c r="D252" t="s">
        <v>6</v>
      </c>
      <c r="E252">
        <f>VLOOKUP($C252, Departments!$A$1:$B$20, 2, FALSE)</f>
        <v>9</v>
      </c>
    </row>
    <row r="253" spans="1:5" x14ac:dyDescent="0.35">
      <c r="A253">
        <v>2016</v>
      </c>
      <c r="B253">
        <v>752029</v>
      </c>
      <c r="C253" t="s">
        <v>10</v>
      </c>
      <c r="D253" t="s">
        <v>6</v>
      </c>
      <c r="E253">
        <f>VLOOKUP($C253, Departments!$A$1:$B$20, 2, FALSE)</f>
        <v>9</v>
      </c>
    </row>
    <row r="254" spans="1:5" x14ac:dyDescent="0.35">
      <c r="A254">
        <v>2016</v>
      </c>
      <c r="B254">
        <v>752030</v>
      </c>
      <c r="C254" t="s">
        <v>10</v>
      </c>
      <c r="D254" t="s">
        <v>6</v>
      </c>
      <c r="E254">
        <f>VLOOKUP($C254, Departments!$A$1:$B$20, 2, FALSE)</f>
        <v>9</v>
      </c>
    </row>
    <row r="255" spans="1:5" x14ac:dyDescent="0.35">
      <c r="A255">
        <v>2016</v>
      </c>
      <c r="B255">
        <v>752031</v>
      </c>
      <c r="C255" t="s">
        <v>10</v>
      </c>
      <c r="D255" t="s">
        <v>6</v>
      </c>
      <c r="E255">
        <f>VLOOKUP($C255, Departments!$A$1:$B$20, 2, FALSE)</f>
        <v>9</v>
      </c>
    </row>
    <row r="256" spans="1:5" x14ac:dyDescent="0.35">
      <c r="A256">
        <v>2016</v>
      </c>
      <c r="B256">
        <v>752032</v>
      </c>
      <c r="C256" t="s">
        <v>10</v>
      </c>
      <c r="D256" t="s">
        <v>6</v>
      </c>
      <c r="E256">
        <f>VLOOKUP($C256, Departments!$A$1:$B$20, 2, FALSE)</f>
        <v>9</v>
      </c>
    </row>
    <row r="257" spans="1:5" x14ac:dyDescent="0.35">
      <c r="A257">
        <v>2016</v>
      </c>
      <c r="B257">
        <v>752033</v>
      </c>
      <c r="C257" t="s">
        <v>10</v>
      </c>
      <c r="D257" t="s">
        <v>6</v>
      </c>
      <c r="E257">
        <f>VLOOKUP($C257, Departments!$A$1:$B$20, 2, FALSE)</f>
        <v>9</v>
      </c>
    </row>
    <row r="258" spans="1:5" x14ac:dyDescent="0.35">
      <c r="A258">
        <v>2016</v>
      </c>
      <c r="B258">
        <v>755149</v>
      </c>
      <c r="C258" t="s">
        <v>10</v>
      </c>
      <c r="D258" t="s">
        <v>6</v>
      </c>
      <c r="E258">
        <f>VLOOKUP($C258, Departments!$A$1:$B$20, 2, FALSE)</f>
        <v>9</v>
      </c>
    </row>
    <row r="259" spans="1:5" x14ac:dyDescent="0.35">
      <c r="A259">
        <v>2016</v>
      </c>
      <c r="B259">
        <v>755150</v>
      </c>
      <c r="C259" t="s">
        <v>10</v>
      </c>
      <c r="D259" t="s">
        <v>6</v>
      </c>
      <c r="E259">
        <f>VLOOKUP($C259, Departments!$A$1:$B$20, 2, FALSE)</f>
        <v>9</v>
      </c>
    </row>
    <row r="260" spans="1:5" x14ac:dyDescent="0.35">
      <c r="A260">
        <v>2016</v>
      </c>
      <c r="B260">
        <v>755151</v>
      </c>
      <c r="C260" t="s">
        <v>10</v>
      </c>
      <c r="D260" t="s">
        <v>6</v>
      </c>
      <c r="E260">
        <f>VLOOKUP($C260, Departments!$A$1:$B$20, 2, FALSE)</f>
        <v>9</v>
      </c>
    </row>
    <row r="261" spans="1:5" x14ac:dyDescent="0.35">
      <c r="A261">
        <v>2016</v>
      </c>
      <c r="B261">
        <v>755152</v>
      </c>
      <c r="C261" t="s">
        <v>10</v>
      </c>
      <c r="D261" t="s">
        <v>6</v>
      </c>
      <c r="E261">
        <f>VLOOKUP($C261, Departments!$A$1:$B$20, 2, FALSE)</f>
        <v>9</v>
      </c>
    </row>
    <row r="262" spans="1:5" x14ac:dyDescent="0.35">
      <c r="A262">
        <v>2017</v>
      </c>
      <c r="B262">
        <v>20121</v>
      </c>
      <c r="C262" t="s">
        <v>5</v>
      </c>
      <c r="D262" t="s">
        <v>6</v>
      </c>
      <c r="E262">
        <f>VLOOKUP($C262, Departments!$A$1:$B$20, 2, FALSE)</f>
        <v>1</v>
      </c>
    </row>
    <row r="263" spans="1:5" x14ac:dyDescent="0.35">
      <c r="A263">
        <v>2017</v>
      </c>
      <c r="B263">
        <v>20124</v>
      </c>
      <c r="C263" t="s">
        <v>5</v>
      </c>
      <c r="D263" t="s">
        <v>6</v>
      </c>
      <c r="E263">
        <f>VLOOKUP($C263, Departments!$A$1:$B$20, 2, FALSE)</f>
        <v>1</v>
      </c>
    </row>
    <row r="264" spans="1:5" x14ac:dyDescent="0.35">
      <c r="A264">
        <v>2017</v>
      </c>
      <c r="B264">
        <v>20125</v>
      </c>
      <c r="C264" t="s">
        <v>5</v>
      </c>
      <c r="D264" t="s">
        <v>6</v>
      </c>
      <c r="E264">
        <f>VLOOKUP($C264, Departments!$A$1:$B$20, 2, FALSE)</f>
        <v>1</v>
      </c>
    </row>
    <row r="265" spans="1:5" x14ac:dyDescent="0.35">
      <c r="A265">
        <v>2017</v>
      </c>
      <c r="B265">
        <v>20126</v>
      </c>
      <c r="C265" t="s">
        <v>5</v>
      </c>
      <c r="D265" t="s">
        <v>6</v>
      </c>
      <c r="E265">
        <f>VLOOKUP($C265, Departments!$A$1:$B$20, 2, FALSE)</f>
        <v>1</v>
      </c>
    </row>
    <row r="266" spans="1:5" x14ac:dyDescent="0.35">
      <c r="A266">
        <v>2017</v>
      </c>
      <c r="B266">
        <v>716210</v>
      </c>
      <c r="C266" t="s">
        <v>12</v>
      </c>
      <c r="D266" t="s">
        <v>6</v>
      </c>
      <c r="E266">
        <f>VLOOKUP($C266, Departments!$A$1:$B$20, 2, FALSE)</f>
        <v>21</v>
      </c>
    </row>
    <row r="267" spans="1:5" x14ac:dyDescent="0.35">
      <c r="A267">
        <v>2017</v>
      </c>
      <c r="B267">
        <v>717189</v>
      </c>
      <c r="C267" t="s">
        <v>11</v>
      </c>
      <c r="D267" t="s">
        <v>6</v>
      </c>
      <c r="E267">
        <f>VLOOKUP($C267, Departments!$A$1:$B$20, 2, FALSE)</f>
        <v>14</v>
      </c>
    </row>
    <row r="268" spans="1:5" x14ac:dyDescent="0.35">
      <c r="A268">
        <v>2017</v>
      </c>
      <c r="B268">
        <v>719480</v>
      </c>
      <c r="C268" t="s">
        <v>14</v>
      </c>
      <c r="D268" t="s">
        <v>6</v>
      </c>
      <c r="E268">
        <f>VLOOKUP($C268, Departments!$A$1:$B$20, 2, FALSE)</f>
        <v>12</v>
      </c>
    </row>
    <row r="269" spans="1:5" x14ac:dyDescent="0.35">
      <c r="A269">
        <v>2017</v>
      </c>
      <c r="B269">
        <v>722021</v>
      </c>
      <c r="C269" t="s">
        <v>10</v>
      </c>
      <c r="D269" t="s">
        <v>6</v>
      </c>
      <c r="E269">
        <f>VLOOKUP($C269, Departments!$A$1:$B$20, 2, FALSE)</f>
        <v>9</v>
      </c>
    </row>
    <row r="270" spans="1:5" x14ac:dyDescent="0.35">
      <c r="A270">
        <v>2017</v>
      </c>
      <c r="B270">
        <v>724721</v>
      </c>
      <c r="C270" t="s">
        <v>12</v>
      </c>
      <c r="D270" t="s">
        <v>6</v>
      </c>
      <c r="E270">
        <f>VLOOKUP($C270, Departments!$A$1:$B$20, 2, FALSE)</f>
        <v>21</v>
      </c>
    </row>
    <row r="271" spans="1:5" x14ac:dyDescent="0.35">
      <c r="A271">
        <v>2017</v>
      </c>
      <c r="B271">
        <v>726136</v>
      </c>
      <c r="C271" t="s">
        <v>12</v>
      </c>
      <c r="D271" t="s">
        <v>6</v>
      </c>
      <c r="E271">
        <f>VLOOKUP($C271, Departments!$A$1:$B$20, 2, FALSE)</f>
        <v>21</v>
      </c>
    </row>
    <row r="272" spans="1:5" x14ac:dyDescent="0.35">
      <c r="A272">
        <v>2017</v>
      </c>
      <c r="B272">
        <v>727589</v>
      </c>
      <c r="C272" t="s">
        <v>12</v>
      </c>
      <c r="D272" t="s">
        <v>6</v>
      </c>
      <c r="E272">
        <f>VLOOKUP($C272, Departments!$A$1:$B$20, 2, FALSE)</f>
        <v>21</v>
      </c>
    </row>
    <row r="273" spans="1:5" x14ac:dyDescent="0.35">
      <c r="A273">
        <v>2017</v>
      </c>
      <c r="B273">
        <v>727590</v>
      </c>
      <c r="C273" t="s">
        <v>12</v>
      </c>
      <c r="D273" t="s">
        <v>6</v>
      </c>
      <c r="E273">
        <f>VLOOKUP($C273, Departments!$A$1:$B$20, 2, FALSE)</f>
        <v>21</v>
      </c>
    </row>
    <row r="274" spans="1:5" x14ac:dyDescent="0.35">
      <c r="A274">
        <v>2017</v>
      </c>
      <c r="B274">
        <v>727591</v>
      </c>
      <c r="C274" t="s">
        <v>12</v>
      </c>
      <c r="D274" t="s">
        <v>6</v>
      </c>
      <c r="E274">
        <f>VLOOKUP($C274, Departments!$A$1:$B$20, 2, FALSE)</f>
        <v>21</v>
      </c>
    </row>
    <row r="275" spans="1:5" x14ac:dyDescent="0.35">
      <c r="A275">
        <v>2017</v>
      </c>
      <c r="B275">
        <v>727592</v>
      </c>
      <c r="C275" t="s">
        <v>12</v>
      </c>
      <c r="D275" t="s">
        <v>6</v>
      </c>
      <c r="E275">
        <f>VLOOKUP($C275, Departments!$A$1:$B$20, 2, FALSE)</f>
        <v>21</v>
      </c>
    </row>
    <row r="276" spans="1:5" x14ac:dyDescent="0.35">
      <c r="A276">
        <v>2017</v>
      </c>
      <c r="B276">
        <v>727593</v>
      </c>
      <c r="C276" t="s">
        <v>12</v>
      </c>
      <c r="D276" t="s">
        <v>6</v>
      </c>
      <c r="E276">
        <f>VLOOKUP($C276, Departments!$A$1:$B$20, 2, FALSE)</f>
        <v>21</v>
      </c>
    </row>
    <row r="277" spans="1:5" x14ac:dyDescent="0.35">
      <c r="A277">
        <v>2017</v>
      </c>
      <c r="B277">
        <v>727594</v>
      </c>
      <c r="C277" t="s">
        <v>12</v>
      </c>
      <c r="D277" t="s">
        <v>6</v>
      </c>
      <c r="E277">
        <f>VLOOKUP($C277, Departments!$A$1:$B$20, 2, FALSE)</f>
        <v>21</v>
      </c>
    </row>
    <row r="278" spans="1:5" x14ac:dyDescent="0.35">
      <c r="A278">
        <v>2017</v>
      </c>
      <c r="B278">
        <v>727595</v>
      </c>
      <c r="C278" t="s">
        <v>12</v>
      </c>
      <c r="D278" t="s">
        <v>6</v>
      </c>
      <c r="E278">
        <f>VLOOKUP($C278, Departments!$A$1:$B$20, 2, FALSE)</f>
        <v>21</v>
      </c>
    </row>
    <row r="279" spans="1:5" x14ac:dyDescent="0.35">
      <c r="A279">
        <v>2017</v>
      </c>
      <c r="B279">
        <v>727596</v>
      </c>
      <c r="C279" t="s">
        <v>12</v>
      </c>
      <c r="D279" t="s">
        <v>6</v>
      </c>
      <c r="E279">
        <f>VLOOKUP($C279, Departments!$A$1:$B$20, 2, FALSE)</f>
        <v>21</v>
      </c>
    </row>
    <row r="280" spans="1:5" x14ac:dyDescent="0.35">
      <c r="A280">
        <v>2017</v>
      </c>
      <c r="B280">
        <v>727597</v>
      </c>
      <c r="C280" t="s">
        <v>12</v>
      </c>
      <c r="D280" t="s">
        <v>6</v>
      </c>
      <c r="E280">
        <f>VLOOKUP($C280, Departments!$A$1:$B$20, 2, FALSE)</f>
        <v>21</v>
      </c>
    </row>
    <row r="281" spans="1:5" x14ac:dyDescent="0.35">
      <c r="A281">
        <v>2017</v>
      </c>
      <c r="B281">
        <v>727598</v>
      </c>
      <c r="C281" t="s">
        <v>12</v>
      </c>
      <c r="D281" t="s">
        <v>6</v>
      </c>
      <c r="E281">
        <f>VLOOKUP($C281, Departments!$A$1:$B$20, 2, FALSE)</f>
        <v>21</v>
      </c>
    </row>
    <row r="282" spans="1:5" x14ac:dyDescent="0.35">
      <c r="A282">
        <v>2017</v>
      </c>
      <c r="B282">
        <v>727599</v>
      </c>
      <c r="C282" t="s">
        <v>12</v>
      </c>
      <c r="D282" t="s">
        <v>6</v>
      </c>
      <c r="E282">
        <f>VLOOKUP($C282, Departments!$A$1:$B$20, 2, FALSE)</f>
        <v>21</v>
      </c>
    </row>
    <row r="283" spans="1:5" x14ac:dyDescent="0.35">
      <c r="A283">
        <v>2017</v>
      </c>
      <c r="B283">
        <v>727600</v>
      </c>
      <c r="C283" t="s">
        <v>12</v>
      </c>
      <c r="D283" t="s">
        <v>6</v>
      </c>
      <c r="E283">
        <f>VLOOKUP($C283, Departments!$A$1:$B$20, 2, FALSE)</f>
        <v>21</v>
      </c>
    </row>
    <row r="284" spans="1:5" x14ac:dyDescent="0.35">
      <c r="A284">
        <v>2017</v>
      </c>
      <c r="B284">
        <v>727601</v>
      </c>
      <c r="C284" t="s">
        <v>12</v>
      </c>
      <c r="D284" t="s">
        <v>6</v>
      </c>
      <c r="E284">
        <f>VLOOKUP($C284, Departments!$A$1:$B$20, 2, FALSE)</f>
        <v>21</v>
      </c>
    </row>
    <row r="285" spans="1:5" x14ac:dyDescent="0.35">
      <c r="A285">
        <v>2017</v>
      </c>
      <c r="B285">
        <v>727602</v>
      </c>
      <c r="C285" t="s">
        <v>12</v>
      </c>
      <c r="D285" t="s">
        <v>6</v>
      </c>
      <c r="E285">
        <f>VLOOKUP($C285, Departments!$A$1:$B$20, 2, FALSE)</f>
        <v>21</v>
      </c>
    </row>
    <row r="286" spans="1:5" x14ac:dyDescent="0.35">
      <c r="A286">
        <v>2017</v>
      </c>
      <c r="B286">
        <v>727603</v>
      </c>
      <c r="C286" t="s">
        <v>12</v>
      </c>
      <c r="D286" t="s">
        <v>6</v>
      </c>
      <c r="E286">
        <f>VLOOKUP($C286, Departments!$A$1:$B$20, 2, FALSE)</f>
        <v>21</v>
      </c>
    </row>
    <row r="287" spans="1:5" x14ac:dyDescent="0.35">
      <c r="A287">
        <v>2017</v>
      </c>
      <c r="B287">
        <v>727604</v>
      </c>
      <c r="C287" t="s">
        <v>12</v>
      </c>
      <c r="D287" t="s">
        <v>6</v>
      </c>
      <c r="E287">
        <f>VLOOKUP($C287, Departments!$A$1:$B$20, 2, FALSE)</f>
        <v>21</v>
      </c>
    </row>
    <row r="288" spans="1:5" x14ac:dyDescent="0.35">
      <c r="A288">
        <v>2017</v>
      </c>
      <c r="B288">
        <v>727605</v>
      </c>
      <c r="C288" t="s">
        <v>12</v>
      </c>
      <c r="D288" t="s">
        <v>6</v>
      </c>
      <c r="E288">
        <f>VLOOKUP($C288, Departments!$A$1:$B$20, 2, FALSE)</f>
        <v>21</v>
      </c>
    </row>
    <row r="289" spans="1:5" x14ac:dyDescent="0.35">
      <c r="A289">
        <v>2017</v>
      </c>
      <c r="B289">
        <v>727606</v>
      </c>
      <c r="C289" t="s">
        <v>12</v>
      </c>
      <c r="D289" t="s">
        <v>6</v>
      </c>
      <c r="E289">
        <f>VLOOKUP($C289, Departments!$A$1:$B$20, 2, FALSE)</f>
        <v>21</v>
      </c>
    </row>
    <row r="290" spans="1:5" x14ac:dyDescent="0.35">
      <c r="A290">
        <v>2017</v>
      </c>
      <c r="B290">
        <v>727607</v>
      </c>
      <c r="C290" t="s">
        <v>12</v>
      </c>
      <c r="D290" t="s">
        <v>6</v>
      </c>
      <c r="E290">
        <f>VLOOKUP($C290, Departments!$A$1:$B$20, 2, FALSE)</f>
        <v>21</v>
      </c>
    </row>
    <row r="291" spans="1:5" x14ac:dyDescent="0.35">
      <c r="A291">
        <v>2017</v>
      </c>
      <c r="B291">
        <v>727608</v>
      </c>
      <c r="C291" t="s">
        <v>12</v>
      </c>
      <c r="D291" t="s">
        <v>6</v>
      </c>
      <c r="E291">
        <f>VLOOKUP($C291, Departments!$A$1:$B$20, 2, FALSE)</f>
        <v>21</v>
      </c>
    </row>
    <row r="292" spans="1:5" x14ac:dyDescent="0.35">
      <c r="A292">
        <v>2017</v>
      </c>
      <c r="B292">
        <v>727609</v>
      </c>
      <c r="C292" t="s">
        <v>12</v>
      </c>
      <c r="D292" t="s">
        <v>6</v>
      </c>
      <c r="E292">
        <f>VLOOKUP($C292, Departments!$A$1:$B$20, 2, FALSE)</f>
        <v>21</v>
      </c>
    </row>
    <row r="293" spans="1:5" x14ac:dyDescent="0.35">
      <c r="A293">
        <v>2017</v>
      </c>
      <c r="B293">
        <v>727610</v>
      </c>
      <c r="C293" t="s">
        <v>12</v>
      </c>
      <c r="D293" t="s">
        <v>6</v>
      </c>
      <c r="E293">
        <f>VLOOKUP($C293, Departments!$A$1:$B$20, 2, FALSE)</f>
        <v>21</v>
      </c>
    </row>
    <row r="294" spans="1:5" x14ac:dyDescent="0.35">
      <c r="A294">
        <v>2017</v>
      </c>
      <c r="B294">
        <v>727611</v>
      </c>
      <c r="C294" t="s">
        <v>12</v>
      </c>
      <c r="D294" t="s">
        <v>6</v>
      </c>
      <c r="E294">
        <f>VLOOKUP($C294, Departments!$A$1:$B$20, 2, FALSE)</f>
        <v>21</v>
      </c>
    </row>
    <row r="295" spans="1:5" x14ac:dyDescent="0.35">
      <c r="A295">
        <v>2017</v>
      </c>
      <c r="B295">
        <v>727612</v>
      </c>
      <c r="C295" t="s">
        <v>12</v>
      </c>
      <c r="D295" t="s">
        <v>6</v>
      </c>
      <c r="E295">
        <f>VLOOKUP($C295, Departments!$A$1:$B$20, 2, FALSE)</f>
        <v>21</v>
      </c>
    </row>
    <row r="296" spans="1:5" x14ac:dyDescent="0.35">
      <c r="A296">
        <v>2017</v>
      </c>
      <c r="B296">
        <v>727613</v>
      </c>
      <c r="C296" t="s">
        <v>12</v>
      </c>
      <c r="D296" t="s">
        <v>6</v>
      </c>
      <c r="E296">
        <f>VLOOKUP($C296, Departments!$A$1:$B$20, 2, FALSE)</f>
        <v>21</v>
      </c>
    </row>
    <row r="297" spans="1:5" x14ac:dyDescent="0.35">
      <c r="A297">
        <v>2017</v>
      </c>
      <c r="B297">
        <v>727614</v>
      </c>
      <c r="C297" t="s">
        <v>12</v>
      </c>
      <c r="D297" t="s">
        <v>6</v>
      </c>
      <c r="E297">
        <f>VLOOKUP($C297, Departments!$A$1:$B$20, 2, FALSE)</f>
        <v>21</v>
      </c>
    </row>
    <row r="298" spans="1:5" x14ac:dyDescent="0.35">
      <c r="A298">
        <v>2017</v>
      </c>
      <c r="B298">
        <v>727615</v>
      </c>
      <c r="C298" t="s">
        <v>12</v>
      </c>
      <c r="D298" t="s">
        <v>6</v>
      </c>
      <c r="E298">
        <f>VLOOKUP($C298, Departments!$A$1:$B$20, 2, FALSE)</f>
        <v>21</v>
      </c>
    </row>
    <row r="299" spans="1:5" x14ac:dyDescent="0.35">
      <c r="A299">
        <v>2017</v>
      </c>
      <c r="B299">
        <v>727616</v>
      </c>
      <c r="C299" t="s">
        <v>12</v>
      </c>
      <c r="D299" t="s">
        <v>6</v>
      </c>
      <c r="E299">
        <f>VLOOKUP($C299, Departments!$A$1:$B$20, 2, FALSE)</f>
        <v>21</v>
      </c>
    </row>
    <row r="300" spans="1:5" x14ac:dyDescent="0.35">
      <c r="A300">
        <v>2017</v>
      </c>
      <c r="B300">
        <v>727617</v>
      </c>
      <c r="C300" t="s">
        <v>12</v>
      </c>
      <c r="D300" t="s">
        <v>6</v>
      </c>
      <c r="E300">
        <f>VLOOKUP($C300, Departments!$A$1:$B$20, 2, FALSE)</f>
        <v>21</v>
      </c>
    </row>
    <row r="301" spans="1:5" x14ac:dyDescent="0.35">
      <c r="A301">
        <v>2017</v>
      </c>
      <c r="B301">
        <v>727618</v>
      </c>
      <c r="C301" t="s">
        <v>12</v>
      </c>
      <c r="D301" t="s">
        <v>6</v>
      </c>
      <c r="E301">
        <f>VLOOKUP($C301, Departments!$A$1:$B$20, 2, FALSE)</f>
        <v>21</v>
      </c>
    </row>
    <row r="302" spans="1:5" x14ac:dyDescent="0.35">
      <c r="A302">
        <v>2017</v>
      </c>
      <c r="B302">
        <v>727619</v>
      </c>
      <c r="C302" t="s">
        <v>12</v>
      </c>
      <c r="D302" t="s">
        <v>6</v>
      </c>
      <c r="E302">
        <f>VLOOKUP($C302, Departments!$A$1:$B$20, 2, FALSE)</f>
        <v>21</v>
      </c>
    </row>
    <row r="303" spans="1:5" x14ac:dyDescent="0.35">
      <c r="A303">
        <v>2017</v>
      </c>
      <c r="B303">
        <v>727620</v>
      </c>
      <c r="C303" t="s">
        <v>12</v>
      </c>
      <c r="D303" t="s">
        <v>6</v>
      </c>
      <c r="E303">
        <f>VLOOKUP($C303, Departments!$A$1:$B$20, 2, FALSE)</f>
        <v>21</v>
      </c>
    </row>
    <row r="304" spans="1:5" x14ac:dyDescent="0.35">
      <c r="A304">
        <v>2017</v>
      </c>
      <c r="B304">
        <v>727621</v>
      </c>
      <c r="C304" t="s">
        <v>12</v>
      </c>
      <c r="D304" t="s">
        <v>6</v>
      </c>
      <c r="E304">
        <f>VLOOKUP($C304, Departments!$A$1:$B$20, 2, FALSE)</f>
        <v>21</v>
      </c>
    </row>
    <row r="305" spans="1:5" x14ac:dyDescent="0.35">
      <c r="A305">
        <v>2017</v>
      </c>
      <c r="B305">
        <v>727622</v>
      </c>
      <c r="C305" t="s">
        <v>12</v>
      </c>
      <c r="D305" t="s">
        <v>6</v>
      </c>
      <c r="E305">
        <f>VLOOKUP($C305, Departments!$A$1:$B$20, 2, FALSE)</f>
        <v>21</v>
      </c>
    </row>
    <row r="306" spans="1:5" x14ac:dyDescent="0.35">
      <c r="A306">
        <v>2017</v>
      </c>
      <c r="B306">
        <v>727623</v>
      </c>
      <c r="C306" t="s">
        <v>12</v>
      </c>
      <c r="D306" t="s">
        <v>6</v>
      </c>
      <c r="E306">
        <f>VLOOKUP($C306, Departments!$A$1:$B$20, 2, FALSE)</f>
        <v>21</v>
      </c>
    </row>
    <row r="307" spans="1:5" x14ac:dyDescent="0.35">
      <c r="A307">
        <v>2017</v>
      </c>
      <c r="B307">
        <v>727624</v>
      </c>
      <c r="C307" t="s">
        <v>12</v>
      </c>
      <c r="D307" t="s">
        <v>6</v>
      </c>
      <c r="E307">
        <f>VLOOKUP($C307, Departments!$A$1:$B$20, 2, FALSE)</f>
        <v>21</v>
      </c>
    </row>
    <row r="308" spans="1:5" x14ac:dyDescent="0.35">
      <c r="A308">
        <v>2017</v>
      </c>
      <c r="B308">
        <v>727625</v>
      </c>
      <c r="C308" t="s">
        <v>12</v>
      </c>
      <c r="D308" t="s">
        <v>6</v>
      </c>
      <c r="E308">
        <f>VLOOKUP($C308, Departments!$A$1:$B$20, 2, FALSE)</f>
        <v>21</v>
      </c>
    </row>
    <row r="309" spans="1:5" x14ac:dyDescent="0.35">
      <c r="A309">
        <v>2017</v>
      </c>
      <c r="B309">
        <v>727626</v>
      </c>
      <c r="C309" t="s">
        <v>12</v>
      </c>
      <c r="D309" t="s">
        <v>6</v>
      </c>
      <c r="E309">
        <f>VLOOKUP($C309, Departments!$A$1:$B$20, 2, FALSE)</f>
        <v>21</v>
      </c>
    </row>
    <row r="310" spans="1:5" x14ac:dyDescent="0.35">
      <c r="A310">
        <v>2017</v>
      </c>
      <c r="B310">
        <v>727627</v>
      </c>
      <c r="C310" t="s">
        <v>12</v>
      </c>
      <c r="D310" t="s">
        <v>6</v>
      </c>
      <c r="E310">
        <f>VLOOKUP($C310, Departments!$A$1:$B$20, 2, FALSE)</f>
        <v>21</v>
      </c>
    </row>
    <row r="311" spans="1:5" x14ac:dyDescent="0.35">
      <c r="A311">
        <v>2017</v>
      </c>
      <c r="B311">
        <v>727628</v>
      </c>
      <c r="C311" t="s">
        <v>12</v>
      </c>
      <c r="D311" t="s">
        <v>6</v>
      </c>
      <c r="E311">
        <f>VLOOKUP($C311, Departments!$A$1:$B$20, 2, FALSE)</f>
        <v>21</v>
      </c>
    </row>
    <row r="312" spans="1:5" x14ac:dyDescent="0.35">
      <c r="A312">
        <v>2017</v>
      </c>
      <c r="B312">
        <v>727629</v>
      </c>
      <c r="C312" t="s">
        <v>12</v>
      </c>
      <c r="D312" t="s">
        <v>6</v>
      </c>
      <c r="E312">
        <f>VLOOKUP($C312, Departments!$A$1:$B$20, 2, FALSE)</f>
        <v>21</v>
      </c>
    </row>
    <row r="313" spans="1:5" x14ac:dyDescent="0.35">
      <c r="A313">
        <v>2017</v>
      </c>
      <c r="B313">
        <v>727630</v>
      </c>
      <c r="C313" t="s">
        <v>12</v>
      </c>
      <c r="D313" t="s">
        <v>6</v>
      </c>
      <c r="E313">
        <f>VLOOKUP($C313, Departments!$A$1:$B$20, 2, FALSE)</f>
        <v>21</v>
      </c>
    </row>
    <row r="314" spans="1:5" x14ac:dyDescent="0.35">
      <c r="A314">
        <v>2017</v>
      </c>
      <c r="B314">
        <v>727631</v>
      </c>
      <c r="C314" t="s">
        <v>12</v>
      </c>
      <c r="D314" t="s">
        <v>6</v>
      </c>
      <c r="E314">
        <f>VLOOKUP($C314, Departments!$A$1:$B$20, 2, FALSE)</f>
        <v>21</v>
      </c>
    </row>
    <row r="315" spans="1:5" x14ac:dyDescent="0.35">
      <c r="A315">
        <v>2017</v>
      </c>
      <c r="B315">
        <v>727632</v>
      </c>
      <c r="C315" t="s">
        <v>12</v>
      </c>
      <c r="D315" t="s">
        <v>6</v>
      </c>
      <c r="E315">
        <f>VLOOKUP($C315, Departments!$A$1:$B$20, 2, FALSE)</f>
        <v>21</v>
      </c>
    </row>
    <row r="316" spans="1:5" x14ac:dyDescent="0.35">
      <c r="A316">
        <v>2017</v>
      </c>
      <c r="B316">
        <v>727633</v>
      </c>
      <c r="C316" t="s">
        <v>12</v>
      </c>
      <c r="D316" t="s">
        <v>6</v>
      </c>
      <c r="E316">
        <f>VLOOKUP($C316, Departments!$A$1:$B$20, 2, FALSE)</f>
        <v>21</v>
      </c>
    </row>
    <row r="317" spans="1:5" x14ac:dyDescent="0.35">
      <c r="A317">
        <v>2017</v>
      </c>
      <c r="B317">
        <v>727634</v>
      </c>
      <c r="C317" t="s">
        <v>12</v>
      </c>
      <c r="D317" t="s">
        <v>6</v>
      </c>
      <c r="E317">
        <f>VLOOKUP($C317, Departments!$A$1:$B$20, 2, FALSE)</f>
        <v>21</v>
      </c>
    </row>
    <row r="318" spans="1:5" x14ac:dyDescent="0.35">
      <c r="A318">
        <v>2017</v>
      </c>
      <c r="B318">
        <v>727635</v>
      </c>
      <c r="C318" t="s">
        <v>12</v>
      </c>
      <c r="D318" t="s">
        <v>6</v>
      </c>
      <c r="E318">
        <f>VLOOKUP($C318, Departments!$A$1:$B$20, 2, FALSE)</f>
        <v>21</v>
      </c>
    </row>
    <row r="319" spans="1:5" x14ac:dyDescent="0.35">
      <c r="A319">
        <v>2017</v>
      </c>
      <c r="B319">
        <v>727636</v>
      </c>
      <c r="C319" t="s">
        <v>12</v>
      </c>
      <c r="D319" t="s">
        <v>6</v>
      </c>
      <c r="E319">
        <f>VLOOKUP($C319, Departments!$A$1:$B$20, 2, FALSE)</f>
        <v>21</v>
      </c>
    </row>
    <row r="320" spans="1:5" x14ac:dyDescent="0.35">
      <c r="A320">
        <v>2017</v>
      </c>
      <c r="B320">
        <v>727637</v>
      </c>
      <c r="C320" t="s">
        <v>12</v>
      </c>
      <c r="D320" t="s">
        <v>6</v>
      </c>
      <c r="E320">
        <f>VLOOKUP($C320, Departments!$A$1:$B$20, 2, FALSE)</f>
        <v>21</v>
      </c>
    </row>
    <row r="321" spans="1:5" x14ac:dyDescent="0.35">
      <c r="A321">
        <v>2017</v>
      </c>
      <c r="B321">
        <v>727638</v>
      </c>
      <c r="C321" t="s">
        <v>12</v>
      </c>
      <c r="D321" t="s">
        <v>6</v>
      </c>
      <c r="E321">
        <f>VLOOKUP($C321, Departments!$A$1:$B$20, 2, FALSE)</f>
        <v>21</v>
      </c>
    </row>
    <row r="322" spans="1:5" x14ac:dyDescent="0.35">
      <c r="A322">
        <v>2017</v>
      </c>
      <c r="B322">
        <v>727639</v>
      </c>
      <c r="C322" t="s">
        <v>12</v>
      </c>
      <c r="D322" t="s">
        <v>6</v>
      </c>
      <c r="E322">
        <f>VLOOKUP($C322, Departments!$A$1:$B$20, 2, FALSE)</f>
        <v>21</v>
      </c>
    </row>
    <row r="323" spans="1:5" x14ac:dyDescent="0.35">
      <c r="A323">
        <v>2017</v>
      </c>
      <c r="B323">
        <v>727640</v>
      </c>
      <c r="C323" t="s">
        <v>12</v>
      </c>
      <c r="D323" t="s">
        <v>6</v>
      </c>
      <c r="E323">
        <f>VLOOKUP($C323, Departments!$A$1:$B$20, 2, FALSE)</f>
        <v>21</v>
      </c>
    </row>
    <row r="324" spans="1:5" x14ac:dyDescent="0.35">
      <c r="A324">
        <v>2017</v>
      </c>
      <c r="B324">
        <v>727641</v>
      </c>
      <c r="C324" t="s">
        <v>12</v>
      </c>
      <c r="D324" t="s">
        <v>6</v>
      </c>
      <c r="E324">
        <f>VLOOKUP($C324, Departments!$A$1:$B$20, 2, FALSE)</f>
        <v>21</v>
      </c>
    </row>
    <row r="325" spans="1:5" x14ac:dyDescent="0.35">
      <c r="A325">
        <v>2017</v>
      </c>
      <c r="B325">
        <v>727642</v>
      </c>
      <c r="C325" t="s">
        <v>12</v>
      </c>
      <c r="D325" t="s">
        <v>6</v>
      </c>
      <c r="E325">
        <f>VLOOKUP($C325, Departments!$A$1:$B$20, 2, FALSE)</f>
        <v>21</v>
      </c>
    </row>
    <row r="326" spans="1:5" x14ac:dyDescent="0.35">
      <c r="A326">
        <v>2017</v>
      </c>
      <c r="B326">
        <v>727643</v>
      </c>
      <c r="C326" t="s">
        <v>12</v>
      </c>
      <c r="D326" t="s">
        <v>6</v>
      </c>
      <c r="E326">
        <f>VLOOKUP($C326, Departments!$A$1:$B$20, 2, FALSE)</f>
        <v>21</v>
      </c>
    </row>
    <row r="327" spans="1:5" x14ac:dyDescent="0.35">
      <c r="A327">
        <v>2017</v>
      </c>
      <c r="B327">
        <v>727644</v>
      </c>
      <c r="C327" t="s">
        <v>12</v>
      </c>
      <c r="D327" t="s">
        <v>6</v>
      </c>
      <c r="E327">
        <f>VLOOKUP($C327, Departments!$A$1:$B$20, 2, FALSE)</f>
        <v>21</v>
      </c>
    </row>
    <row r="328" spans="1:5" x14ac:dyDescent="0.35">
      <c r="A328">
        <v>2017</v>
      </c>
      <c r="B328">
        <v>727645</v>
      </c>
      <c r="C328" t="s">
        <v>12</v>
      </c>
      <c r="D328" t="s">
        <v>6</v>
      </c>
      <c r="E328">
        <f>VLOOKUP($C328, Departments!$A$1:$B$20, 2, FALSE)</f>
        <v>21</v>
      </c>
    </row>
    <row r="329" spans="1:5" x14ac:dyDescent="0.35">
      <c r="A329">
        <v>2017</v>
      </c>
      <c r="B329">
        <v>727646</v>
      </c>
      <c r="C329" t="s">
        <v>12</v>
      </c>
      <c r="D329" t="s">
        <v>6</v>
      </c>
      <c r="E329">
        <f>VLOOKUP($C329, Departments!$A$1:$B$20, 2, FALSE)</f>
        <v>21</v>
      </c>
    </row>
    <row r="330" spans="1:5" x14ac:dyDescent="0.35">
      <c r="A330">
        <v>2017</v>
      </c>
      <c r="B330">
        <v>727647</v>
      </c>
      <c r="C330" t="s">
        <v>12</v>
      </c>
      <c r="D330" t="s">
        <v>6</v>
      </c>
      <c r="E330">
        <f>VLOOKUP($C330, Departments!$A$1:$B$20, 2, FALSE)</f>
        <v>21</v>
      </c>
    </row>
    <row r="331" spans="1:5" x14ac:dyDescent="0.35">
      <c r="A331">
        <v>2017</v>
      </c>
      <c r="B331">
        <v>727648</v>
      </c>
      <c r="C331" t="s">
        <v>12</v>
      </c>
      <c r="D331" t="s">
        <v>6</v>
      </c>
      <c r="E331">
        <f>VLOOKUP($C331, Departments!$A$1:$B$20, 2, FALSE)</f>
        <v>21</v>
      </c>
    </row>
    <row r="332" spans="1:5" x14ac:dyDescent="0.35">
      <c r="A332">
        <v>2017</v>
      </c>
      <c r="B332">
        <v>727649</v>
      </c>
      <c r="C332" t="s">
        <v>12</v>
      </c>
      <c r="D332" t="s">
        <v>6</v>
      </c>
      <c r="E332">
        <f>VLOOKUP($C332, Departments!$A$1:$B$20, 2, FALSE)</f>
        <v>21</v>
      </c>
    </row>
    <row r="333" spans="1:5" x14ac:dyDescent="0.35">
      <c r="A333">
        <v>2017</v>
      </c>
      <c r="B333">
        <v>727650</v>
      </c>
      <c r="C333" t="s">
        <v>12</v>
      </c>
      <c r="D333" t="s">
        <v>6</v>
      </c>
      <c r="E333">
        <f>VLOOKUP($C333, Departments!$A$1:$B$20, 2, FALSE)</f>
        <v>21</v>
      </c>
    </row>
    <row r="334" spans="1:5" x14ac:dyDescent="0.35">
      <c r="A334">
        <v>2017</v>
      </c>
      <c r="B334">
        <v>727651</v>
      </c>
      <c r="C334" t="s">
        <v>12</v>
      </c>
      <c r="D334" t="s">
        <v>6</v>
      </c>
      <c r="E334">
        <f>VLOOKUP($C334, Departments!$A$1:$B$20, 2, FALSE)</f>
        <v>21</v>
      </c>
    </row>
    <row r="335" spans="1:5" x14ac:dyDescent="0.35">
      <c r="A335">
        <v>2017</v>
      </c>
      <c r="B335">
        <v>727652</v>
      </c>
      <c r="C335" t="s">
        <v>12</v>
      </c>
      <c r="D335" t="s">
        <v>6</v>
      </c>
      <c r="E335">
        <f>VLOOKUP($C335, Departments!$A$1:$B$20, 2, FALSE)</f>
        <v>21</v>
      </c>
    </row>
    <row r="336" spans="1:5" x14ac:dyDescent="0.35">
      <c r="A336">
        <v>2017</v>
      </c>
      <c r="B336">
        <v>727653</v>
      </c>
      <c r="C336" t="s">
        <v>12</v>
      </c>
      <c r="D336" t="s">
        <v>6</v>
      </c>
      <c r="E336">
        <f>VLOOKUP($C336, Departments!$A$1:$B$20, 2, FALSE)</f>
        <v>21</v>
      </c>
    </row>
    <row r="337" spans="1:5" x14ac:dyDescent="0.35">
      <c r="A337">
        <v>2017</v>
      </c>
      <c r="B337">
        <v>727654</v>
      </c>
      <c r="C337" t="s">
        <v>12</v>
      </c>
      <c r="D337" t="s">
        <v>6</v>
      </c>
      <c r="E337">
        <f>VLOOKUP($C337, Departments!$A$1:$B$20, 2, FALSE)</f>
        <v>21</v>
      </c>
    </row>
    <row r="338" spans="1:5" x14ac:dyDescent="0.35">
      <c r="A338">
        <v>2017</v>
      </c>
      <c r="B338">
        <v>727655</v>
      </c>
      <c r="C338" t="s">
        <v>12</v>
      </c>
      <c r="D338" t="s">
        <v>6</v>
      </c>
      <c r="E338">
        <f>VLOOKUP($C338, Departments!$A$1:$B$20, 2, FALSE)</f>
        <v>21</v>
      </c>
    </row>
    <row r="339" spans="1:5" x14ac:dyDescent="0.35">
      <c r="A339">
        <v>2017</v>
      </c>
      <c r="B339">
        <v>727656</v>
      </c>
      <c r="C339" t="s">
        <v>12</v>
      </c>
      <c r="D339" t="s">
        <v>6</v>
      </c>
      <c r="E339">
        <f>VLOOKUP($C339, Departments!$A$1:$B$20, 2, FALSE)</f>
        <v>21</v>
      </c>
    </row>
    <row r="340" spans="1:5" x14ac:dyDescent="0.35">
      <c r="A340">
        <v>2017</v>
      </c>
      <c r="B340">
        <v>727657</v>
      </c>
      <c r="C340" t="s">
        <v>12</v>
      </c>
      <c r="D340" t="s">
        <v>6</v>
      </c>
      <c r="E340">
        <f>VLOOKUP($C340, Departments!$A$1:$B$20, 2, FALSE)</f>
        <v>21</v>
      </c>
    </row>
    <row r="341" spans="1:5" x14ac:dyDescent="0.35">
      <c r="A341">
        <v>2017</v>
      </c>
      <c r="B341">
        <v>727658</v>
      </c>
      <c r="C341" t="s">
        <v>12</v>
      </c>
      <c r="D341" t="s">
        <v>6</v>
      </c>
      <c r="E341">
        <f>VLOOKUP($C341, Departments!$A$1:$B$20, 2, FALSE)</f>
        <v>21</v>
      </c>
    </row>
    <row r="342" spans="1:5" x14ac:dyDescent="0.35">
      <c r="A342">
        <v>2017</v>
      </c>
      <c r="B342">
        <v>727659</v>
      </c>
      <c r="C342" t="s">
        <v>12</v>
      </c>
      <c r="D342" t="s">
        <v>6</v>
      </c>
      <c r="E342">
        <f>VLOOKUP($C342, Departments!$A$1:$B$20, 2, FALSE)</f>
        <v>21</v>
      </c>
    </row>
    <row r="343" spans="1:5" x14ac:dyDescent="0.35">
      <c r="A343">
        <v>2017</v>
      </c>
      <c r="B343">
        <v>727660</v>
      </c>
      <c r="C343" t="s">
        <v>12</v>
      </c>
      <c r="D343" t="s">
        <v>6</v>
      </c>
      <c r="E343">
        <f>VLOOKUP($C343, Departments!$A$1:$B$20, 2, FALSE)</f>
        <v>21</v>
      </c>
    </row>
    <row r="344" spans="1:5" x14ac:dyDescent="0.35">
      <c r="A344">
        <v>2017</v>
      </c>
      <c r="B344">
        <v>727661</v>
      </c>
      <c r="C344" t="s">
        <v>12</v>
      </c>
      <c r="D344" t="s">
        <v>6</v>
      </c>
      <c r="E344">
        <f>VLOOKUP($C344, Departments!$A$1:$B$20, 2, FALSE)</f>
        <v>21</v>
      </c>
    </row>
    <row r="345" spans="1:5" x14ac:dyDescent="0.35">
      <c r="A345">
        <v>2017</v>
      </c>
      <c r="B345">
        <v>727662</v>
      </c>
      <c r="C345" t="s">
        <v>12</v>
      </c>
      <c r="D345" t="s">
        <v>6</v>
      </c>
      <c r="E345">
        <f>VLOOKUP($C345, Departments!$A$1:$B$20, 2, FALSE)</f>
        <v>21</v>
      </c>
    </row>
    <row r="346" spans="1:5" x14ac:dyDescent="0.35">
      <c r="A346">
        <v>2017</v>
      </c>
      <c r="B346">
        <v>727663</v>
      </c>
      <c r="C346" t="s">
        <v>12</v>
      </c>
      <c r="D346" t="s">
        <v>6</v>
      </c>
      <c r="E346">
        <f>VLOOKUP($C346, Departments!$A$1:$B$20, 2, FALSE)</f>
        <v>21</v>
      </c>
    </row>
    <row r="347" spans="1:5" x14ac:dyDescent="0.35">
      <c r="A347">
        <v>2017</v>
      </c>
      <c r="B347">
        <v>727664</v>
      </c>
      <c r="C347" t="s">
        <v>12</v>
      </c>
      <c r="D347" t="s">
        <v>6</v>
      </c>
      <c r="E347">
        <f>VLOOKUP($C347, Departments!$A$1:$B$20, 2, FALSE)</f>
        <v>21</v>
      </c>
    </row>
    <row r="348" spans="1:5" x14ac:dyDescent="0.35">
      <c r="A348">
        <v>2017</v>
      </c>
      <c r="B348">
        <v>727665</v>
      </c>
      <c r="C348" t="s">
        <v>12</v>
      </c>
      <c r="D348" t="s">
        <v>6</v>
      </c>
      <c r="E348">
        <f>VLOOKUP($C348, Departments!$A$1:$B$20, 2, FALSE)</f>
        <v>21</v>
      </c>
    </row>
    <row r="349" spans="1:5" x14ac:dyDescent="0.35">
      <c r="A349">
        <v>2017</v>
      </c>
      <c r="B349">
        <v>727666</v>
      </c>
      <c r="C349" t="s">
        <v>12</v>
      </c>
      <c r="D349" t="s">
        <v>6</v>
      </c>
      <c r="E349">
        <f>VLOOKUP($C349, Departments!$A$1:$B$20, 2, FALSE)</f>
        <v>21</v>
      </c>
    </row>
    <row r="350" spans="1:5" x14ac:dyDescent="0.35">
      <c r="A350">
        <v>2017</v>
      </c>
      <c r="B350">
        <v>727667</v>
      </c>
      <c r="C350" t="s">
        <v>12</v>
      </c>
      <c r="D350" t="s">
        <v>6</v>
      </c>
      <c r="E350">
        <f>VLOOKUP($C350, Departments!$A$1:$B$20, 2, FALSE)</f>
        <v>21</v>
      </c>
    </row>
    <row r="351" spans="1:5" x14ac:dyDescent="0.35">
      <c r="A351">
        <v>2017</v>
      </c>
      <c r="B351">
        <v>728021</v>
      </c>
      <c r="C351" t="s">
        <v>12</v>
      </c>
      <c r="D351" t="s">
        <v>6</v>
      </c>
      <c r="E351">
        <f>VLOOKUP($C351, Departments!$A$1:$B$20, 2, FALSE)</f>
        <v>21</v>
      </c>
    </row>
    <row r="352" spans="1:5" x14ac:dyDescent="0.35">
      <c r="A352">
        <v>2017</v>
      </c>
      <c r="B352">
        <v>729398</v>
      </c>
      <c r="C352" t="s">
        <v>10</v>
      </c>
      <c r="D352" t="s">
        <v>6</v>
      </c>
      <c r="E352">
        <f>VLOOKUP($C352, Departments!$A$1:$B$20, 2, FALSE)</f>
        <v>9</v>
      </c>
    </row>
    <row r="353" spans="1:5" x14ac:dyDescent="0.35">
      <c r="A353">
        <v>2017</v>
      </c>
      <c r="B353">
        <v>729401</v>
      </c>
      <c r="C353" t="s">
        <v>10</v>
      </c>
      <c r="D353" t="s">
        <v>6</v>
      </c>
      <c r="E353">
        <f>VLOOKUP($C353, Departments!$A$1:$B$20, 2, FALSE)</f>
        <v>9</v>
      </c>
    </row>
    <row r="354" spans="1:5" x14ac:dyDescent="0.35">
      <c r="A354">
        <v>2017</v>
      </c>
      <c r="B354">
        <v>730025</v>
      </c>
      <c r="C354" t="s">
        <v>10</v>
      </c>
      <c r="D354" t="s">
        <v>6</v>
      </c>
      <c r="E354">
        <f>VLOOKUP($C354, Departments!$A$1:$B$20, 2, FALSE)</f>
        <v>9</v>
      </c>
    </row>
    <row r="355" spans="1:5" x14ac:dyDescent="0.35">
      <c r="A355">
        <v>2017</v>
      </c>
      <c r="B355">
        <v>730796</v>
      </c>
      <c r="C355" t="s">
        <v>10</v>
      </c>
      <c r="D355" t="s">
        <v>6</v>
      </c>
      <c r="E355">
        <f>VLOOKUP($C355, Departments!$A$1:$B$20, 2, FALSE)</f>
        <v>9</v>
      </c>
    </row>
    <row r="356" spans="1:5" x14ac:dyDescent="0.35">
      <c r="A356">
        <v>2017</v>
      </c>
      <c r="B356">
        <v>730798</v>
      </c>
      <c r="C356" t="s">
        <v>10</v>
      </c>
      <c r="D356" t="s">
        <v>6</v>
      </c>
      <c r="E356">
        <f>VLOOKUP($C356, Departments!$A$1:$B$20, 2, FALSE)</f>
        <v>9</v>
      </c>
    </row>
    <row r="357" spans="1:5" x14ac:dyDescent="0.35">
      <c r="A357">
        <v>2017</v>
      </c>
      <c r="B357">
        <v>730799</v>
      </c>
      <c r="C357" t="s">
        <v>10</v>
      </c>
      <c r="D357" t="s">
        <v>6</v>
      </c>
      <c r="E357">
        <f>VLOOKUP($C357, Departments!$A$1:$B$20, 2, FALSE)</f>
        <v>9</v>
      </c>
    </row>
    <row r="358" spans="1:5" x14ac:dyDescent="0.35">
      <c r="A358">
        <v>2017</v>
      </c>
      <c r="B358">
        <v>730800</v>
      </c>
      <c r="C358" t="s">
        <v>10</v>
      </c>
      <c r="D358" t="s">
        <v>6</v>
      </c>
      <c r="E358">
        <f>VLOOKUP($C358, Departments!$A$1:$B$20, 2, FALSE)</f>
        <v>9</v>
      </c>
    </row>
    <row r="359" spans="1:5" x14ac:dyDescent="0.35">
      <c r="A359">
        <v>2017</v>
      </c>
      <c r="B359">
        <v>730801</v>
      </c>
      <c r="C359" t="s">
        <v>10</v>
      </c>
      <c r="D359" t="s">
        <v>6</v>
      </c>
      <c r="E359">
        <f>VLOOKUP($C359, Departments!$A$1:$B$20, 2, FALSE)</f>
        <v>9</v>
      </c>
    </row>
    <row r="360" spans="1:5" x14ac:dyDescent="0.35">
      <c r="A360">
        <v>2017</v>
      </c>
      <c r="B360">
        <v>732613</v>
      </c>
      <c r="C360" t="s">
        <v>15</v>
      </c>
      <c r="D360" t="s">
        <v>6</v>
      </c>
      <c r="E360">
        <f>VLOOKUP($C360, Departments!$A$1:$B$20, 2, FALSE)</f>
        <v>4</v>
      </c>
    </row>
    <row r="361" spans="1:5" x14ac:dyDescent="0.35">
      <c r="A361">
        <v>2017</v>
      </c>
      <c r="B361">
        <v>732860</v>
      </c>
      <c r="C361" t="s">
        <v>10</v>
      </c>
      <c r="D361" t="s">
        <v>6</v>
      </c>
      <c r="E361">
        <f>VLOOKUP($C361, Departments!$A$1:$B$20, 2, FALSE)</f>
        <v>9</v>
      </c>
    </row>
    <row r="362" spans="1:5" x14ac:dyDescent="0.35">
      <c r="A362">
        <v>2017</v>
      </c>
      <c r="B362">
        <v>732861</v>
      </c>
      <c r="C362" t="s">
        <v>10</v>
      </c>
      <c r="D362" t="s">
        <v>6</v>
      </c>
      <c r="E362">
        <f>VLOOKUP($C362, Departments!$A$1:$B$20, 2, FALSE)</f>
        <v>9</v>
      </c>
    </row>
    <row r="363" spans="1:5" x14ac:dyDescent="0.35">
      <c r="A363">
        <v>2017</v>
      </c>
      <c r="B363">
        <v>732870</v>
      </c>
      <c r="C363" t="s">
        <v>10</v>
      </c>
      <c r="D363" t="s">
        <v>6</v>
      </c>
      <c r="E363">
        <f>VLOOKUP($C363, Departments!$A$1:$B$20, 2, FALSE)</f>
        <v>9</v>
      </c>
    </row>
    <row r="364" spans="1:5" x14ac:dyDescent="0.35">
      <c r="A364">
        <v>2017</v>
      </c>
      <c r="B364">
        <v>732871</v>
      </c>
      <c r="C364" t="s">
        <v>10</v>
      </c>
      <c r="D364" t="s">
        <v>6</v>
      </c>
      <c r="E364">
        <f>VLOOKUP($C364, Departments!$A$1:$B$20, 2, FALSE)</f>
        <v>9</v>
      </c>
    </row>
    <row r="365" spans="1:5" x14ac:dyDescent="0.35">
      <c r="A365">
        <v>2017</v>
      </c>
      <c r="B365">
        <v>733808</v>
      </c>
      <c r="C365" t="s">
        <v>12</v>
      </c>
      <c r="D365" t="s">
        <v>6</v>
      </c>
      <c r="E365">
        <f>VLOOKUP($C365, Departments!$A$1:$B$20, 2, FALSE)</f>
        <v>21</v>
      </c>
    </row>
    <row r="366" spans="1:5" x14ac:dyDescent="0.35">
      <c r="A366">
        <v>2017</v>
      </c>
      <c r="B366">
        <v>736189</v>
      </c>
      <c r="C366" t="s">
        <v>16</v>
      </c>
      <c r="D366" t="s">
        <v>6</v>
      </c>
      <c r="E366">
        <f>VLOOKUP($C366, Departments!$A$1:$B$20, 2, FALSE)</f>
        <v>10</v>
      </c>
    </row>
    <row r="367" spans="1:5" x14ac:dyDescent="0.35">
      <c r="A367">
        <v>2017</v>
      </c>
      <c r="B367">
        <v>736645</v>
      </c>
      <c r="C367" t="s">
        <v>15</v>
      </c>
      <c r="D367" t="s">
        <v>6</v>
      </c>
      <c r="E367">
        <f>VLOOKUP($C367, Departments!$A$1:$B$20, 2, FALSE)</f>
        <v>4</v>
      </c>
    </row>
    <row r="368" spans="1:5" x14ac:dyDescent="0.35">
      <c r="A368">
        <v>2017</v>
      </c>
      <c r="B368">
        <v>737583</v>
      </c>
      <c r="C368" t="s">
        <v>10</v>
      </c>
      <c r="D368" t="s">
        <v>6</v>
      </c>
      <c r="E368">
        <f>VLOOKUP($C368, Departments!$A$1:$B$20, 2, FALSE)</f>
        <v>9</v>
      </c>
    </row>
    <row r="369" spans="1:5" x14ac:dyDescent="0.35">
      <c r="A369">
        <v>2017</v>
      </c>
      <c r="B369">
        <v>738099</v>
      </c>
      <c r="C369" t="s">
        <v>7</v>
      </c>
      <c r="D369" t="s">
        <v>6</v>
      </c>
      <c r="E369">
        <f>VLOOKUP($C369, Departments!$A$1:$B$20, 2, FALSE)</f>
        <v>6</v>
      </c>
    </row>
    <row r="370" spans="1:5" x14ac:dyDescent="0.35">
      <c r="A370">
        <v>2017</v>
      </c>
      <c r="B370">
        <v>738100</v>
      </c>
      <c r="C370" t="s">
        <v>7</v>
      </c>
      <c r="D370" t="s">
        <v>6</v>
      </c>
      <c r="E370">
        <f>VLOOKUP($C370, Departments!$A$1:$B$20, 2, FALSE)</f>
        <v>6</v>
      </c>
    </row>
    <row r="371" spans="1:5" x14ac:dyDescent="0.35">
      <c r="A371">
        <v>2017</v>
      </c>
      <c r="B371">
        <v>738363</v>
      </c>
      <c r="C371" t="s">
        <v>14</v>
      </c>
      <c r="D371" t="s">
        <v>6</v>
      </c>
      <c r="E371">
        <f>VLOOKUP($C371, Departments!$A$1:$B$20, 2, FALSE)</f>
        <v>12</v>
      </c>
    </row>
    <row r="372" spans="1:5" x14ac:dyDescent="0.35">
      <c r="A372">
        <v>2017</v>
      </c>
      <c r="B372">
        <v>738459</v>
      </c>
      <c r="C372" t="s">
        <v>7</v>
      </c>
      <c r="D372" t="s">
        <v>6</v>
      </c>
      <c r="E372">
        <f>VLOOKUP($C372, Departments!$A$1:$B$20, 2, FALSE)</f>
        <v>6</v>
      </c>
    </row>
    <row r="373" spans="1:5" x14ac:dyDescent="0.35">
      <c r="A373">
        <v>2017</v>
      </c>
      <c r="B373">
        <v>738627</v>
      </c>
      <c r="C373" t="s">
        <v>12</v>
      </c>
      <c r="D373" t="s">
        <v>6</v>
      </c>
      <c r="E373">
        <f>VLOOKUP($C373, Departments!$A$1:$B$20, 2, FALSE)</f>
        <v>21</v>
      </c>
    </row>
    <row r="374" spans="1:5" x14ac:dyDescent="0.35">
      <c r="A374">
        <v>2017</v>
      </c>
      <c r="B374">
        <v>738880</v>
      </c>
      <c r="C374" t="s">
        <v>12</v>
      </c>
      <c r="D374" t="s">
        <v>6</v>
      </c>
      <c r="E374">
        <f>VLOOKUP($C374, Departments!$A$1:$B$20, 2, FALSE)</f>
        <v>21</v>
      </c>
    </row>
    <row r="375" spans="1:5" x14ac:dyDescent="0.35">
      <c r="A375">
        <v>2017</v>
      </c>
      <c r="B375">
        <v>738882</v>
      </c>
      <c r="C375" t="s">
        <v>12</v>
      </c>
      <c r="D375" t="s">
        <v>6</v>
      </c>
      <c r="E375">
        <f>VLOOKUP($C375, Departments!$A$1:$B$20, 2, FALSE)</f>
        <v>21</v>
      </c>
    </row>
    <row r="376" spans="1:5" x14ac:dyDescent="0.35">
      <c r="A376">
        <v>2017</v>
      </c>
      <c r="B376">
        <v>738883</v>
      </c>
      <c r="C376" t="s">
        <v>12</v>
      </c>
      <c r="D376" t="s">
        <v>6</v>
      </c>
      <c r="E376">
        <f>VLOOKUP($C376, Departments!$A$1:$B$20, 2, FALSE)</f>
        <v>21</v>
      </c>
    </row>
    <row r="377" spans="1:5" x14ac:dyDescent="0.35">
      <c r="A377">
        <v>2017</v>
      </c>
      <c r="B377">
        <v>738884</v>
      </c>
      <c r="C377" t="s">
        <v>12</v>
      </c>
      <c r="D377" t="s">
        <v>6</v>
      </c>
      <c r="E377">
        <f>VLOOKUP($C377, Departments!$A$1:$B$20, 2, FALSE)</f>
        <v>21</v>
      </c>
    </row>
    <row r="378" spans="1:5" x14ac:dyDescent="0.35">
      <c r="A378">
        <v>2017</v>
      </c>
      <c r="B378">
        <v>738885</v>
      </c>
      <c r="C378" t="s">
        <v>12</v>
      </c>
      <c r="D378" t="s">
        <v>6</v>
      </c>
      <c r="E378">
        <f>VLOOKUP($C378, Departments!$A$1:$B$20, 2, FALSE)</f>
        <v>21</v>
      </c>
    </row>
    <row r="379" spans="1:5" x14ac:dyDescent="0.35">
      <c r="A379">
        <v>2017</v>
      </c>
      <c r="B379">
        <v>738889</v>
      </c>
      <c r="C379" t="s">
        <v>17</v>
      </c>
      <c r="D379" t="s">
        <v>6</v>
      </c>
      <c r="E379">
        <f>VLOOKUP($C379, Departments!$A$1:$B$20, 2, FALSE)</f>
        <v>13</v>
      </c>
    </row>
    <row r="380" spans="1:5" x14ac:dyDescent="0.35">
      <c r="A380">
        <v>2017</v>
      </c>
      <c r="B380">
        <v>738905</v>
      </c>
      <c r="C380" t="s">
        <v>14</v>
      </c>
      <c r="D380" t="s">
        <v>6</v>
      </c>
      <c r="E380">
        <f>VLOOKUP($C380, Departments!$A$1:$B$20, 2, FALSE)</f>
        <v>12</v>
      </c>
    </row>
    <row r="381" spans="1:5" x14ac:dyDescent="0.35">
      <c r="A381">
        <v>2017</v>
      </c>
      <c r="B381">
        <v>739053</v>
      </c>
      <c r="C381" t="s">
        <v>7</v>
      </c>
      <c r="D381" t="s">
        <v>6</v>
      </c>
      <c r="E381">
        <f>VLOOKUP($C381, Departments!$A$1:$B$20, 2, FALSE)</f>
        <v>6</v>
      </c>
    </row>
    <row r="382" spans="1:5" x14ac:dyDescent="0.35">
      <c r="A382">
        <v>2017</v>
      </c>
      <c r="B382">
        <v>739055</v>
      </c>
      <c r="C382" t="s">
        <v>7</v>
      </c>
      <c r="D382" t="s">
        <v>6</v>
      </c>
      <c r="E382">
        <f>VLOOKUP($C382, Departments!$A$1:$B$20, 2, FALSE)</f>
        <v>6</v>
      </c>
    </row>
    <row r="383" spans="1:5" x14ac:dyDescent="0.35">
      <c r="A383">
        <v>2017</v>
      </c>
      <c r="B383">
        <v>739503</v>
      </c>
      <c r="C383" t="s">
        <v>5</v>
      </c>
      <c r="D383" t="s">
        <v>6</v>
      </c>
      <c r="E383">
        <f>VLOOKUP($C383, Departments!$A$1:$B$20, 2, FALSE)</f>
        <v>1</v>
      </c>
    </row>
    <row r="384" spans="1:5" x14ac:dyDescent="0.35">
      <c r="A384">
        <v>2017</v>
      </c>
      <c r="B384">
        <v>739590</v>
      </c>
      <c r="C384" t="s">
        <v>12</v>
      </c>
      <c r="D384" t="s">
        <v>6</v>
      </c>
      <c r="E384">
        <f>VLOOKUP($C384, Departments!$A$1:$B$20, 2, FALSE)</f>
        <v>21</v>
      </c>
    </row>
    <row r="385" spans="1:5" x14ac:dyDescent="0.35">
      <c r="A385">
        <v>2017</v>
      </c>
      <c r="B385">
        <v>739591</v>
      </c>
      <c r="C385" t="s">
        <v>12</v>
      </c>
      <c r="D385" t="s">
        <v>6</v>
      </c>
      <c r="E385">
        <f>VLOOKUP($C385, Departments!$A$1:$B$20, 2, FALSE)</f>
        <v>21</v>
      </c>
    </row>
    <row r="386" spans="1:5" x14ac:dyDescent="0.35">
      <c r="A386">
        <v>2017</v>
      </c>
      <c r="B386">
        <v>739592</v>
      </c>
      <c r="C386" t="s">
        <v>12</v>
      </c>
      <c r="D386" t="s">
        <v>6</v>
      </c>
      <c r="E386">
        <f>VLOOKUP($C386, Departments!$A$1:$B$20, 2, FALSE)</f>
        <v>21</v>
      </c>
    </row>
    <row r="387" spans="1:5" x14ac:dyDescent="0.35">
      <c r="A387">
        <v>2017</v>
      </c>
      <c r="B387">
        <v>739593</v>
      </c>
      <c r="C387" t="s">
        <v>12</v>
      </c>
      <c r="D387" t="s">
        <v>6</v>
      </c>
      <c r="E387">
        <f>VLOOKUP($C387, Departments!$A$1:$B$20, 2, FALSE)</f>
        <v>21</v>
      </c>
    </row>
    <row r="388" spans="1:5" x14ac:dyDescent="0.35">
      <c r="A388">
        <v>2017</v>
      </c>
      <c r="B388">
        <v>739594</v>
      </c>
      <c r="C388" t="s">
        <v>12</v>
      </c>
      <c r="D388" t="s">
        <v>6</v>
      </c>
      <c r="E388">
        <f>VLOOKUP($C388, Departments!$A$1:$B$20, 2, FALSE)</f>
        <v>21</v>
      </c>
    </row>
    <row r="389" spans="1:5" x14ac:dyDescent="0.35">
      <c r="A389">
        <v>2017</v>
      </c>
      <c r="B389">
        <v>739595</v>
      </c>
      <c r="C389" t="s">
        <v>12</v>
      </c>
      <c r="D389" t="s">
        <v>6</v>
      </c>
      <c r="E389">
        <f>VLOOKUP($C389, Departments!$A$1:$B$20, 2, FALSE)</f>
        <v>21</v>
      </c>
    </row>
    <row r="390" spans="1:5" x14ac:dyDescent="0.35">
      <c r="A390">
        <v>2017</v>
      </c>
      <c r="B390">
        <v>739596</v>
      </c>
      <c r="C390" t="s">
        <v>12</v>
      </c>
      <c r="D390" t="s">
        <v>6</v>
      </c>
      <c r="E390">
        <f>VLOOKUP($C390, Departments!$A$1:$B$20, 2, FALSE)</f>
        <v>21</v>
      </c>
    </row>
    <row r="391" spans="1:5" x14ac:dyDescent="0.35">
      <c r="A391">
        <v>2017</v>
      </c>
      <c r="B391">
        <v>739621</v>
      </c>
      <c r="C391" t="s">
        <v>13</v>
      </c>
      <c r="D391" t="s">
        <v>6</v>
      </c>
      <c r="E391">
        <f>VLOOKUP($C391, Departments!$A$1:$B$20, 2, FALSE)</f>
        <v>18</v>
      </c>
    </row>
    <row r="392" spans="1:5" x14ac:dyDescent="0.35">
      <c r="A392">
        <v>2017</v>
      </c>
      <c r="B392">
        <v>739852</v>
      </c>
      <c r="C392" t="s">
        <v>11</v>
      </c>
      <c r="D392" t="s">
        <v>6</v>
      </c>
      <c r="E392">
        <f>VLOOKUP($C392, Departments!$A$1:$B$20, 2, FALSE)</f>
        <v>14</v>
      </c>
    </row>
    <row r="393" spans="1:5" x14ac:dyDescent="0.35">
      <c r="A393">
        <v>2017</v>
      </c>
      <c r="B393">
        <v>742526</v>
      </c>
      <c r="C393" t="s">
        <v>10</v>
      </c>
      <c r="D393" t="s">
        <v>6</v>
      </c>
      <c r="E393">
        <f>VLOOKUP($C393, Departments!$A$1:$B$20, 2, FALSE)</f>
        <v>9</v>
      </c>
    </row>
    <row r="394" spans="1:5" x14ac:dyDescent="0.35">
      <c r="A394">
        <v>2017</v>
      </c>
      <c r="B394">
        <v>744196</v>
      </c>
      <c r="C394" t="s">
        <v>8</v>
      </c>
      <c r="D394" t="s">
        <v>6</v>
      </c>
      <c r="E394">
        <f>VLOOKUP($C394, Departments!$A$1:$B$20, 2, FALSE)</f>
        <v>8</v>
      </c>
    </row>
    <row r="395" spans="1:5" x14ac:dyDescent="0.35">
      <c r="A395">
        <v>2017</v>
      </c>
      <c r="B395">
        <v>744199</v>
      </c>
      <c r="C395" t="s">
        <v>8</v>
      </c>
      <c r="D395" t="s">
        <v>6</v>
      </c>
      <c r="E395">
        <f>VLOOKUP($C395, Departments!$A$1:$B$20, 2, FALSE)</f>
        <v>8</v>
      </c>
    </row>
    <row r="396" spans="1:5" x14ac:dyDescent="0.35">
      <c r="A396">
        <v>2017</v>
      </c>
      <c r="B396">
        <v>744207</v>
      </c>
      <c r="C396" t="s">
        <v>8</v>
      </c>
      <c r="D396" t="s">
        <v>6</v>
      </c>
      <c r="E396">
        <f>VLOOKUP($C396, Departments!$A$1:$B$20, 2, FALSE)</f>
        <v>8</v>
      </c>
    </row>
    <row r="397" spans="1:5" x14ac:dyDescent="0.35">
      <c r="A397">
        <v>2017</v>
      </c>
      <c r="B397">
        <v>744211</v>
      </c>
      <c r="C397" t="s">
        <v>8</v>
      </c>
      <c r="D397" t="s">
        <v>6</v>
      </c>
      <c r="E397">
        <f>VLOOKUP($C397, Departments!$A$1:$B$20, 2, FALSE)</f>
        <v>8</v>
      </c>
    </row>
    <row r="398" spans="1:5" x14ac:dyDescent="0.35">
      <c r="A398">
        <v>2017</v>
      </c>
      <c r="B398">
        <v>744213</v>
      </c>
      <c r="C398" t="s">
        <v>8</v>
      </c>
      <c r="D398" t="s">
        <v>6</v>
      </c>
      <c r="E398">
        <f>VLOOKUP($C398, Departments!$A$1:$B$20, 2, FALSE)</f>
        <v>8</v>
      </c>
    </row>
    <row r="399" spans="1:5" x14ac:dyDescent="0.35">
      <c r="A399">
        <v>2017</v>
      </c>
      <c r="B399">
        <v>744215</v>
      </c>
      <c r="C399" t="s">
        <v>8</v>
      </c>
      <c r="D399" t="s">
        <v>6</v>
      </c>
      <c r="E399">
        <f>VLOOKUP($C399, Departments!$A$1:$B$20, 2, FALSE)</f>
        <v>8</v>
      </c>
    </row>
    <row r="400" spans="1:5" x14ac:dyDescent="0.35">
      <c r="A400">
        <v>2017</v>
      </c>
      <c r="B400">
        <v>744216</v>
      </c>
      <c r="C400" t="s">
        <v>8</v>
      </c>
      <c r="D400" t="s">
        <v>6</v>
      </c>
      <c r="E400">
        <f>VLOOKUP($C400, Departments!$A$1:$B$20, 2, FALSE)</f>
        <v>8</v>
      </c>
    </row>
    <row r="401" spans="1:5" x14ac:dyDescent="0.35">
      <c r="A401">
        <v>2017</v>
      </c>
      <c r="B401">
        <v>744217</v>
      </c>
      <c r="C401" t="s">
        <v>8</v>
      </c>
      <c r="D401" t="s">
        <v>6</v>
      </c>
      <c r="E401">
        <f>VLOOKUP($C401, Departments!$A$1:$B$20, 2, FALSE)</f>
        <v>8</v>
      </c>
    </row>
    <row r="402" spans="1:5" x14ac:dyDescent="0.35">
      <c r="A402">
        <v>2017</v>
      </c>
      <c r="B402">
        <v>744223</v>
      </c>
      <c r="C402" t="s">
        <v>10</v>
      </c>
      <c r="D402" t="s">
        <v>6</v>
      </c>
      <c r="E402">
        <f>VLOOKUP($C402, Departments!$A$1:$B$20, 2, FALSE)</f>
        <v>9</v>
      </c>
    </row>
    <row r="403" spans="1:5" x14ac:dyDescent="0.35">
      <c r="A403">
        <v>2017</v>
      </c>
      <c r="B403">
        <v>744564</v>
      </c>
      <c r="C403" t="s">
        <v>16</v>
      </c>
      <c r="D403" t="s">
        <v>6</v>
      </c>
      <c r="E403">
        <f>VLOOKUP($C403, Departments!$A$1:$B$20, 2, FALSE)</f>
        <v>10</v>
      </c>
    </row>
    <row r="404" spans="1:5" x14ac:dyDescent="0.35">
      <c r="A404">
        <v>2017</v>
      </c>
      <c r="B404">
        <v>744932</v>
      </c>
      <c r="C404" t="s">
        <v>7</v>
      </c>
      <c r="D404" t="s">
        <v>6</v>
      </c>
      <c r="E404">
        <f>VLOOKUP($C404, Departments!$A$1:$B$20, 2, FALSE)</f>
        <v>6</v>
      </c>
    </row>
    <row r="405" spans="1:5" x14ac:dyDescent="0.35">
      <c r="A405">
        <v>2017</v>
      </c>
      <c r="B405">
        <v>744934</v>
      </c>
      <c r="C405" t="s">
        <v>12</v>
      </c>
      <c r="D405" t="s">
        <v>6</v>
      </c>
      <c r="E405">
        <f>VLOOKUP($C405, Departments!$A$1:$B$20, 2, FALSE)</f>
        <v>21</v>
      </c>
    </row>
    <row r="406" spans="1:5" x14ac:dyDescent="0.35">
      <c r="A406">
        <v>2017</v>
      </c>
      <c r="B406">
        <v>744940</v>
      </c>
      <c r="C406" t="s">
        <v>7</v>
      </c>
      <c r="D406" t="s">
        <v>6</v>
      </c>
      <c r="E406">
        <f>VLOOKUP($C406, Departments!$A$1:$B$20, 2, FALSE)</f>
        <v>6</v>
      </c>
    </row>
    <row r="407" spans="1:5" x14ac:dyDescent="0.35">
      <c r="A407">
        <v>2017</v>
      </c>
      <c r="B407">
        <v>744943</v>
      </c>
      <c r="C407" t="s">
        <v>18</v>
      </c>
      <c r="D407" t="s">
        <v>6</v>
      </c>
      <c r="E407">
        <f>VLOOKUP($C407, Departments!$A$1:$B$20, 2, FALSE)</f>
        <v>19</v>
      </c>
    </row>
    <row r="408" spans="1:5" x14ac:dyDescent="0.35">
      <c r="A408">
        <v>2017</v>
      </c>
      <c r="B408">
        <v>744945</v>
      </c>
      <c r="C408" t="s">
        <v>12</v>
      </c>
      <c r="D408" t="s">
        <v>6</v>
      </c>
      <c r="E408">
        <f>VLOOKUP($C408, Departments!$A$1:$B$20, 2, FALSE)</f>
        <v>21</v>
      </c>
    </row>
    <row r="409" spans="1:5" x14ac:dyDescent="0.35">
      <c r="A409">
        <v>2017</v>
      </c>
      <c r="B409">
        <v>744946</v>
      </c>
      <c r="C409" t="s">
        <v>12</v>
      </c>
      <c r="D409" t="s">
        <v>6</v>
      </c>
      <c r="E409">
        <f>VLOOKUP($C409, Departments!$A$1:$B$20, 2, FALSE)</f>
        <v>21</v>
      </c>
    </row>
    <row r="410" spans="1:5" x14ac:dyDescent="0.35">
      <c r="A410">
        <v>2017</v>
      </c>
      <c r="B410">
        <v>744947</v>
      </c>
      <c r="C410" t="s">
        <v>12</v>
      </c>
      <c r="D410" t="s">
        <v>6</v>
      </c>
      <c r="E410">
        <f>VLOOKUP($C410, Departments!$A$1:$B$20, 2, FALSE)</f>
        <v>21</v>
      </c>
    </row>
    <row r="411" spans="1:5" x14ac:dyDescent="0.35">
      <c r="A411">
        <v>2017</v>
      </c>
      <c r="B411">
        <v>744948</v>
      </c>
      <c r="C411" t="s">
        <v>12</v>
      </c>
      <c r="D411" t="s">
        <v>6</v>
      </c>
      <c r="E411">
        <f>VLOOKUP($C411, Departments!$A$1:$B$20, 2, FALSE)</f>
        <v>21</v>
      </c>
    </row>
    <row r="412" spans="1:5" x14ac:dyDescent="0.35">
      <c r="A412">
        <v>2017</v>
      </c>
      <c r="B412">
        <v>744949</v>
      </c>
      <c r="C412" t="s">
        <v>12</v>
      </c>
      <c r="D412" t="s">
        <v>6</v>
      </c>
      <c r="E412">
        <f>VLOOKUP($C412, Departments!$A$1:$B$20, 2, FALSE)</f>
        <v>21</v>
      </c>
    </row>
    <row r="413" spans="1:5" x14ac:dyDescent="0.35">
      <c r="A413">
        <v>2017</v>
      </c>
      <c r="B413">
        <v>744950</v>
      </c>
      <c r="C413" t="s">
        <v>12</v>
      </c>
      <c r="D413" t="s">
        <v>6</v>
      </c>
      <c r="E413">
        <f>VLOOKUP($C413, Departments!$A$1:$B$20, 2, FALSE)</f>
        <v>21</v>
      </c>
    </row>
    <row r="414" spans="1:5" x14ac:dyDescent="0.35">
      <c r="A414">
        <v>2017</v>
      </c>
      <c r="B414">
        <v>745854</v>
      </c>
      <c r="C414" t="s">
        <v>12</v>
      </c>
      <c r="D414" t="s">
        <v>6</v>
      </c>
      <c r="E414">
        <f>VLOOKUP($C414, Departments!$A$1:$B$20, 2, FALSE)</f>
        <v>21</v>
      </c>
    </row>
    <row r="415" spans="1:5" x14ac:dyDescent="0.35">
      <c r="A415">
        <v>2017</v>
      </c>
      <c r="B415">
        <v>745958</v>
      </c>
      <c r="C415" t="s">
        <v>8</v>
      </c>
      <c r="D415" t="s">
        <v>6</v>
      </c>
      <c r="E415">
        <f>VLOOKUP($C415, Departments!$A$1:$B$20, 2, FALSE)</f>
        <v>8</v>
      </c>
    </row>
    <row r="416" spans="1:5" x14ac:dyDescent="0.35">
      <c r="A416">
        <v>2017</v>
      </c>
      <c r="B416">
        <v>746323</v>
      </c>
      <c r="C416" t="s">
        <v>14</v>
      </c>
      <c r="D416" t="s">
        <v>6</v>
      </c>
      <c r="E416">
        <f>VLOOKUP($C416, Departments!$A$1:$B$20, 2, FALSE)</f>
        <v>12</v>
      </c>
    </row>
    <row r="417" spans="1:5" x14ac:dyDescent="0.35">
      <c r="A417">
        <v>2017</v>
      </c>
      <c r="B417">
        <v>746465</v>
      </c>
      <c r="C417" t="s">
        <v>5</v>
      </c>
      <c r="D417" t="s">
        <v>6</v>
      </c>
      <c r="E417">
        <f>VLOOKUP($C417, Departments!$A$1:$B$20, 2, FALSE)</f>
        <v>1</v>
      </c>
    </row>
    <row r="418" spans="1:5" x14ac:dyDescent="0.35">
      <c r="A418">
        <v>2017</v>
      </c>
      <c r="B418">
        <v>746829</v>
      </c>
      <c r="C418" t="s">
        <v>10</v>
      </c>
      <c r="D418" t="s">
        <v>6</v>
      </c>
      <c r="E418">
        <f>VLOOKUP($C418, Departments!$A$1:$B$20, 2, FALSE)</f>
        <v>9</v>
      </c>
    </row>
    <row r="419" spans="1:5" x14ac:dyDescent="0.35">
      <c r="A419">
        <v>2017</v>
      </c>
      <c r="B419">
        <v>746834</v>
      </c>
      <c r="C419" t="s">
        <v>10</v>
      </c>
      <c r="D419" t="s">
        <v>6</v>
      </c>
      <c r="E419">
        <f>VLOOKUP($C419, Departments!$A$1:$B$20, 2, FALSE)</f>
        <v>9</v>
      </c>
    </row>
    <row r="420" spans="1:5" x14ac:dyDescent="0.35">
      <c r="A420">
        <v>2017</v>
      </c>
      <c r="B420">
        <v>746841</v>
      </c>
      <c r="C420" t="s">
        <v>8</v>
      </c>
      <c r="D420" t="s">
        <v>6</v>
      </c>
      <c r="E420">
        <f>VLOOKUP($C420, Departments!$A$1:$B$20, 2, FALSE)</f>
        <v>8</v>
      </c>
    </row>
    <row r="421" spans="1:5" x14ac:dyDescent="0.35">
      <c r="A421">
        <v>2017</v>
      </c>
      <c r="B421">
        <v>746842</v>
      </c>
      <c r="C421" t="s">
        <v>8</v>
      </c>
      <c r="D421" t="s">
        <v>6</v>
      </c>
      <c r="E421">
        <f>VLOOKUP($C421, Departments!$A$1:$B$20, 2, FALSE)</f>
        <v>8</v>
      </c>
    </row>
    <row r="422" spans="1:5" x14ac:dyDescent="0.35">
      <c r="A422">
        <v>2017</v>
      </c>
      <c r="B422">
        <v>747199</v>
      </c>
      <c r="C422" t="s">
        <v>5</v>
      </c>
      <c r="D422" t="s">
        <v>6</v>
      </c>
      <c r="E422">
        <f>VLOOKUP($C422, Departments!$A$1:$B$20, 2, FALSE)</f>
        <v>1</v>
      </c>
    </row>
    <row r="423" spans="1:5" x14ac:dyDescent="0.35">
      <c r="A423">
        <v>2017</v>
      </c>
      <c r="B423">
        <v>747276</v>
      </c>
      <c r="C423" t="s">
        <v>12</v>
      </c>
      <c r="D423" t="s">
        <v>6</v>
      </c>
      <c r="E423">
        <f>VLOOKUP($C423, Departments!$A$1:$B$20, 2, FALSE)</f>
        <v>21</v>
      </c>
    </row>
    <row r="424" spans="1:5" x14ac:dyDescent="0.35">
      <c r="A424">
        <v>2017</v>
      </c>
      <c r="B424">
        <v>747357</v>
      </c>
      <c r="C424" t="s">
        <v>10</v>
      </c>
      <c r="D424" t="s">
        <v>6</v>
      </c>
      <c r="E424">
        <f>VLOOKUP($C424, Departments!$A$1:$B$20, 2, FALSE)</f>
        <v>9</v>
      </c>
    </row>
    <row r="425" spans="1:5" x14ac:dyDescent="0.35">
      <c r="A425">
        <v>2017</v>
      </c>
      <c r="B425">
        <v>747596</v>
      </c>
      <c r="C425" t="s">
        <v>8</v>
      </c>
      <c r="D425" t="s">
        <v>6</v>
      </c>
      <c r="E425">
        <f>VLOOKUP($C425, Departments!$A$1:$B$20, 2, FALSE)</f>
        <v>8</v>
      </c>
    </row>
    <row r="426" spans="1:5" x14ac:dyDescent="0.35">
      <c r="A426">
        <v>2017</v>
      </c>
      <c r="B426">
        <v>747597</v>
      </c>
      <c r="C426" t="s">
        <v>8</v>
      </c>
      <c r="D426" t="s">
        <v>6</v>
      </c>
      <c r="E426">
        <f>VLOOKUP($C426, Departments!$A$1:$B$20, 2, FALSE)</f>
        <v>8</v>
      </c>
    </row>
    <row r="427" spans="1:5" x14ac:dyDescent="0.35">
      <c r="A427">
        <v>2017</v>
      </c>
      <c r="B427">
        <v>747598</v>
      </c>
      <c r="C427" t="s">
        <v>8</v>
      </c>
      <c r="D427" t="s">
        <v>6</v>
      </c>
      <c r="E427">
        <f>VLOOKUP($C427, Departments!$A$1:$B$20, 2, FALSE)</f>
        <v>8</v>
      </c>
    </row>
    <row r="428" spans="1:5" x14ac:dyDescent="0.35">
      <c r="A428">
        <v>2017</v>
      </c>
      <c r="B428">
        <v>747611</v>
      </c>
      <c r="C428" t="s">
        <v>10</v>
      </c>
      <c r="D428" t="s">
        <v>6</v>
      </c>
      <c r="E428">
        <f>VLOOKUP($C428, Departments!$A$1:$B$20, 2, FALSE)</f>
        <v>9</v>
      </c>
    </row>
    <row r="429" spans="1:5" x14ac:dyDescent="0.35">
      <c r="A429">
        <v>2017</v>
      </c>
      <c r="B429">
        <v>747860</v>
      </c>
      <c r="C429" t="s">
        <v>7</v>
      </c>
      <c r="D429" t="s">
        <v>6</v>
      </c>
      <c r="E429">
        <f>VLOOKUP($C429, Departments!$A$1:$B$20, 2, FALSE)</f>
        <v>6</v>
      </c>
    </row>
    <row r="430" spans="1:5" x14ac:dyDescent="0.35">
      <c r="A430">
        <v>2017</v>
      </c>
      <c r="B430">
        <v>747976</v>
      </c>
      <c r="C430" t="s">
        <v>15</v>
      </c>
      <c r="D430" t="s">
        <v>6</v>
      </c>
      <c r="E430">
        <f>VLOOKUP($C430, Departments!$A$1:$B$20, 2, FALSE)</f>
        <v>4</v>
      </c>
    </row>
    <row r="431" spans="1:5" x14ac:dyDescent="0.35">
      <c r="A431">
        <v>2017</v>
      </c>
      <c r="B431">
        <v>748495</v>
      </c>
      <c r="C431" t="s">
        <v>12</v>
      </c>
      <c r="D431" t="s">
        <v>6</v>
      </c>
      <c r="E431">
        <f>VLOOKUP($C431, Departments!$A$1:$B$20, 2, FALSE)</f>
        <v>21</v>
      </c>
    </row>
    <row r="432" spans="1:5" x14ac:dyDescent="0.35">
      <c r="A432">
        <v>2017</v>
      </c>
      <c r="B432">
        <v>748591</v>
      </c>
      <c r="C432" t="s">
        <v>10</v>
      </c>
      <c r="D432" t="s">
        <v>6</v>
      </c>
      <c r="E432">
        <f>VLOOKUP($C432, Departments!$A$1:$B$20, 2, FALSE)</f>
        <v>9</v>
      </c>
    </row>
    <row r="433" spans="1:5" x14ac:dyDescent="0.35">
      <c r="A433">
        <v>2017</v>
      </c>
      <c r="B433">
        <v>748804</v>
      </c>
      <c r="C433" t="s">
        <v>14</v>
      </c>
      <c r="D433" t="s">
        <v>6</v>
      </c>
      <c r="E433">
        <f>VLOOKUP($C433, Departments!$A$1:$B$20, 2, FALSE)</f>
        <v>12</v>
      </c>
    </row>
    <row r="434" spans="1:5" x14ac:dyDescent="0.35">
      <c r="A434">
        <v>2017</v>
      </c>
      <c r="B434">
        <v>749114</v>
      </c>
      <c r="C434" t="s">
        <v>14</v>
      </c>
      <c r="D434" t="s">
        <v>6</v>
      </c>
      <c r="E434">
        <f>VLOOKUP($C434, Departments!$A$1:$B$20, 2, FALSE)</f>
        <v>12</v>
      </c>
    </row>
    <row r="435" spans="1:5" x14ac:dyDescent="0.35">
      <c r="A435">
        <v>2017</v>
      </c>
      <c r="B435">
        <v>749116</v>
      </c>
      <c r="C435" t="s">
        <v>7</v>
      </c>
      <c r="D435" t="s">
        <v>6</v>
      </c>
      <c r="E435">
        <f>VLOOKUP($C435, Departments!$A$1:$B$20, 2, FALSE)</f>
        <v>6</v>
      </c>
    </row>
    <row r="436" spans="1:5" x14ac:dyDescent="0.35">
      <c r="A436">
        <v>2017</v>
      </c>
      <c r="B436">
        <v>749196</v>
      </c>
      <c r="C436" t="s">
        <v>8</v>
      </c>
      <c r="D436" t="s">
        <v>6</v>
      </c>
      <c r="E436">
        <f>VLOOKUP($C436, Departments!$A$1:$B$20, 2, FALSE)</f>
        <v>8</v>
      </c>
    </row>
    <row r="437" spans="1:5" x14ac:dyDescent="0.35">
      <c r="A437">
        <v>2017</v>
      </c>
      <c r="B437">
        <v>749203</v>
      </c>
      <c r="C437" t="s">
        <v>8</v>
      </c>
      <c r="D437" t="s">
        <v>6</v>
      </c>
      <c r="E437">
        <f>VLOOKUP($C437, Departments!$A$1:$B$20, 2, FALSE)</f>
        <v>8</v>
      </c>
    </row>
    <row r="438" spans="1:5" x14ac:dyDescent="0.35">
      <c r="A438">
        <v>2017</v>
      </c>
      <c r="B438">
        <v>749206</v>
      </c>
      <c r="C438" t="s">
        <v>8</v>
      </c>
      <c r="D438" t="s">
        <v>6</v>
      </c>
      <c r="E438">
        <f>VLOOKUP($C438, Departments!$A$1:$B$20, 2, FALSE)</f>
        <v>8</v>
      </c>
    </row>
    <row r="439" spans="1:5" x14ac:dyDescent="0.35">
      <c r="A439">
        <v>2017</v>
      </c>
      <c r="B439">
        <v>749363</v>
      </c>
      <c r="C439" t="s">
        <v>14</v>
      </c>
      <c r="D439" t="s">
        <v>6</v>
      </c>
      <c r="E439">
        <f>VLOOKUP($C439, Departments!$A$1:$B$20, 2, FALSE)</f>
        <v>12</v>
      </c>
    </row>
    <row r="440" spans="1:5" x14ac:dyDescent="0.35">
      <c r="A440">
        <v>2017</v>
      </c>
      <c r="B440">
        <v>749407</v>
      </c>
      <c r="C440" t="s">
        <v>7</v>
      </c>
      <c r="D440" t="s">
        <v>6</v>
      </c>
      <c r="E440">
        <f>VLOOKUP($C440, Departments!$A$1:$B$20, 2, FALSE)</f>
        <v>6</v>
      </c>
    </row>
    <row r="441" spans="1:5" x14ac:dyDescent="0.35">
      <c r="A441">
        <v>2017</v>
      </c>
      <c r="B441">
        <v>751121</v>
      </c>
      <c r="C441" t="s">
        <v>10</v>
      </c>
      <c r="D441" t="s">
        <v>6</v>
      </c>
      <c r="E441">
        <f>VLOOKUP($C441, Departments!$A$1:$B$20, 2, FALSE)</f>
        <v>9</v>
      </c>
    </row>
    <row r="442" spans="1:5" x14ac:dyDescent="0.35">
      <c r="A442">
        <v>2017</v>
      </c>
      <c r="B442">
        <v>751122</v>
      </c>
      <c r="C442" t="s">
        <v>5</v>
      </c>
      <c r="D442" t="s">
        <v>6</v>
      </c>
      <c r="E442">
        <f>VLOOKUP($C442, Departments!$A$1:$B$20, 2, FALSE)</f>
        <v>1</v>
      </c>
    </row>
    <row r="443" spans="1:5" x14ac:dyDescent="0.35">
      <c r="A443">
        <v>2017</v>
      </c>
      <c r="B443">
        <v>751123</v>
      </c>
      <c r="C443" t="s">
        <v>5</v>
      </c>
      <c r="D443" t="s">
        <v>6</v>
      </c>
      <c r="E443">
        <f>VLOOKUP($C443, Departments!$A$1:$B$20, 2, FALSE)</f>
        <v>1</v>
      </c>
    </row>
    <row r="444" spans="1:5" x14ac:dyDescent="0.35">
      <c r="A444">
        <v>2017</v>
      </c>
      <c r="B444">
        <v>751402</v>
      </c>
      <c r="C444" t="s">
        <v>14</v>
      </c>
      <c r="D444" t="s">
        <v>6</v>
      </c>
      <c r="E444">
        <f>VLOOKUP($C444, Departments!$A$1:$B$20, 2, FALSE)</f>
        <v>12</v>
      </c>
    </row>
    <row r="445" spans="1:5" x14ac:dyDescent="0.35">
      <c r="A445">
        <v>2017</v>
      </c>
      <c r="B445">
        <v>751416</v>
      </c>
      <c r="C445" t="s">
        <v>5</v>
      </c>
      <c r="D445" t="s">
        <v>6</v>
      </c>
      <c r="E445">
        <f>VLOOKUP($C445, Departments!$A$1:$B$20, 2, FALSE)</f>
        <v>1</v>
      </c>
    </row>
    <row r="446" spans="1:5" x14ac:dyDescent="0.35">
      <c r="A446">
        <v>2017</v>
      </c>
      <c r="B446">
        <v>751426</v>
      </c>
      <c r="C446" t="s">
        <v>12</v>
      </c>
      <c r="D446" t="s">
        <v>6</v>
      </c>
      <c r="E446">
        <f>VLOOKUP($C446, Departments!$A$1:$B$20, 2, FALSE)</f>
        <v>21</v>
      </c>
    </row>
    <row r="447" spans="1:5" x14ac:dyDescent="0.35">
      <c r="A447">
        <v>2017</v>
      </c>
      <c r="B447">
        <v>751491</v>
      </c>
      <c r="C447" t="s">
        <v>14</v>
      </c>
      <c r="D447" t="s">
        <v>6</v>
      </c>
      <c r="E447">
        <f>VLOOKUP($C447, Departments!$A$1:$B$20, 2, FALSE)</f>
        <v>12</v>
      </c>
    </row>
    <row r="448" spans="1:5" x14ac:dyDescent="0.35">
      <c r="A448">
        <v>2017</v>
      </c>
      <c r="B448">
        <v>751563</v>
      </c>
      <c r="C448" t="s">
        <v>18</v>
      </c>
      <c r="D448" t="s">
        <v>6</v>
      </c>
      <c r="E448">
        <f>VLOOKUP($C448, Departments!$A$1:$B$20, 2, FALSE)</f>
        <v>19</v>
      </c>
    </row>
    <row r="449" spans="1:5" x14ac:dyDescent="0.35">
      <c r="A449">
        <v>2017</v>
      </c>
      <c r="B449">
        <v>751564</v>
      </c>
      <c r="C449" t="s">
        <v>11</v>
      </c>
      <c r="D449" t="s">
        <v>6</v>
      </c>
      <c r="E449">
        <f>VLOOKUP($C449, Departments!$A$1:$B$20, 2, FALSE)</f>
        <v>14</v>
      </c>
    </row>
    <row r="450" spans="1:5" x14ac:dyDescent="0.35">
      <c r="A450">
        <v>2017</v>
      </c>
      <c r="B450">
        <v>751631</v>
      </c>
      <c r="C450" t="s">
        <v>18</v>
      </c>
      <c r="D450" t="s">
        <v>6</v>
      </c>
      <c r="E450">
        <f>VLOOKUP($C450, Departments!$A$1:$B$20, 2, FALSE)</f>
        <v>19</v>
      </c>
    </row>
    <row r="451" spans="1:5" x14ac:dyDescent="0.35">
      <c r="A451">
        <v>2017</v>
      </c>
      <c r="B451">
        <v>751641</v>
      </c>
      <c r="C451" t="s">
        <v>11</v>
      </c>
      <c r="D451" t="s">
        <v>6</v>
      </c>
      <c r="E451">
        <f>VLOOKUP($C451, Departments!$A$1:$B$20, 2, FALSE)</f>
        <v>14</v>
      </c>
    </row>
    <row r="452" spans="1:5" x14ac:dyDescent="0.35">
      <c r="A452">
        <v>2017</v>
      </c>
      <c r="B452">
        <v>751995</v>
      </c>
      <c r="C452" t="s">
        <v>5</v>
      </c>
      <c r="D452" t="s">
        <v>6</v>
      </c>
      <c r="E452">
        <f>VLOOKUP($C452, Departments!$A$1:$B$20, 2, FALSE)</f>
        <v>1</v>
      </c>
    </row>
    <row r="453" spans="1:5" x14ac:dyDescent="0.35">
      <c r="A453">
        <v>2017</v>
      </c>
      <c r="B453">
        <v>752054</v>
      </c>
      <c r="C453" t="s">
        <v>5</v>
      </c>
      <c r="D453" t="s">
        <v>6</v>
      </c>
      <c r="E453">
        <f>VLOOKUP($C453, Departments!$A$1:$B$20, 2, FALSE)</f>
        <v>1</v>
      </c>
    </row>
    <row r="454" spans="1:5" x14ac:dyDescent="0.35">
      <c r="A454">
        <v>2017</v>
      </c>
      <c r="B454">
        <v>752055</v>
      </c>
      <c r="C454" t="s">
        <v>5</v>
      </c>
      <c r="D454" t="s">
        <v>6</v>
      </c>
      <c r="E454">
        <f>VLOOKUP($C454, Departments!$A$1:$B$20, 2, FALSE)</f>
        <v>1</v>
      </c>
    </row>
    <row r="455" spans="1:5" x14ac:dyDescent="0.35">
      <c r="A455">
        <v>2017</v>
      </c>
      <c r="B455">
        <v>752280</v>
      </c>
      <c r="C455" t="s">
        <v>11</v>
      </c>
      <c r="D455" t="s">
        <v>6</v>
      </c>
      <c r="E455">
        <f>VLOOKUP($C455, Departments!$A$1:$B$20, 2, FALSE)</f>
        <v>14</v>
      </c>
    </row>
    <row r="456" spans="1:5" x14ac:dyDescent="0.35">
      <c r="A456">
        <v>2017</v>
      </c>
      <c r="B456">
        <v>752291</v>
      </c>
      <c r="C456" t="s">
        <v>11</v>
      </c>
      <c r="D456" t="s">
        <v>6</v>
      </c>
      <c r="E456">
        <f>VLOOKUP($C456, Departments!$A$1:$B$20, 2, FALSE)</f>
        <v>14</v>
      </c>
    </row>
    <row r="457" spans="1:5" x14ac:dyDescent="0.35">
      <c r="A457">
        <v>2017</v>
      </c>
      <c r="B457">
        <v>752370</v>
      </c>
      <c r="C457" t="s">
        <v>8</v>
      </c>
      <c r="D457" t="s">
        <v>6</v>
      </c>
      <c r="E457">
        <f>VLOOKUP($C457, Departments!$A$1:$B$20, 2, FALSE)</f>
        <v>8</v>
      </c>
    </row>
    <row r="458" spans="1:5" x14ac:dyDescent="0.35">
      <c r="A458">
        <v>2017</v>
      </c>
      <c r="B458">
        <v>752371</v>
      </c>
      <c r="C458" t="s">
        <v>8</v>
      </c>
      <c r="D458" t="s">
        <v>6</v>
      </c>
      <c r="E458">
        <f>VLOOKUP($C458, Departments!$A$1:$B$20, 2, FALSE)</f>
        <v>8</v>
      </c>
    </row>
    <row r="459" spans="1:5" x14ac:dyDescent="0.35">
      <c r="A459">
        <v>2017</v>
      </c>
      <c r="B459">
        <v>752373</v>
      </c>
      <c r="C459" t="s">
        <v>8</v>
      </c>
      <c r="D459" t="s">
        <v>6</v>
      </c>
      <c r="E459">
        <f>VLOOKUP($C459, Departments!$A$1:$B$20, 2, FALSE)</f>
        <v>8</v>
      </c>
    </row>
    <row r="460" spans="1:5" x14ac:dyDescent="0.35">
      <c r="A460">
        <v>2017</v>
      </c>
      <c r="B460">
        <v>752374</v>
      </c>
      <c r="C460" t="s">
        <v>8</v>
      </c>
      <c r="D460" t="s">
        <v>6</v>
      </c>
      <c r="E460">
        <f>VLOOKUP($C460, Departments!$A$1:$B$20, 2, FALSE)</f>
        <v>8</v>
      </c>
    </row>
    <row r="461" spans="1:5" x14ac:dyDescent="0.35">
      <c r="A461">
        <v>2017</v>
      </c>
      <c r="B461">
        <v>752375</v>
      </c>
      <c r="C461" t="s">
        <v>8</v>
      </c>
      <c r="D461" t="s">
        <v>6</v>
      </c>
      <c r="E461">
        <f>VLOOKUP($C461, Departments!$A$1:$B$20, 2, FALSE)</f>
        <v>8</v>
      </c>
    </row>
    <row r="462" spans="1:5" x14ac:dyDescent="0.35">
      <c r="A462">
        <v>2017</v>
      </c>
      <c r="B462">
        <v>754292</v>
      </c>
      <c r="C462" t="s">
        <v>8</v>
      </c>
      <c r="D462" t="s">
        <v>6</v>
      </c>
      <c r="E462">
        <f>VLOOKUP($C462, Departments!$A$1:$B$20, 2, FALSE)</f>
        <v>8</v>
      </c>
    </row>
    <row r="463" spans="1:5" x14ac:dyDescent="0.35">
      <c r="A463">
        <v>2017</v>
      </c>
      <c r="B463">
        <v>754545</v>
      </c>
      <c r="C463" t="s">
        <v>7</v>
      </c>
      <c r="D463" t="s">
        <v>6</v>
      </c>
      <c r="E463">
        <f>VLOOKUP($C463, Departments!$A$1:$B$20, 2, FALSE)</f>
        <v>6</v>
      </c>
    </row>
    <row r="464" spans="1:5" x14ac:dyDescent="0.35">
      <c r="A464">
        <v>2017</v>
      </c>
      <c r="B464">
        <v>754567</v>
      </c>
      <c r="C464" t="s">
        <v>10</v>
      </c>
      <c r="D464" t="s">
        <v>6</v>
      </c>
      <c r="E464">
        <f>VLOOKUP($C464, Departments!$A$1:$B$20, 2, FALSE)</f>
        <v>9</v>
      </c>
    </row>
    <row r="465" spans="1:5" x14ac:dyDescent="0.35">
      <c r="A465">
        <v>2017</v>
      </c>
      <c r="B465">
        <v>754598</v>
      </c>
      <c r="C465" t="s">
        <v>10</v>
      </c>
      <c r="D465" t="s">
        <v>6</v>
      </c>
      <c r="E465">
        <f>VLOOKUP($C465, Departments!$A$1:$B$20, 2, FALSE)</f>
        <v>9</v>
      </c>
    </row>
    <row r="466" spans="1:5" x14ac:dyDescent="0.35">
      <c r="A466">
        <v>2017</v>
      </c>
      <c r="B466">
        <v>754599</v>
      </c>
      <c r="C466" t="s">
        <v>5</v>
      </c>
      <c r="D466" t="s">
        <v>6</v>
      </c>
      <c r="E466">
        <f>VLOOKUP($C466, Departments!$A$1:$B$20, 2, FALSE)</f>
        <v>1</v>
      </c>
    </row>
    <row r="467" spans="1:5" x14ac:dyDescent="0.35">
      <c r="A467">
        <v>2017</v>
      </c>
      <c r="B467">
        <v>754980</v>
      </c>
      <c r="C467" t="s">
        <v>15</v>
      </c>
      <c r="D467" t="s">
        <v>6</v>
      </c>
      <c r="E467">
        <f>VLOOKUP($C467, Departments!$A$1:$B$20, 2, FALSE)</f>
        <v>4</v>
      </c>
    </row>
    <row r="468" spans="1:5" x14ac:dyDescent="0.35">
      <c r="A468">
        <v>2017</v>
      </c>
      <c r="B468">
        <v>755006</v>
      </c>
      <c r="C468" t="s">
        <v>8</v>
      </c>
      <c r="D468" t="s">
        <v>6</v>
      </c>
      <c r="E468">
        <f>VLOOKUP($C468, Departments!$A$1:$B$20, 2, FALSE)</f>
        <v>8</v>
      </c>
    </row>
    <row r="469" spans="1:5" x14ac:dyDescent="0.35">
      <c r="A469">
        <v>2017</v>
      </c>
      <c r="B469">
        <v>755083</v>
      </c>
      <c r="C469" t="s">
        <v>12</v>
      </c>
      <c r="D469" t="s">
        <v>6</v>
      </c>
      <c r="E469">
        <f>VLOOKUP($C469, Departments!$A$1:$B$20, 2, FALSE)</f>
        <v>21</v>
      </c>
    </row>
    <row r="470" spans="1:5" x14ac:dyDescent="0.35">
      <c r="A470">
        <v>2017</v>
      </c>
      <c r="B470">
        <v>755339</v>
      </c>
      <c r="C470" t="s">
        <v>15</v>
      </c>
      <c r="D470" t="s">
        <v>6</v>
      </c>
      <c r="E470">
        <f>VLOOKUP($C470, Departments!$A$1:$B$20, 2, FALSE)</f>
        <v>4</v>
      </c>
    </row>
    <row r="471" spans="1:5" x14ac:dyDescent="0.35">
      <c r="A471">
        <v>2017</v>
      </c>
      <c r="B471">
        <v>755781</v>
      </c>
      <c r="C471" t="s">
        <v>5</v>
      </c>
      <c r="D471" t="s">
        <v>6</v>
      </c>
      <c r="E471">
        <f>VLOOKUP($C471, Departments!$A$1:$B$20, 2, FALSE)</f>
        <v>1</v>
      </c>
    </row>
    <row r="472" spans="1:5" x14ac:dyDescent="0.35">
      <c r="A472">
        <v>2017</v>
      </c>
      <c r="B472">
        <v>756494</v>
      </c>
      <c r="C472" t="s">
        <v>12</v>
      </c>
      <c r="D472" t="s">
        <v>6</v>
      </c>
      <c r="E472">
        <f>VLOOKUP($C472, Departments!$A$1:$B$20, 2, FALSE)</f>
        <v>21</v>
      </c>
    </row>
    <row r="473" spans="1:5" x14ac:dyDescent="0.35">
      <c r="A473">
        <v>2017</v>
      </c>
      <c r="B473">
        <v>756811</v>
      </c>
      <c r="C473" t="s">
        <v>11</v>
      </c>
      <c r="D473" t="s">
        <v>6</v>
      </c>
      <c r="E473">
        <f>VLOOKUP($C473, Departments!$A$1:$B$20, 2, FALSE)</f>
        <v>14</v>
      </c>
    </row>
    <row r="474" spans="1:5" x14ac:dyDescent="0.35">
      <c r="A474">
        <v>2017</v>
      </c>
      <c r="B474">
        <v>757029</v>
      </c>
      <c r="C474" t="s">
        <v>10</v>
      </c>
      <c r="D474" t="s">
        <v>6</v>
      </c>
      <c r="E474">
        <f>VLOOKUP($C474, Departments!$A$1:$B$20, 2, FALSE)</f>
        <v>9</v>
      </c>
    </row>
    <row r="475" spans="1:5" x14ac:dyDescent="0.35">
      <c r="A475">
        <v>2017</v>
      </c>
      <c r="B475">
        <v>757124</v>
      </c>
      <c r="C475" t="s">
        <v>13</v>
      </c>
      <c r="D475" t="s">
        <v>6</v>
      </c>
      <c r="E475">
        <f>VLOOKUP($C475, Departments!$A$1:$B$20, 2, FALSE)</f>
        <v>18</v>
      </c>
    </row>
    <row r="476" spans="1:5" x14ac:dyDescent="0.35">
      <c r="A476">
        <v>2017</v>
      </c>
      <c r="B476">
        <v>757255</v>
      </c>
      <c r="C476" t="s">
        <v>8</v>
      </c>
      <c r="D476" t="s">
        <v>6</v>
      </c>
      <c r="E476">
        <f>VLOOKUP($C476, Departments!$A$1:$B$20, 2, FALSE)</f>
        <v>8</v>
      </c>
    </row>
    <row r="477" spans="1:5" x14ac:dyDescent="0.35">
      <c r="A477">
        <v>2017</v>
      </c>
      <c r="B477">
        <v>757274</v>
      </c>
      <c r="C477" t="s">
        <v>8</v>
      </c>
      <c r="D477" t="s">
        <v>6</v>
      </c>
      <c r="E477">
        <f>VLOOKUP($C477, Departments!$A$1:$B$20, 2, FALSE)</f>
        <v>8</v>
      </c>
    </row>
    <row r="478" spans="1:5" x14ac:dyDescent="0.35">
      <c r="A478">
        <v>2017</v>
      </c>
      <c r="B478">
        <v>757277</v>
      </c>
      <c r="C478" t="s">
        <v>8</v>
      </c>
      <c r="D478" t="s">
        <v>6</v>
      </c>
      <c r="E478">
        <f>VLOOKUP($C478, Departments!$A$1:$B$20, 2, FALSE)</f>
        <v>8</v>
      </c>
    </row>
    <row r="479" spans="1:5" x14ac:dyDescent="0.35">
      <c r="A479">
        <v>2017</v>
      </c>
      <c r="B479">
        <v>759614</v>
      </c>
      <c r="C479" t="s">
        <v>5</v>
      </c>
      <c r="D479" t="s">
        <v>6</v>
      </c>
      <c r="E479">
        <f>VLOOKUP($C479, Departments!$A$1:$B$20, 2, FALSE)</f>
        <v>1</v>
      </c>
    </row>
    <row r="480" spans="1:5" x14ac:dyDescent="0.35">
      <c r="A480">
        <v>2017</v>
      </c>
      <c r="B480">
        <v>759618</v>
      </c>
      <c r="C480" t="s">
        <v>5</v>
      </c>
      <c r="D480" t="s">
        <v>6</v>
      </c>
      <c r="E480">
        <f>VLOOKUP($C480, Departments!$A$1:$B$20, 2, FALSE)</f>
        <v>1</v>
      </c>
    </row>
    <row r="481" spans="1:5" x14ac:dyDescent="0.35">
      <c r="A481">
        <v>2017</v>
      </c>
      <c r="B481">
        <v>760729</v>
      </c>
      <c r="C481" t="s">
        <v>8</v>
      </c>
      <c r="D481" t="s">
        <v>6</v>
      </c>
      <c r="E481">
        <f>VLOOKUP($C481, Departments!$A$1:$B$20, 2, FALSE)</f>
        <v>8</v>
      </c>
    </row>
    <row r="482" spans="1:5" x14ac:dyDescent="0.35">
      <c r="A482">
        <v>2017</v>
      </c>
      <c r="B482">
        <v>760850</v>
      </c>
      <c r="C482" t="s">
        <v>10</v>
      </c>
      <c r="D482" t="s">
        <v>6</v>
      </c>
      <c r="E482">
        <f>VLOOKUP($C482, Departments!$A$1:$B$20, 2, FALSE)</f>
        <v>9</v>
      </c>
    </row>
    <row r="483" spans="1:5" x14ac:dyDescent="0.35">
      <c r="A483">
        <v>2017</v>
      </c>
      <c r="B483">
        <v>760885</v>
      </c>
      <c r="C483" t="s">
        <v>10</v>
      </c>
      <c r="D483" t="s">
        <v>6</v>
      </c>
      <c r="E483">
        <f>VLOOKUP($C483, Departments!$A$1:$B$20, 2, FALSE)</f>
        <v>9</v>
      </c>
    </row>
    <row r="484" spans="1:5" x14ac:dyDescent="0.35">
      <c r="A484">
        <v>2017</v>
      </c>
      <c r="B484">
        <v>760895</v>
      </c>
      <c r="C484" t="s">
        <v>10</v>
      </c>
      <c r="D484" t="s">
        <v>6</v>
      </c>
      <c r="E484">
        <f>VLOOKUP($C484, Departments!$A$1:$B$20, 2, FALSE)</f>
        <v>9</v>
      </c>
    </row>
    <row r="485" spans="1:5" x14ac:dyDescent="0.35">
      <c r="A485">
        <v>2017</v>
      </c>
      <c r="B485">
        <v>760896</v>
      </c>
      <c r="C485" t="s">
        <v>10</v>
      </c>
      <c r="D485" t="s">
        <v>6</v>
      </c>
      <c r="E485">
        <f>VLOOKUP($C485, Departments!$A$1:$B$20, 2, FALSE)</f>
        <v>9</v>
      </c>
    </row>
    <row r="486" spans="1:5" x14ac:dyDescent="0.35">
      <c r="A486">
        <v>2017</v>
      </c>
      <c r="B486">
        <v>760897</v>
      </c>
      <c r="C486" t="s">
        <v>10</v>
      </c>
      <c r="D486" t="s">
        <v>6</v>
      </c>
      <c r="E486">
        <f>VLOOKUP($C486, Departments!$A$1:$B$20, 2, FALSE)</f>
        <v>9</v>
      </c>
    </row>
    <row r="487" spans="1:5" x14ac:dyDescent="0.35">
      <c r="A487">
        <v>2017</v>
      </c>
      <c r="B487">
        <v>760898</v>
      </c>
      <c r="C487" t="s">
        <v>10</v>
      </c>
      <c r="D487" t="s">
        <v>6</v>
      </c>
      <c r="E487">
        <f>VLOOKUP($C487, Departments!$A$1:$B$20, 2, FALSE)</f>
        <v>9</v>
      </c>
    </row>
    <row r="488" spans="1:5" x14ac:dyDescent="0.35">
      <c r="A488">
        <v>2017</v>
      </c>
      <c r="B488">
        <v>760899</v>
      </c>
      <c r="C488" t="s">
        <v>10</v>
      </c>
      <c r="D488" t="s">
        <v>6</v>
      </c>
      <c r="E488">
        <f>VLOOKUP($C488, Departments!$A$1:$B$20, 2, FALSE)</f>
        <v>9</v>
      </c>
    </row>
    <row r="489" spans="1:5" x14ac:dyDescent="0.35">
      <c r="A489">
        <v>2017</v>
      </c>
      <c r="B489">
        <v>760900</v>
      </c>
      <c r="C489" t="s">
        <v>10</v>
      </c>
      <c r="D489" t="s">
        <v>6</v>
      </c>
      <c r="E489">
        <f>VLOOKUP($C489, Departments!$A$1:$B$20, 2, FALSE)</f>
        <v>9</v>
      </c>
    </row>
    <row r="490" spans="1:5" x14ac:dyDescent="0.35">
      <c r="A490">
        <v>2017</v>
      </c>
      <c r="B490">
        <v>760901</v>
      </c>
      <c r="C490" t="s">
        <v>10</v>
      </c>
      <c r="D490" t="s">
        <v>6</v>
      </c>
      <c r="E490">
        <f>VLOOKUP($C490, Departments!$A$1:$B$20, 2, FALSE)</f>
        <v>9</v>
      </c>
    </row>
    <row r="491" spans="1:5" x14ac:dyDescent="0.35">
      <c r="A491">
        <v>2017</v>
      </c>
      <c r="B491">
        <v>760902</v>
      </c>
      <c r="C491" t="s">
        <v>10</v>
      </c>
      <c r="D491" t="s">
        <v>6</v>
      </c>
      <c r="E491">
        <f>VLOOKUP($C491, Departments!$A$1:$B$20, 2, FALSE)</f>
        <v>9</v>
      </c>
    </row>
    <row r="492" spans="1:5" x14ac:dyDescent="0.35">
      <c r="A492">
        <v>2017</v>
      </c>
      <c r="B492">
        <v>760903</v>
      </c>
      <c r="C492" t="s">
        <v>10</v>
      </c>
      <c r="D492" t="s">
        <v>6</v>
      </c>
      <c r="E492">
        <f>VLOOKUP($C492, Departments!$A$1:$B$20, 2, FALSE)</f>
        <v>9</v>
      </c>
    </row>
    <row r="493" spans="1:5" x14ac:dyDescent="0.35">
      <c r="A493">
        <v>2017</v>
      </c>
      <c r="B493">
        <v>760904</v>
      </c>
      <c r="C493" t="s">
        <v>10</v>
      </c>
      <c r="D493" t="s">
        <v>6</v>
      </c>
      <c r="E493">
        <f>VLOOKUP($C493, Departments!$A$1:$B$20, 2, FALSE)</f>
        <v>9</v>
      </c>
    </row>
    <row r="494" spans="1:5" x14ac:dyDescent="0.35">
      <c r="A494">
        <v>2017</v>
      </c>
      <c r="B494">
        <v>760905</v>
      </c>
      <c r="C494" t="s">
        <v>10</v>
      </c>
      <c r="D494" t="s">
        <v>6</v>
      </c>
      <c r="E494">
        <f>VLOOKUP($C494, Departments!$A$1:$B$20, 2, FALSE)</f>
        <v>9</v>
      </c>
    </row>
    <row r="495" spans="1:5" x14ac:dyDescent="0.35">
      <c r="A495">
        <v>2017</v>
      </c>
      <c r="B495">
        <v>760906</v>
      </c>
      <c r="C495" t="s">
        <v>10</v>
      </c>
      <c r="D495" t="s">
        <v>6</v>
      </c>
      <c r="E495">
        <f>VLOOKUP($C495, Departments!$A$1:$B$20, 2, FALSE)</f>
        <v>9</v>
      </c>
    </row>
    <row r="496" spans="1:5" x14ac:dyDescent="0.35">
      <c r="A496">
        <v>2017</v>
      </c>
      <c r="B496">
        <v>760907</v>
      </c>
      <c r="C496" t="s">
        <v>10</v>
      </c>
      <c r="D496" t="s">
        <v>6</v>
      </c>
      <c r="E496">
        <f>VLOOKUP($C496, Departments!$A$1:$B$20, 2, FALSE)</f>
        <v>9</v>
      </c>
    </row>
    <row r="497" spans="1:5" x14ac:dyDescent="0.35">
      <c r="A497">
        <v>2017</v>
      </c>
      <c r="B497">
        <v>760908</v>
      </c>
      <c r="C497" t="s">
        <v>10</v>
      </c>
      <c r="D497" t="s">
        <v>6</v>
      </c>
      <c r="E497">
        <f>VLOOKUP($C497, Departments!$A$1:$B$20, 2, FALSE)</f>
        <v>9</v>
      </c>
    </row>
    <row r="498" spans="1:5" x14ac:dyDescent="0.35">
      <c r="A498">
        <v>2017</v>
      </c>
      <c r="B498">
        <v>760909</v>
      </c>
      <c r="C498" t="s">
        <v>10</v>
      </c>
      <c r="D498" t="s">
        <v>6</v>
      </c>
      <c r="E498">
        <f>VLOOKUP($C498, Departments!$A$1:$B$20, 2, FALSE)</f>
        <v>9</v>
      </c>
    </row>
    <row r="499" spans="1:5" x14ac:dyDescent="0.35">
      <c r="A499">
        <v>2017</v>
      </c>
      <c r="B499">
        <v>760910</v>
      </c>
      <c r="C499" t="s">
        <v>10</v>
      </c>
      <c r="D499" t="s">
        <v>6</v>
      </c>
      <c r="E499">
        <f>VLOOKUP($C499, Departments!$A$1:$B$20, 2, FALSE)</f>
        <v>9</v>
      </c>
    </row>
    <row r="500" spans="1:5" x14ac:dyDescent="0.35">
      <c r="A500">
        <v>2017</v>
      </c>
      <c r="B500">
        <v>760911</v>
      </c>
      <c r="C500" t="s">
        <v>10</v>
      </c>
      <c r="D500" t="s">
        <v>6</v>
      </c>
      <c r="E500">
        <f>VLOOKUP($C500, Departments!$A$1:$B$20, 2, FALSE)</f>
        <v>9</v>
      </c>
    </row>
    <row r="501" spans="1:5" x14ac:dyDescent="0.35">
      <c r="A501">
        <v>2017</v>
      </c>
      <c r="B501">
        <v>760912</v>
      </c>
      <c r="C501" t="s">
        <v>10</v>
      </c>
      <c r="D501" t="s">
        <v>6</v>
      </c>
      <c r="E501">
        <f>VLOOKUP($C501, Departments!$A$1:$B$20, 2, FALSE)</f>
        <v>9</v>
      </c>
    </row>
    <row r="502" spans="1:5" x14ac:dyDescent="0.35">
      <c r="A502">
        <v>2017</v>
      </c>
      <c r="B502">
        <v>760913</v>
      </c>
      <c r="C502" t="s">
        <v>10</v>
      </c>
      <c r="D502" t="s">
        <v>6</v>
      </c>
      <c r="E502">
        <f>VLOOKUP($C502, Departments!$A$1:$B$20, 2, FALSE)</f>
        <v>9</v>
      </c>
    </row>
    <row r="503" spans="1:5" x14ac:dyDescent="0.35">
      <c r="A503">
        <v>2017</v>
      </c>
      <c r="B503">
        <v>761558</v>
      </c>
      <c r="C503" t="s">
        <v>18</v>
      </c>
      <c r="D503" t="s">
        <v>6</v>
      </c>
      <c r="E503">
        <f>VLOOKUP($C503, Departments!$A$1:$B$20, 2, FALSE)</f>
        <v>19</v>
      </c>
    </row>
    <row r="504" spans="1:5" x14ac:dyDescent="0.35">
      <c r="A504">
        <v>2017</v>
      </c>
      <c r="B504">
        <v>761604</v>
      </c>
      <c r="C504" t="s">
        <v>5</v>
      </c>
      <c r="D504" t="s">
        <v>6</v>
      </c>
      <c r="E504">
        <f>VLOOKUP($C504, Departments!$A$1:$B$20, 2, FALSE)</f>
        <v>1</v>
      </c>
    </row>
    <row r="505" spans="1:5" x14ac:dyDescent="0.35">
      <c r="A505">
        <v>2017</v>
      </c>
      <c r="B505">
        <v>761731</v>
      </c>
      <c r="C505" t="s">
        <v>5</v>
      </c>
      <c r="D505" t="s">
        <v>6</v>
      </c>
      <c r="E505">
        <f>VLOOKUP($C505, Departments!$A$1:$B$20, 2, FALSE)</f>
        <v>1</v>
      </c>
    </row>
    <row r="506" spans="1:5" x14ac:dyDescent="0.35">
      <c r="A506">
        <v>2017</v>
      </c>
      <c r="B506">
        <v>761759</v>
      </c>
      <c r="C506" t="s">
        <v>10</v>
      </c>
      <c r="D506" t="s">
        <v>6</v>
      </c>
      <c r="E506">
        <f>VLOOKUP($C506, Departments!$A$1:$B$20, 2, FALSE)</f>
        <v>9</v>
      </c>
    </row>
    <row r="507" spans="1:5" x14ac:dyDescent="0.35">
      <c r="A507">
        <v>2017</v>
      </c>
      <c r="B507">
        <v>762162</v>
      </c>
      <c r="C507" t="s">
        <v>15</v>
      </c>
      <c r="D507" t="s">
        <v>6</v>
      </c>
      <c r="E507">
        <f>VLOOKUP($C507, Departments!$A$1:$B$20, 2, FALSE)</f>
        <v>4</v>
      </c>
    </row>
    <row r="508" spans="1:5" x14ac:dyDescent="0.35">
      <c r="A508">
        <v>2017</v>
      </c>
      <c r="B508">
        <v>763132</v>
      </c>
      <c r="C508" t="s">
        <v>15</v>
      </c>
      <c r="D508" t="s">
        <v>6</v>
      </c>
      <c r="E508">
        <f>VLOOKUP($C508, Departments!$A$1:$B$20, 2, FALSE)</f>
        <v>4</v>
      </c>
    </row>
    <row r="509" spans="1:5" x14ac:dyDescent="0.35">
      <c r="A509">
        <v>2017</v>
      </c>
      <c r="B509">
        <v>764179</v>
      </c>
      <c r="C509" t="s">
        <v>10</v>
      </c>
      <c r="D509" t="s">
        <v>6</v>
      </c>
      <c r="E509">
        <f>VLOOKUP($C509, Departments!$A$1:$B$20, 2, FALSE)</f>
        <v>9</v>
      </c>
    </row>
    <row r="510" spans="1:5" x14ac:dyDescent="0.35">
      <c r="A510">
        <v>2017</v>
      </c>
      <c r="B510">
        <v>765797</v>
      </c>
      <c r="C510" t="s">
        <v>13</v>
      </c>
      <c r="D510" t="s">
        <v>6</v>
      </c>
      <c r="E510">
        <f>VLOOKUP($C510, Departments!$A$1:$B$20, 2, FALSE)</f>
        <v>18</v>
      </c>
    </row>
    <row r="511" spans="1:5" x14ac:dyDescent="0.35">
      <c r="A511">
        <v>2017</v>
      </c>
      <c r="B511">
        <v>766539</v>
      </c>
      <c r="C511" t="s">
        <v>15</v>
      </c>
      <c r="D511" t="s">
        <v>6</v>
      </c>
      <c r="E511">
        <f>VLOOKUP($C511, Departments!$A$1:$B$20, 2, FALSE)</f>
        <v>4</v>
      </c>
    </row>
    <row r="512" spans="1:5" x14ac:dyDescent="0.35">
      <c r="A512">
        <v>2017</v>
      </c>
      <c r="B512">
        <v>766640</v>
      </c>
      <c r="C512" t="s">
        <v>12</v>
      </c>
      <c r="D512" t="s">
        <v>6</v>
      </c>
      <c r="E512">
        <f>VLOOKUP($C512, Departments!$A$1:$B$20, 2, FALSE)</f>
        <v>21</v>
      </c>
    </row>
    <row r="513" spans="1:5" x14ac:dyDescent="0.35">
      <c r="A513">
        <v>2017</v>
      </c>
      <c r="B513">
        <v>766712</v>
      </c>
      <c r="C513" t="s">
        <v>18</v>
      </c>
      <c r="D513" t="s">
        <v>6</v>
      </c>
      <c r="E513">
        <f>VLOOKUP($C513, Departments!$A$1:$B$20, 2, FALSE)</f>
        <v>19</v>
      </c>
    </row>
    <row r="514" spans="1:5" x14ac:dyDescent="0.35">
      <c r="A514">
        <v>2017</v>
      </c>
      <c r="B514">
        <v>767044</v>
      </c>
      <c r="C514" t="s">
        <v>10</v>
      </c>
      <c r="D514" t="s">
        <v>6</v>
      </c>
      <c r="E514">
        <f>VLOOKUP($C514, Departments!$A$1:$B$20, 2, FALSE)</f>
        <v>9</v>
      </c>
    </row>
    <row r="515" spans="1:5" x14ac:dyDescent="0.35">
      <c r="A515">
        <v>2017</v>
      </c>
      <c r="B515">
        <v>767045</v>
      </c>
      <c r="C515" t="s">
        <v>10</v>
      </c>
      <c r="D515" t="s">
        <v>6</v>
      </c>
      <c r="E515">
        <f>VLOOKUP($C515, Departments!$A$1:$B$20, 2, FALSE)</f>
        <v>9</v>
      </c>
    </row>
    <row r="516" spans="1:5" x14ac:dyDescent="0.35">
      <c r="A516">
        <v>2017</v>
      </c>
      <c r="B516">
        <v>767060</v>
      </c>
      <c r="C516" t="s">
        <v>18</v>
      </c>
      <c r="D516" t="s">
        <v>6</v>
      </c>
      <c r="E516">
        <f>VLOOKUP($C516, Departments!$A$1:$B$20, 2, FALSE)</f>
        <v>19</v>
      </c>
    </row>
    <row r="517" spans="1:5" x14ac:dyDescent="0.35">
      <c r="A517">
        <v>2017</v>
      </c>
      <c r="B517">
        <v>767061</v>
      </c>
      <c r="C517" t="s">
        <v>18</v>
      </c>
      <c r="D517" t="s">
        <v>6</v>
      </c>
      <c r="E517">
        <f>VLOOKUP($C517, Departments!$A$1:$B$20, 2, FALSE)</f>
        <v>19</v>
      </c>
    </row>
    <row r="518" spans="1:5" x14ac:dyDescent="0.35">
      <c r="A518">
        <v>2017</v>
      </c>
      <c r="B518">
        <v>767062</v>
      </c>
      <c r="C518" t="s">
        <v>18</v>
      </c>
      <c r="D518" t="s">
        <v>6</v>
      </c>
      <c r="E518">
        <f>VLOOKUP($C518, Departments!$A$1:$B$20, 2, FALSE)</f>
        <v>19</v>
      </c>
    </row>
    <row r="519" spans="1:5" x14ac:dyDescent="0.35">
      <c r="A519">
        <v>2017</v>
      </c>
      <c r="B519">
        <v>767063</v>
      </c>
      <c r="C519" t="s">
        <v>18</v>
      </c>
      <c r="D519" t="s">
        <v>6</v>
      </c>
      <c r="E519">
        <f>VLOOKUP($C519, Departments!$A$1:$B$20, 2, FALSE)</f>
        <v>19</v>
      </c>
    </row>
    <row r="520" spans="1:5" x14ac:dyDescent="0.35">
      <c r="A520">
        <v>2017</v>
      </c>
      <c r="B520">
        <v>767064</v>
      </c>
      <c r="C520" t="s">
        <v>18</v>
      </c>
      <c r="D520" t="s">
        <v>6</v>
      </c>
      <c r="E520">
        <f>VLOOKUP($C520, Departments!$A$1:$B$20, 2, FALSE)</f>
        <v>19</v>
      </c>
    </row>
    <row r="521" spans="1:5" x14ac:dyDescent="0.35">
      <c r="A521">
        <v>2017</v>
      </c>
      <c r="B521">
        <v>767065</v>
      </c>
      <c r="C521" t="s">
        <v>18</v>
      </c>
      <c r="D521" t="s">
        <v>6</v>
      </c>
      <c r="E521">
        <f>VLOOKUP($C521, Departments!$A$1:$B$20, 2, FALSE)</f>
        <v>19</v>
      </c>
    </row>
    <row r="522" spans="1:5" x14ac:dyDescent="0.35">
      <c r="A522">
        <v>2017</v>
      </c>
      <c r="B522">
        <v>767066</v>
      </c>
      <c r="C522" t="s">
        <v>18</v>
      </c>
      <c r="D522" t="s">
        <v>6</v>
      </c>
      <c r="E522">
        <f>VLOOKUP($C522, Departments!$A$1:$B$20, 2, FALSE)</f>
        <v>19</v>
      </c>
    </row>
    <row r="523" spans="1:5" x14ac:dyDescent="0.35">
      <c r="A523">
        <v>2017</v>
      </c>
      <c r="B523">
        <v>767067</v>
      </c>
      <c r="C523" t="s">
        <v>18</v>
      </c>
      <c r="D523" t="s">
        <v>6</v>
      </c>
      <c r="E523">
        <f>VLOOKUP($C523, Departments!$A$1:$B$20, 2, FALSE)</f>
        <v>19</v>
      </c>
    </row>
    <row r="524" spans="1:5" x14ac:dyDescent="0.35">
      <c r="A524">
        <v>2017</v>
      </c>
      <c r="B524">
        <v>767068</v>
      </c>
      <c r="C524" t="s">
        <v>18</v>
      </c>
      <c r="D524" t="s">
        <v>6</v>
      </c>
      <c r="E524">
        <f>VLOOKUP($C524, Departments!$A$1:$B$20, 2, FALSE)</f>
        <v>19</v>
      </c>
    </row>
    <row r="525" spans="1:5" x14ac:dyDescent="0.35">
      <c r="A525">
        <v>2017</v>
      </c>
      <c r="B525">
        <v>767069</v>
      </c>
      <c r="C525" t="s">
        <v>18</v>
      </c>
      <c r="D525" t="s">
        <v>6</v>
      </c>
      <c r="E525">
        <f>VLOOKUP($C525, Departments!$A$1:$B$20, 2, FALSE)</f>
        <v>19</v>
      </c>
    </row>
    <row r="526" spans="1:5" x14ac:dyDescent="0.35">
      <c r="A526">
        <v>2017</v>
      </c>
      <c r="B526">
        <v>767070</v>
      </c>
      <c r="C526" t="s">
        <v>18</v>
      </c>
      <c r="D526" t="s">
        <v>6</v>
      </c>
      <c r="E526">
        <f>VLOOKUP($C526, Departments!$A$1:$B$20, 2, FALSE)</f>
        <v>19</v>
      </c>
    </row>
    <row r="527" spans="1:5" x14ac:dyDescent="0.35">
      <c r="A527">
        <v>2017</v>
      </c>
      <c r="B527">
        <v>767071</v>
      </c>
      <c r="C527" t="s">
        <v>18</v>
      </c>
      <c r="D527" t="s">
        <v>6</v>
      </c>
      <c r="E527">
        <f>VLOOKUP($C527, Departments!$A$1:$B$20, 2, FALSE)</f>
        <v>19</v>
      </c>
    </row>
    <row r="528" spans="1:5" x14ac:dyDescent="0.35">
      <c r="A528">
        <v>2017</v>
      </c>
      <c r="B528">
        <v>767111</v>
      </c>
      <c r="C528" t="s">
        <v>15</v>
      </c>
      <c r="D528" t="s">
        <v>6</v>
      </c>
      <c r="E528">
        <f>VLOOKUP($C528, Departments!$A$1:$B$20, 2, FALSE)</f>
        <v>4</v>
      </c>
    </row>
    <row r="529" spans="1:5" x14ac:dyDescent="0.35">
      <c r="A529">
        <v>2017</v>
      </c>
      <c r="B529">
        <v>767528</v>
      </c>
      <c r="C529" t="s">
        <v>18</v>
      </c>
      <c r="D529" t="s">
        <v>6</v>
      </c>
      <c r="E529">
        <f>VLOOKUP($C529, Departments!$A$1:$B$20, 2, FALSE)</f>
        <v>19</v>
      </c>
    </row>
    <row r="530" spans="1:5" x14ac:dyDescent="0.35">
      <c r="A530">
        <v>2017</v>
      </c>
      <c r="B530">
        <v>767529</v>
      </c>
      <c r="C530" t="s">
        <v>18</v>
      </c>
      <c r="D530" t="s">
        <v>6</v>
      </c>
      <c r="E530">
        <f>VLOOKUP($C530, Departments!$A$1:$B$20, 2, FALSE)</f>
        <v>19</v>
      </c>
    </row>
    <row r="531" spans="1:5" x14ac:dyDescent="0.35">
      <c r="A531">
        <v>2017</v>
      </c>
      <c r="B531">
        <v>767530</v>
      </c>
      <c r="C531" t="s">
        <v>18</v>
      </c>
      <c r="D531" t="s">
        <v>6</v>
      </c>
      <c r="E531">
        <f>VLOOKUP($C531, Departments!$A$1:$B$20, 2, FALSE)</f>
        <v>19</v>
      </c>
    </row>
    <row r="532" spans="1:5" x14ac:dyDescent="0.35">
      <c r="A532">
        <v>2017</v>
      </c>
      <c r="B532">
        <v>767531</v>
      </c>
      <c r="C532" t="s">
        <v>18</v>
      </c>
      <c r="D532" t="s">
        <v>6</v>
      </c>
      <c r="E532">
        <f>VLOOKUP($C532, Departments!$A$1:$B$20, 2, FALSE)</f>
        <v>19</v>
      </c>
    </row>
    <row r="533" spans="1:5" x14ac:dyDescent="0.35">
      <c r="A533">
        <v>2017</v>
      </c>
      <c r="B533">
        <v>767532</v>
      </c>
      <c r="C533" t="s">
        <v>18</v>
      </c>
      <c r="D533" t="s">
        <v>6</v>
      </c>
      <c r="E533">
        <f>VLOOKUP($C533, Departments!$A$1:$B$20, 2, FALSE)</f>
        <v>19</v>
      </c>
    </row>
    <row r="534" spans="1:5" x14ac:dyDescent="0.35">
      <c r="A534">
        <v>2017</v>
      </c>
      <c r="B534">
        <v>767533</v>
      </c>
      <c r="C534" t="s">
        <v>18</v>
      </c>
      <c r="D534" t="s">
        <v>6</v>
      </c>
      <c r="E534">
        <f>VLOOKUP($C534, Departments!$A$1:$B$20, 2, FALSE)</f>
        <v>19</v>
      </c>
    </row>
    <row r="535" spans="1:5" x14ac:dyDescent="0.35">
      <c r="A535">
        <v>2017</v>
      </c>
      <c r="B535">
        <v>767534</v>
      </c>
      <c r="C535" t="s">
        <v>18</v>
      </c>
      <c r="D535" t="s">
        <v>6</v>
      </c>
      <c r="E535">
        <f>VLOOKUP($C535, Departments!$A$1:$B$20, 2, FALSE)</f>
        <v>19</v>
      </c>
    </row>
    <row r="536" spans="1:5" x14ac:dyDescent="0.35">
      <c r="A536">
        <v>2017</v>
      </c>
      <c r="B536">
        <v>767535</v>
      </c>
      <c r="C536" t="s">
        <v>18</v>
      </c>
      <c r="D536" t="s">
        <v>6</v>
      </c>
      <c r="E536">
        <f>VLOOKUP($C536, Departments!$A$1:$B$20, 2, FALSE)</f>
        <v>19</v>
      </c>
    </row>
    <row r="537" spans="1:5" x14ac:dyDescent="0.35">
      <c r="A537">
        <v>2017</v>
      </c>
      <c r="B537">
        <v>767536</v>
      </c>
      <c r="C537" t="s">
        <v>18</v>
      </c>
      <c r="D537" t="s">
        <v>6</v>
      </c>
      <c r="E537">
        <f>VLOOKUP($C537, Departments!$A$1:$B$20, 2, FALSE)</f>
        <v>19</v>
      </c>
    </row>
    <row r="538" spans="1:5" x14ac:dyDescent="0.35">
      <c r="A538">
        <v>2017</v>
      </c>
      <c r="B538">
        <v>767537</v>
      </c>
      <c r="C538" t="s">
        <v>18</v>
      </c>
      <c r="D538" t="s">
        <v>6</v>
      </c>
      <c r="E538">
        <f>VLOOKUP($C538, Departments!$A$1:$B$20, 2, FALSE)</f>
        <v>19</v>
      </c>
    </row>
    <row r="539" spans="1:5" x14ac:dyDescent="0.35">
      <c r="A539">
        <v>2017</v>
      </c>
      <c r="B539">
        <v>767538</v>
      </c>
      <c r="C539" t="s">
        <v>18</v>
      </c>
      <c r="D539" t="s">
        <v>6</v>
      </c>
      <c r="E539">
        <f>VLOOKUP($C539, Departments!$A$1:$B$20, 2, FALSE)</f>
        <v>19</v>
      </c>
    </row>
    <row r="540" spans="1:5" x14ac:dyDescent="0.35">
      <c r="A540">
        <v>2017</v>
      </c>
      <c r="B540">
        <v>767539</v>
      </c>
      <c r="C540" t="s">
        <v>18</v>
      </c>
      <c r="D540" t="s">
        <v>6</v>
      </c>
      <c r="E540">
        <f>VLOOKUP($C540, Departments!$A$1:$B$20, 2, FALSE)</f>
        <v>19</v>
      </c>
    </row>
    <row r="541" spans="1:5" x14ac:dyDescent="0.35">
      <c r="A541">
        <v>2017</v>
      </c>
      <c r="B541">
        <v>767540</v>
      </c>
      <c r="C541" t="s">
        <v>18</v>
      </c>
      <c r="D541" t="s">
        <v>6</v>
      </c>
      <c r="E541">
        <f>VLOOKUP($C541, Departments!$A$1:$B$20, 2, FALSE)</f>
        <v>19</v>
      </c>
    </row>
    <row r="542" spans="1:5" x14ac:dyDescent="0.35">
      <c r="A542">
        <v>2017</v>
      </c>
      <c r="B542">
        <v>767763</v>
      </c>
      <c r="C542" t="s">
        <v>11</v>
      </c>
      <c r="D542" t="s">
        <v>6</v>
      </c>
      <c r="E542">
        <f>VLOOKUP($C542, Departments!$A$1:$B$20, 2, FALSE)</f>
        <v>14</v>
      </c>
    </row>
    <row r="543" spans="1:5" x14ac:dyDescent="0.35">
      <c r="A543">
        <v>2017</v>
      </c>
      <c r="B543">
        <v>767842</v>
      </c>
      <c r="C543" t="s">
        <v>11</v>
      </c>
      <c r="D543" t="s">
        <v>6</v>
      </c>
      <c r="E543">
        <f>VLOOKUP($C543, Departments!$A$1:$B$20, 2, FALSE)</f>
        <v>14</v>
      </c>
    </row>
    <row r="544" spans="1:5" x14ac:dyDescent="0.35">
      <c r="A544">
        <v>2017</v>
      </c>
      <c r="B544">
        <v>768360</v>
      </c>
      <c r="C544" t="s">
        <v>10</v>
      </c>
      <c r="D544" t="s">
        <v>6</v>
      </c>
      <c r="E544">
        <f>VLOOKUP($C544, Departments!$A$1:$B$20, 2, FALSE)</f>
        <v>9</v>
      </c>
    </row>
    <row r="545" spans="1:5" x14ac:dyDescent="0.35">
      <c r="A545">
        <v>2017</v>
      </c>
      <c r="B545">
        <v>768817</v>
      </c>
      <c r="C545" t="s">
        <v>8</v>
      </c>
      <c r="D545" t="s">
        <v>6</v>
      </c>
      <c r="E545">
        <f>VLOOKUP($C545, Departments!$A$1:$B$20, 2, FALSE)</f>
        <v>8</v>
      </c>
    </row>
    <row r="546" spans="1:5" x14ac:dyDescent="0.35">
      <c r="A546">
        <v>2017</v>
      </c>
      <c r="B546">
        <v>768837</v>
      </c>
      <c r="C546" t="s">
        <v>8</v>
      </c>
      <c r="D546" t="s">
        <v>6</v>
      </c>
      <c r="E546">
        <f>VLOOKUP($C546, Departments!$A$1:$B$20, 2, FALSE)</f>
        <v>8</v>
      </c>
    </row>
    <row r="547" spans="1:5" x14ac:dyDescent="0.35">
      <c r="A547">
        <v>2017</v>
      </c>
      <c r="B547">
        <v>768838</v>
      </c>
      <c r="C547" t="s">
        <v>8</v>
      </c>
      <c r="D547" t="s">
        <v>6</v>
      </c>
      <c r="E547">
        <f>VLOOKUP($C547, Departments!$A$1:$B$20, 2, FALSE)</f>
        <v>8</v>
      </c>
    </row>
    <row r="548" spans="1:5" x14ac:dyDescent="0.35">
      <c r="A548">
        <v>2017</v>
      </c>
      <c r="B548">
        <v>769297</v>
      </c>
      <c r="C548" t="s">
        <v>19</v>
      </c>
      <c r="D548" s="2" t="s">
        <v>6</v>
      </c>
      <c r="E548">
        <f>VLOOKUP($C548, Departments!$A$1:$B$20, 2, FALSE)</f>
        <v>11</v>
      </c>
    </row>
    <row r="549" spans="1:5" x14ac:dyDescent="0.35">
      <c r="A549">
        <v>2017</v>
      </c>
      <c r="B549">
        <v>774711</v>
      </c>
      <c r="C549" t="s">
        <v>10</v>
      </c>
      <c r="D549" t="s">
        <v>6</v>
      </c>
      <c r="E549">
        <f>VLOOKUP($C549, Departments!$A$1:$B$20, 2, FALSE)</f>
        <v>9</v>
      </c>
    </row>
    <row r="550" spans="1:5" x14ac:dyDescent="0.35">
      <c r="A550">
        <v>2017</v>
      </c>
      <c r="B550">
        <v>774722</v>
      </c>
      <c r="C550" t="s">
        <v>10</v>
      </c>
      <c r="D550" t="s">
        <v>6</v>
      </c>
      <c r="E550">
        <f>VLOOKUP($C550, Departments!$A$1:$B$20, 2, FALSE)</f>
        <v>9</v>
      </c>
    </row>
    <row r="551" spans="1:5" x14ac:dyDescent="0.35">
      <c r="A551">
        <v>2017</v>
      </c>
      <c r="B551">
        <v>774727</v>
      </c>
      <c r="C551" t="s">
        <v>10</v>
      </c>
      <c r="D551" t="s">
        <v>6</v>
      </c>
      <c r="E551">
        <f>VLOOKUP($C551, Departments!$A$1:$B$20, 2, FALSE)</f>
        <v>9</v>
      </c>
    </row>
    <row r="552" spans="1:5" x14ac:dyDescent="0.35">
      <c r="A552">
        <v>2017</v>
      </c>
      <c r="B552">
        <v>774728</v>
      </c>
      <c r="C552" t="s">
        <v>10</v>
      </c>
      <c r="D552" t="s">
        <v>6</v>
      </c>
      <c r="E552">
        <f>VLOOKUP($C552, Departments!$A$1:$B$20, 2, FALSE)</f>
        <v>9</v>
      </c>
    </row>
    <row r="553" spans="1:5" x14ac:dyDescent="0.35">
      <c r="A553">
        <v>2017</v>
      </c>
      <c r="B553">
        <v>774729</v>
      </c>
      <c r="C553" t="s">
        <v>10</v>
      </c>
      <c r="D553" t="s">
        <v>6</v>
      </c>
      <c r="E553">
        <f>VLOOKUP($C553, Departments!$A$1:$B$20, 2, FALSE)</f>
        <v>9</v>
      </c>
    </row>
    <row r="554" spans="1:5" x14ac:dyDescent="0.35">
      <c r="A554">
        <v>2017</v>
      </c>
      <c r="B554">
        <v>774730</v>
      </c>
      <c r="C554" t="s">
        <v>10</v>
      </c>
      <c r="D554" t="s">
        <v>6</v>
      </c>
      <c r="E554">
        <f>VLOOKUP($C554, Departments!$A$1:$B$20, 2, FALSE)</f>
        <v>9</v>
      </c>
    </row>
    <row r="555" spans="1:5" x14ac:dyDescent="0.35">
      <c r="A555">
        <v>2017</v>
      </c>
      <c r="B555">
        <v>774731</v>
      </c>
      <c r="C555" t="s">
        <v>10</v>
      </c>
      <c r="D555" t="s">
        <v>6</v>
      </c>
      <c r="E555">
        <f>VLOOKUP($C555, Departments!$A$1:$B$20, 2, FALSE)</f>
        <v>9</v>
      </c>
    </row>
    <row r="556" spans="1:5" x14ac:dyDescent="0.35">
      <c r="A556">
        <v>2017</v>
      </c>
      <c r="B556">
        <v>774732</v>
      </c>
      <c r="C556" t="s">
        <v>10</v>
      </c>
      <c r="D556" t="s">
        <v>6</v>
      </c>
      <c r="E556">
        <f>VLOOKUP($C556, Departments!$A$1:$B$20, 2, FALSE)</f>
        <v>9</v>
      </c>
    </row>
    <row r="557" spans="1:5" x14ac:dyDescent="0.35">
      <c r="A557">
        <v>2017</v>
      </c>
      <c r="B557">
        <v>774734</v>
      </c>
      <c r="C557" t="s">
        <v>10</v>
      </c>
      <c r="D557" t="s">
        <v>6</v>
      </c>
      <c r="E557">
        <f>VLOOKUP($C557, Departments!$A$1:$B$20, 2, FALSE)</f>
        <v>9</v>
      </c>
    </row>
    <row r="558" spans="1:5" x14ac:dyDescent="0.35">
      <c r="A558">
        <v>2017</v>
      </c>
      <c r="B558">
        <v>774736</v>
      </c>
      <c r="C558" t="s">
        <v>10</v>
      </c>
      <c r="D558" t="s">
        <v>6</v>
      </c>
      <c r="E558">
        <f>VLOOKUP($C558, Departments!$A$1:$B$20, 2, FALSE)</f>
        <v>9</v>
      </c>
    </row>
    <row r="559" spans="1:5" x14ac:dyDescent="0.35">
      <c r="A559">
        <v>2017</v>
      </c>
      <c r="B559">
        <v>774741</v>
      </c>
      <c r="C559" t="s">
        <v>10</v>
      </c>
      <c r="D559" t="s">
        <v>6</v>
      </c>
      <c r="E559">
        <f>VLOOKUP($C559, Departments!$A$1:$B$20, 2, FALSE)</f>
        <v>9</v>
      </c>
    </row>
    <row r="560" spans="1:5" x14ac:dyDescent="0.35">
      <c r="A560">
        <v>2017</v>
      </c>
      <c r="B560">
        <v>774749</v>
      </c>
      <c r="C560" t="s">
        <v>10</v>
      </c>
      <c r="D560" t="s">
        <v>6</v>
      </c>
      <c r="E560">
        <f>VLOOKUP($C560, Departments!$A$1:$B$20, 2, FALSE)</f>
        <v>9</v>
      </c>
    </row>
    <row r="561" spans="1:5" x14ac:dyDescent="0.35">
      <c r="A561">
        <v>2017</v>
      </c>
      <c r="B561">
        <v>774762</v>
      </c>
      <c r="C561" t="s">
        <v>10</v>
      </c>
      <c r="D561" t="s">
        <v>6</v>
      </c>
      <c r="E561">
        <f>VLOOKUP($C561, Departments!$A$1:$B$20, 2, FALSE)</f>
        <v>9</v>
      </c>
    </row>
    <row r="562" spans="1:5" x14ac:dyDescent="0.35">
      <c r="A562">
        <v>2017</v>
      </c>
      <c r="B562">
        <v>774775</v>
      </c>
      <c r="C562" t="s">
        <v>10</v>
      </c>
      <c r="D562" t="s">
        <v>6</v>
      </c>
      <c r="E562">
        <f>VLOOKUP($C562, Departments!$A$1:$B$20, 2, FALSE)</f>
        <v>9</v>
      </c>
    </row>
    <row r="563" spans="1:5" x14ac:dyDescent="0.35">
      <c r="A563">
        <v>2017</v>
      </c>
      <c r="B563">
        <v>774779</v>
      </c>
      <c r="C563" t="s">
        <v>10</v>
      </c>
      <c r="D563" t="s">
        <v>6</v>
      </c>
      <c r="E563">
        <f>VLOOKUP($C563, Departments!$A$1:$B$20, 2, FALSE)</f>
        <v>9</v>
      </c>
    </row>
    <row r="564" spans="1:5" x14ac:dyDescent="0.35">
      <c r="A564">
        <v>2017</v>
      </c>
      <c r="B564">
        <v>774782</v>
      </c>
      <c r="C564" t="s">
        <v>10</v>
      </c>
      <c r="D564" t="s">
        <v>6</v>
      </c>
      <c r="E564">
        <f>VLOOKUP($C564, Departments!$A$1:$B$20, 2, FALSE)</f>
        <v>9</v>
      </c>
    </row>
    <row r="565" spans="1:5" x14ac:dyDescent="0.35">
      <c r="A565">
        <v>2017</v>
      </c>
      <c r="B565">
        <v>774784</v>
      </c>
      <c r="C565" t="s">
        <v>10</v>
      </c>
      <c r="D565" t="s">
        <v>6</v>
      </c>
      <c r="E565">
        <f>VLOOKUP($C565, Departments!$A$1:$B$20, 2, FALSE)</f>
        <v>9</v>
      </c>
    </row>
    <row r="566" spans="1:5" x14ac:dyDescent="0.35">
      <c r="A566">
        <v>2017</v>
      </c>
      <c r="B566">
        <v>774785</v>
      </c>
      <c r="C566" t="s">
        <v>10</v>
      </c>
      <c r="D566" t="s">
        <v>6</v>
      </c>
      <c r="E566">
        <f>VLOOKUP($C566, Departments!$A$1:$B$20, 2, FALSE)</f>
        <v>9</v>
      </c>
    </row>
    <row r="567" spans="1:5" x14ac:dyDescent="0.35">
      <c r="A567">
        <v>2017</v>
      </c>
      <c r="B567">
        <v>774788</v>
      </c>
      <c r="C567" t="s">
        <v>10</v>
      </c>
      <c r="D567" t="s">
        <v>6</v>
      </c>
      <c r="E567">
        <f>VLOOKUP($C567, Departments!$A$1:$B$20, 2, FALSE)</f>
        <v>9</v>
      </c>
    </row>
    <row r="568" spans="1:5" x14ac:dyDescent="0.35">
      <c r="A568">
        <v>2017</v>
      </c>
      <c r="B568">
        <v>774790</v>
      </c>
      <c r="C568" t="s">
        <v>10</v>
      </c>
      <c r="D568" t="s">
        <v>6</v>
      </c>
      <c r="E568">
        <f>VLOOKUP($C568, Departments!$A$1:$B$20, 2, FALSE)</f>
        <v>9</v>
      </c>
    </row>
    <row r="569" spans="1:5" x14ac:dyDescent="0.35">
      <c r="A569">
        <v>2018</v>
      </c>
      <c r="B569">
        <v>1980</v>
      </c>
      <c r="C569" t="s">
        <v>5</v>
      </c>
      <c r="D569" t="s">
        <v>6</v>
      </c>
      <c r="E569">
        <f>VLOOKUP($C569, Departments!$A$1:$B$20, 2, FALSE)</f>
        <v>1</v>
      </c>
    </row>
    <row r="570" spans="1:5" x14ac:dyDescent="0.35">
      <c r="A570">
        <v>2018</v>
      </c>
      <c r="B570">
        <v>19765</v>
      </c>
      <c r="C570" t="s">
        <v>5</v>
      </c>
      <c r="D570" t="s">
        <v>6</v>
      </c>
      <c r="E570">
        <f>VLOOKUP($C570, Departments!$A$1:$B$20, 2, FALSE)</f>
        <v>1</v>
      </c>
    </row>
    <row r="571" spans="1:5" x14ac:dyDescent="0.35">
      <c r="A571">
        <v>2018</v>
      </c>
      <c r="B571">
        <v>129672</v>
      </c>
      <c r="C571" t="s">
        <v>8</v>
      </c>
      <c r="D571" s="2" t="s">
        <v>6</v>
      </c>
      <c r="E571">
        <f>VLOOKUP($C571, Departments!$A$1:$B$20, 2, FALSE)</f>
        <v>8</v>
      </c>
    </row>
    <row r="572" spans="1:5" x14ac:dyDescent="0.35">
      <c r="A572">
        <v>2018</v>
      </c>
      <c r="B572">
        <v>130137</v>
      </c>
      <c r="C572" t="s">
        <v>8</v>
      </c>
      <c r="D572" t="s">
        <v>6</v>
      </c>
      <c r="E572">
        <f>VLOOKUP($C572, Departments!$A$1:$B$20, 2, FALSE)</f>
        <v>8</v>
      </c>
    </row>
    <row r="573" spans="1:5" x14ac:dyDescent="0.35">
      <c r="A573">
        <v>2018</v>
      </c>
      <c r="B573">
        <v>185209</v>
      </c>
      <c r="C573" t="s">
        <v>8</v>
      </c>
      <c r="D573" t="s">
        <v>6</v>
      </c>
      <c r="E573">
        <f>VLOOKUP($C573, Departments!$A$1:$B$20, 2, FALSE)</f>
        <v>8</v>
      </c>
    </row>
    <row r="574" spans="1:5" x14ac:dyDescent="0.35">
      <c r="A574">
        <v>2018</v>
      </c>
      <c r="B574">
        <v>185210</v>
      </c>
      <c r="C574" t="s">
        <v>8</v>
      </c>
      <c r="D574" t="s">
        <v>6</v>
      </c>
      <c r="E574">
        <f>VLOOKUP($C574, Departments!$A$1:$B$20, 2, FALSE)</f>
        <v>8</v>
      </c>
    </row>
    <row r="575" spans="1:5" x14ac:dyDescent="0.35">
      <c r="A575">
        <v>2018</v>
      </c>
      <c r="B575">
        <v>185213</v>
      </c>
      <c r="C575" t="s">
        <v>8</v>
      </c>
      <c r="D575" t="s">
        <v>6</v>
      </c>
      <c r="E575">
        <f>VLOOKUP($C575, Departments!$A$1:$B$20, 2, FALSE)</f>
        <v>8</v>
      </c>
    </row>
    <row r="576" spans="1:5" x14ac:dyDescent="0.35">
      <c r="A576">
        <v>2018</v>
      </c>
      <c r="B576">
        <v>185214</v>
      </c>
      <c r="C576" t="s">
        <v>8</v>
      </c>
      <c r="D576" s="2" t="s">
        <v>6</v>
      </c>
      <c r="E576">
        <f>VLOOKUP($C576, Departments!$A$1:$B$20, 2, FALSE)</f>
        <v>8</v>
      </c>
    </row>
    <row r="577" spans="1:5" x14ac:dyDescent="0.35">
      <c r="A577">
        <v>2018</v>
      </c>
      <c r="B577">
        <v>185215</v>
      </c>
      <c r="C577" t="s">
        <v>8</v>
      </c>
      <c r="D577" s="2" t="s">
        <v>6</v>
      </c>
      <c r="E577">
        <f>VLOOKUP($C577, Departments!$A$1:$B$20, 2, FALSE)</f>
        <v>8</v>
      </c>
    </row>
    <row r="578" spans="1:5" x14ac:dyDescent="0.35">
      <c r="A578">
        <v>2018</v>
      </c>
      <c r="B578">
        <v>185216</v>
      </c>
      <c r="C578" t="s">
        <v>8</v>
      </c>
      <c r="D578" s="2" t="s">
        <v>6</v>
      </c>
      <c r="E578">
        <f>VLOOKUP($C578, Departments!$A$1:$B$20, 2, FALSE)</f>
        <v>8</v>
      </c>
    </row>
    <row r="579" spans="1:5" x14ac:dyDescent="0.35">
      <c r="A579">
        <v>2018</v>
      </c>
      <c r="B579">
        <v>185218</v>
      </c>
      <c r="C579" t="s">
        <v>8</v>
      </c>
      <c r="D579" t="s">
        <v>6</v>
      </c>
      <c r="E579">
        <f>VLOOKUP($C579, Departments!$A$1:$B$20, 2, FALSE)</f>
        <v>8</v>
      </c>
    </row>
    <row r="580" spans="1:5" x14ac:dyDescent="0.35">
      <c r="A580">
        <v>2018</v>
      </c>
      <c r="B580">
        <v>185219</v>
      </c>
      <c r="C580" t="s">
        <v>8</v>
      </c>
      <c r="D580" t="s">
        <v>6</v>
      </c>
      <c r="E580">
        <f>VLOOKUP($C580, Departments!$A$1:$B$20, 2, FALSE)</f>
        <v>8</v>
      </c>
    </row>
    <row r="581" spans="1:5" x14ac:dyDescent="0.35">
      <c r="A581">
        <v>2018</v>
      </c>
      <c r="B581">
        <v>185220</v>
      </c>
      <c r="C581" t="s">
        <v>8</v>
      </c>
      <c r="D581" t="s">
        <v>6</v>
      </c>
      <c r="E581">
        <f>VLOOKUP($C581, Departments!$A$1:$B$20, 2, FALSE)</f>
        <v>8</v>
      </c>
    </row>
    <row r="582" spans="1:5" x14ac:dyDescent="0.35">
      <c r="A582">
        <v>2018</v>
      </c>
      <c r="B582">
        <v>185222</v>
      </c>
      <c r="C582" t="s">
        <v>8</v>
      </c>
      <c r="D582" s="2" t="s">
        <v>6</v>
      </c>
      <c r="E582">
        <f>VLOOKUP($C582, Departments!$A$1:$B$20, 2, FALSE)</f>
        <v>8</v>
      </c>
    </row>
    <row r="583" spans="1:5" x14ac:dyDescent="0.35">
      <c r="A583">
        <v>2018</v>
      </c>
      <c r="B583">
        <v>185223</v>
      </c>
      <c r="C583" t="s">
        <v>8</v>
      </c>
      <c r="D583" t="s">
        <v>6</v>
      </c>
      <c r="E583">
        <f>VLOOKUP($C583, Departments!$A$1:$B$20, 2, FALSE)</f>
        <v>8</v>
      </c>
    </row>
    <row r="584" spans="1:5" x14ac:dyDescent="0.35">
      <c r="A584">
        <v>2018</v>
      </c>
      <c r="B584">
        <v>185226</v>
      </c>
      <c r="C584" t="s">
        <v>8</v>
      </c>
      <c r="D584" s="2" t="s">
        <v>6</v>
      </c>
      <c r="E584">
        <f>VLOOKUP($C584, Departments!$A$1:$B$20, 2, FALSE)</f>
        <v>8</v>
      </c>
    </row>
    <row r="585" spans="1:5" x14ac:dyDescent="0.35">
      <c r="A585">
        <v>2018</v>
      </c>
      <c r="B585">
        <v>185229</v>
      </c>
      <c r="C585" t="s">
        <v>8</v>
      </c>
      <c r="D585" s="2" t="s">
        <v>6</v>
      </c>
      <c r="E585">
        <f>VLOOKUP($C585, Departments!$A$1:$B$20, 2, FALSE)</f>
        <v>8</v>
      </c>
    </row>
    <row r="586" spans="1:5" x14ac:dyDescent="0.35">
      <c r="A586">
        <v>2018</v>
      </c>
      <c r="B586">
        <v>185230</v>
      </c>
      <c r="C586" t="s">
        <v>8</v>
      </c>
      <c r="D586" s="2" t="s">
        <v>6</v>
      </c>
      <c r="E586">
        <f>VLOOKUP($C586, Departments!$A$1:$B$20, 2, FALSE)</f>
        <v>8</v>
      </c>
    </row>
    <row r="587" spans="1:5" x14ac:dyDescent="0.35">
      <c r="A587">
        <v>2018</v>
      </c>
      <c r="B587">
        <v>185231</v>
      </c>
      <c r="C587" t="s">
        <v>8</v>
      </c>
      <c r="D587" s="2" t="s">
        <v>6</v>
      </c>
      <c r="E587">
        <f>VLOOKUP($C587, Departments!$A$1:$B$20, 2, FALSE)</f>
        <v>8</v>
      </c>
    </row>
    <row r="588" spans="1:5" x14ac:dyDescent="0.35">
      <c r="A588">
        <v>2018</v>
      </c>
      <c r="B588">
        <v>185235</v>
      </c>
      <c r="C588" t="s">
        <v>8</v>
      </c>
      <c r="D588" s="2" t="s">
        <v>6</v>
      </c>
      <c r="E588">
        <f>VLOOKUP($C588, Departments!$A$1:$B$20, 2, FALSE)</f>
        <v>8</v>
      </c>
    </row>
    <row r="589" spans="1:5" x14ac:dyDescent="0.35">
      <c r="A589">
        <v>2018</v>
      </c>
      <c r="B589">
        <v>185236</v>
      </c>
      <c r="C589" t="s">
        <v>8</v>
      </c>
      <c r="D589" s="2" t="s">
        <v>6</v>
      </c>
      <c r="E589">
        <f>VLOOKUP($C589, Departments!$A$1:$B$20, 2, FALSE)</f>
        <v>8</v>
      </c>
    </row>
    <row r="590" spans="1:5" x14ac:dyDescent="0.35">
      <c r="A590">
        <v>2018</v>
      </c>
      <c r="B590">
        <v>185238</v>
      </c>
      <c r="C590" t="s">
        <v>8</v>
      </c>
      <c r="D590" s="2" t="s">
        <v>6</v>
      </c>
      <c r="E590">
        <f>VLOOKUP($C590, Departments!$A$1:$B$20, 2, FALSE)</f>
        <v>8</v>
      </c>
    </row>
    <row r="591" spans="1:5" x14ac:dyDescent="0.35">
      <c r="A591">
        <v>2018</v>
      </c>
      <c r="B591">
        <v>185240</v>
      </c>
      <c r="C591" t="s">
        <v>8</v>
      </c>
      <c r="D591" t="s">
        <v>6</v>
      </c>
      <c r="E591">
        <f>VLOOKUP($C591, Departments!$A$1:$B$20, 2, FALSE)</f>
        <v>8</v>
      </c>
    </row>
    <row r="592" spans="1:5" x14ac:dyDescent="0.35">
      <c r="A592">
        <v>2018</v>
      </c>
      <c r="B592">
        <v>185254</v>
      </c>
      <c r="C592" t="s">
        <v>8</v>
      </c>
      <c r="D592" s="2" t="s">
        <v>6</v>
      </c>
      <c r="E592">
        <f>VLOOKUP($C592, Departments!$A$1:$B$20, 2, FALSE)</f>
        <v>8</v>
      </c>
    </row>
    <row r="593" spans="1:5" x14ac:dyDescent="0.35">
      <c r="A593">
        <v>2018</v>
      </c>
      <c r="B593">
        <v>626783</v>
      </c>
      <c r="C593" t="s">
        <v>9</v>
      </c>
      <c r="D593" t="s">
        <v>6</v>
      </c>
      <c r="E593">
        <f>VLOOKUP($C593, Departments!$A$1:$B$20, 2, FALSE)</f>
        <v>5</v>
      </c>
    </row>
    <row r="594" spans="1:5" x14ac:dyDescent="0.35">
      <c r="A594">
        <v>2018</v>
      </c>
      <c r="B594">
        <v>626790</v>
      </c>
      <c r="C594" t="s">
        <v>9</v>
      </c>
      <c r="D594" t="s">
        <v>6</v>
      </c>
      <c r="E594">
        <f>VLOOKUP($C594, Departments!$A$1:$B$20, 2, FALSE)</f>
        <v>5</v>
      </c>
    </row>
    <row r="595" spans="1:5" x14ac:dyDescent="0.35">
      <c r="A595">
        <v>2018</v>
      </c>
      <c r="B595">
        <v>626809</v>
      </c>
      <c r="C595" t="s">
        <v>9</v>
      </c>
      <c r="D595" t="s">
        <v>6</v>
      </c>
      <c r="E595">
        <f>VLOOKUP($C595, Departments!$A$1:$B$20, 2, FALSE)</f>
        <v>5</v>
      </c>
    </row>
    <row r="596" spans="1:5" x14ac:dyDescent="0.35">
      <c r="A596">
        <v>2018</v>
      </c>
      <c r="B596">
        <v>626810</v>
      </c>
      <c r="C596" t="s">
        <v>9</v>
      </c>
      <c r="D596" t="s">
        <v>6</v>
      </c>
      <c r="E596">
        <f>VLOOKUP($C596, Departments!$A$1:$B$20, 2, FALSE)</f>
        <v>5</v>
      </c>
    </row>
    <row r="597" spans="1:5" x14ac:dyDescent="0.35">
      <c r="A597">
        <v>2018</v>
      </c>
      <c r="B597">
        <v>626811</v>
      </c>
      <c r="C597" t="s">
        <v>9</v>
      </c>
      <c r="D597" t="s">
        <v>6</v>
      </c>
      <c r="E597">
        <f>VLOOKUP($C597, Departments!$A$1:$B$20, 2, FALSE)</f>
        <v>5</v>
      </c>
    </row>
    <row r="598" spans="1:5" x14ac:dyDescent="0.35">
      <c r="A598">
        <v>2018</v>
      </c>
      <c r="B598">
        <v>626812</v>
      </c>
      <c r="C598" t="s">
        <v>9</v>
      </c>
      <c r="D598" t="s">
        <v>6</v>
      </c>
      <c r="E598">
        <f>VLOOKUP($C598, Departments!$A$1:$B$20, 2, FALSE)</f>
        <v>5</v>
      </c>
    </row>
    <row r="599" spans="1:5" x14ac:dyDescent="0.35">
      <c r="A599">
        <v>2018</v>
      </c>
      <c r="B599">
        <v>626813</v>
      </c>
      <c r="C599" t="s">
        <v>9</v>
      </c>
      <c r="D599" t="s">
        <v>6</v>
      </c>
      <c r="E599">
        <f>VLOOKUP($C599, Departments!$A$1:$B$20, 2, FALSE)</f>
        <v>5</v>
      </c>
    </row>
    <row r="600" spans="1:5" x14ac:dyDescent="0.35">
      <c r="A600">
        <v>2018</v>
      </c>
      <c r="B600">
        <v>626814</v>
      </c>
      <c r="C600" t="s">
        <v>9</v>
      </c>
      <c r="D600" t="s">
        <v>6</v>
      </c>
      <c r="E600">
        <f>VLOOKUP($C600, Departments!$A$1:$B$20, 2, FALSE)</f>
        <v>5</v>
      </c>
    </row>
    <row r="601" spans="1:5" x14ac:dyDescent="0.35">
      <c r="A601">
        <v>2018</v>
      </c>
      <c r="B601">
        <v>626817</v>
      </c>
      <c r="C601" t="s">
        <v>9</v>
      </c>
      <c r="D601" t="s">
        <v>6</v>
      </c>
      <c r="E601">
        <f>VLOOKUP($C601, Departments!$A$1:$B$20, 2, FALSE)</f>
        <v>5</v>
      </c>
    </row>
    <row r="602" spans="1:5" x14ac:dyDescent="0.35">
      <c r="A602">
        <v>2018</v>
      </c>
      <c r="B602">
        <v>626818</v>
      </c>
      <c r="C602" t="s">
        <v>9</v>
      </c>
      <c r="D602" t="s">
        <v>6</v>
      </c>
      <c r="E602">
        <f>VLOOKUP($C602, Departments!$A$1:$B$20, 2, FALSE)</f>
        <v>5</v>
      </c>
    </row>
    <row r="603" spans="1:5" x14ac:dyDescent="0.35">
      <c r="A603">
        <v>2018</v>
      </c>
      <c r="B603">
        <v>626819</v>
      </c>
      <c r="C603" t="s">
        <v>9</v>
      </c>
      <c r="D603" t="s">
        <v>6</v>
      </c>
      <c r="E603">
        <f>VLOOKUP($C603, Departments!$A$1:$B$20, 2, FALSE)</f>
        <v>5</v>
      </c>
    </row>
    <row r="604" spans="1:5" x14ac:dyDescent="0.35">
      <c r="A604">
        <v>2018</v>
      </c>
      <c r="B604">
        <v>626821</v>
      </c>
      <c r="C604" t="s">
        <v>9</v>
      </c>
      <c r="D604" t="s">
        <v>6</v>
      </c>
      <c r="E604">
        <f>VLOOKUP($C604, Departments!$A$1:$B$20, 2, FALSE)</f>
        <v>5</v>
      </c>
    </row>
    <row r="605" spans="1:5" x14ac:dyDescent="0.35">
      <c r="A605">
        <v>2018</v>
      </c>
      <c r="B605">
        <v>626823</v>
      </c>
      <c r="C605" t="s">
        <v>9</v>
      </c>
      <c r="D605" t="s">
        <v>6</v>
      </c>
      <c r="E605">
        <f>VLOOKUP($C605, Departments!$A$1:$B$20, 2, FALSE)</f>
        <v>5</v>
      </c>
    </row>
    <row r="606" spans="1:5" x14ac:dyDescent="0.35">
      <c r="A606">
        <v>2018</v>
      </c>
      <c r="B606">
        <v>626824</v>
      </c>
      <c r="C606" t="s">
        <v>9</v>
      </c>
      <c r="D606" t="s">
        <v>6</v>
      </c>
      <c r="E606">
        <f>VLOOKUP($C606, Departments!$A$1:$B$20, 2, FALSE)</f>
        <v>5</v>
      </c>
    </row>
    <row r="607" spans="1:5" x14ac:dyDescent="0.35">
      <c r="A607">
        <v>2018</v>
      </c>
      <c r="B607">
        <v>626825</v>
      </c>
      <c r="C607" t="s">
        <v>9</v>
      </c>
      <c r="D607" t="s">
        <v>6</v>
      </c>
      <c r="E607">
        <f>VLOOKUP($C607, Departments!$A$1:$B$20, 2, FALSE)</f>
        <v>5</v>
      </c>
    </row>
    <row r="608" spans="1:5" x14ac:dyDescent="0.35">
      <c r="A608">
        <v>2018</v>
      </c>
      <c r="B608">
        <v>626828</v>
      </c>
      <c r="C608" t="s">
        <v>9</v>
      </c>
      <c r="D608" t="s">
        <v>6</v>
      </c>
      <c r="E608">
        <f>VLOOKUP($C608, Departments!$A$1:$B$20, 2, FALSE)</f>
        <v>5</v>
      </c>
    </row>
    <row r="609" spans="1:5" x14ac:dyDescent="0.35">
      <c r="A609">
        <v>2018</v>
      </c>
      <c r="B609">
        <v>626829</v>
      </c>
      <c r="C609" t="s">
        <v>9</v>
      </c>
      <c r="D609" t="s">
        <v>6</v>
      </c>
      <c r="E609">
        <f>VLOOKUP($C609, Departments!$A$1:$B$20, 2, FALSE)</f>
        <v>5</v>
      </c>
    </row>
    <row r="610" spans="1:5" x14ac:dyDescent="0.35">
      <c r="A610">
        <v>2018</v>
      </c>
      <c r="B610">
        <v>626830</v>
      </c>
      <c r="C610" t="s">
        <v>9</v>
      </c>
      <c r="D610" t="s">
        <v>6</v>
      </c>
      <c r="E610">
        <f>VLOOKUP($C610, Departments!$A$1:$B$20, 2, FALSE)</f>
        <v>5</v>
      </c>
    </row>
    <row r="611" spans="1:5" x14ac:dyDescent="0.35">
      <c r="A611">
        <v>2018</v>
      </c>
      <c r="B611">
        <v>626831</v>
      </c>
      <c r="C611" t="s">
        <v>9</v>
      </c>
      <c r="D611" t="s">
        <v>6</v>
      </c>
      <c r="E611">
        <f>VLOOKUP($C611, Departments!$A$1:$B$20, 2, FALSE)</f>
        <v>5</v>
      </c>
    </row>
    <row r="612" spans="1:5" x14ac:dyDescent="0.35">
      <c r="A612">
        <v>2018</v>
      </c>
      <c r="B612">
        <v>626832</v>
      </c>
      <c r="C612" t="s">
        <v>9</v>
      </c>
      <c r="D612" t="s">
        <v>6</v>
      </c>
      <c r="E612">
        <f>VLOOKUP($C612, Departments!$A$1:$B$20, 2, FALSE)</f>
        <v>5</v>
      </c>
    </row>
    <row r="613" spans="1:5" x14ac:dyDescent="0.35">
      <c r="A613">
        <v>2018</v>
      </c>
      <c r="B613">
        <v>626834</v>
      </c>
      <c r="C613" t="s">
        <v>9</v>
      </c>
      <c r="D613" t="s">
        <v>6</v>
      </c>
      <c r="E613">
        <f>VLOOKUP($C613, Departments!$A$1:$B$20, 2, FALSE)</f>
        <v>5</v>
      </c>
    </row>
    <row r="614" spans="1:5" x14ac:dyDescent="0.35">
      <c r="A614">
        <v>2018</v>
      </c>
      <c r="B614">
        <v>626836</v>
      </c>
      <c r="C614" t="s">
        <v>9</v>
      </c>
      <c r="D614" t="s">
        <v>6</v>
      </c>
      <c r="E614">
        <f>VLOOKUP($C614, Departments!$A$1:$B$20, 2, FALSE)</f>
        <v>5</v>
      </c>
    </row>
    <row r="615" spans="1:5" x14ac:dyDescent="0.35">
      <c r="A615">
        <v>2018</v>
      </c>
      <c r="B615">
        <v>626839</v>
      </c>
      <c r="C615" t="s">
        <v>9</v>
      </c>
      <c r="D615" t="s">
        <v>6</v>
      </c>
      <c r="E615">
        <f>VLOOKUP($C615, Departments!$A$1:$B$20, 2, FALSE)</f>
        <v>5</v>
      </c>
    </row>
    <row r="616" spans="1:5" x14ac:dyDescent="0.35">
      <c r="A616">
        <v>2018</v>
      </c>
      <c r="B616">
        <v>626849</v>
      </c>
      <c r="C616" t="s">
        <v>9</v>
      </c>
      <c r="D616" t="s">
        <v>6</v>
      </c>
      <c r="E616">
        <f>VLOOKUP($C616, Departments!$A$1:$B$20, 2, FALSE)</f>
        <v>5</v>
      </c>
    </row>
    <row r="617" spans="1:5" x14ac:dyDescent="0.35">
      <c r="A617">
        <v>2018</v>
      </c>
      <c r="B617">
        <v>626853</v>
      </c>
      <c r="C617" t="s">
        <v>9</v>
      </c>
      <c r="D617" t="s">
        <v>6</v>
      </c>
      <c r="E617">
        <f>VLOOKUP($C617, Departments!$A$1:$B$20, 2, FALSE)</f>
        <v>5</v>
      </c>
    </row>
    <row r="618" spans="1:5" x14ac:dyDescent="0.35">
      <c r="A618">
        <v>2018</v>
      </c>
      <c r="B618">
        <v>629930</v>
      </c>
      <c r="C618" t="s">
        <v>9</v>
      </c>
      <c r="D618" t="s">
        <v>6</v>
      </c>
      <c r="E618">
        <f>VLOOKUP($C618, Departments!$A$1:$B$20, 2, FALSE)</f>
        <v>5</v>
      </c>
    </row>
    <row r="619" spans="1:5" x14ac:dyDescent="0.35">
      <c r="A619">
        <v>2018</v>
      </c>
      <c r="B619">
        <v>629933</v>
      </c>
      <c r="C619" t="s">
        <v>9</v>
      </c>
      <c r="D619" t="s">
        <v>6</v>
      </c>
      <c r="E619">
        <f>VLOOKUP($C619, Departments!$A$1:$B$20, 2, FALSE)</f>
        <v>5</v>
      </c>
    </row>
    <row r="620" spans="1:5" x14ac:dyDescent="0.35">
      <c r="A620">
        <v>2018</v>
      </c>
      <c r="B620">
        <v>629934</v>
      </c>
      <c r="C620" t="s">
        <v>9</v>
      </c>
      <c r="D620" t="s">
        <v>6</v>
      </c>
      <c r="E620">
        <f>VLOOKUP($C620, Departments!$A$1:$B$20, 2, FALSE)</f>
        <v>5</v>
      </c>
    </row>
    <row r="621" spans="1:5" x14ac:dyDescent="0.35">
      <c r="A621">
        <v>2018</v>
      </c>
      <c r="B621">
        <v>629935</v>
      </c>
      <c r="C621" t="s">
        <v>9</v>
      </c>
      <c r="D621" t="s">
        <v>6</v>
      </c>
      <c r="E621">
        <f>VLOOKUP($C621, Departments!$A$1:$B$20, 2, FALSE)</f>
        <v>5</v>
      </c>
    </row>
    <row r="622" spans="1:5" x14ac:dyDescent="0.35">
      <c r="A622">
        <v>2018</v>
      </c>
      <c r="B622">
        <v>629936</v>
      </c>
      <c r="C622" t="s">
        <v>9</v>
      </c>
      <c r="D622" t="s">
        <v>6</v>
      </c>
      <c r="E622">
        <f>VLOOKUP($C622, Departments!$A$1:$B$20, 2, FALSE)</f>
        <v>5</v>
      </c>
    </row>
    <row r="623" spans="1:5" x14ac:dyDescent="0.35">
      <c r="A623">
        <v>2018</v>
      </c>
      <c r="B623">
        <v>629939</v>
      </c>
      <c r="C623" t="s">
        <v>9</v>
      </c>
      <c r="D623" t="s">
        <v>6</v>
      </c>
      <c r="E623">
        <f>VLOOKUP($C623, Departments!$A$1:$B$20, 2, FALSE)</f>
        <v>5</v>
      </c>
    </row>
    <row r="624" spans="1:5" x14ac:dyDescent="0.35">
      <c r="A624">
        <v>2018</v>
      </c>
      <c r="B624">
        <v>629940</v>
      </c>
      <c r="C624" t="s">
        <v>9</v>
      </c>
      <c r="D624" t="s">
        <v>6</v>
      </c>
      <c r="E624">
        <f>VLOOKUP($C624, Departments!$A$1:$B$20, 2, FALSE)</f>
        <v>5</v>
      </c>
    </row>
    <row r="625" spans="1:5" x14ac:dyDescent="0.35">
      <c r="A625">
        <v>2018</v>
      </c>
      <c r="B625">
        <v>629941</v>
      </c>
      <c r="C625" t="s">
        <v>9</v>
      </c>
      <c r="D625" t="s">
        <v>6</v>
      </c>
      <c r="E625">
        <f>VLOOKUP($C625, Departments!$A$1:$B$20, 2, FALSE)</f>
        <v>5</v>
      </c>
    </row>
    <row r="626" spans="1:5" x14ac:dyDescent="0.35">
      <c r="A626">
        <v>2018</v>
      </c>
      <c r="B626">
        <v>629947</v>
      </c>
      <c r="C626" t="s">
        <v>9</v>
      </c>
      <c r="D626" t="s">
        <v>6</v>
      </c>
      <c r="E626">
        <f>VLOOKUP($C626, Departments!$A$1:$B$20, 2, FALSE)</f>
        <v>5</v>
      </c>
    </row>
    <row r="627" spans="1:5" x14ac:dyDescent="0.35">
      <c r="A627">
        <v>2018</v>
      </c>
      <c r="B627">
        <v>629948</v>
      </c>
      <c r="C627" t="s">
        <v>9</v>
      </c>
      <c r="D627" t="s">
        <v>6</v>
      </c>
      <c r="E627">
        <f>VLOOKUP($C627, Departments!$A$1:$B$20, 2, FALSE)</f>
        <v>5</v>
      </c>
    </row>
    <row r="628" spans="1:5" x14ac:dyDescent="0.35">
      <c r="A628">
        <v>2018</v>
      </c>
      <c r="B628">
        <v>629950</v>
      </c>
      <c r="C628" t="s">
        <v>9</v>
      </c>
      <c r="D628" t="s">
        <v>6</v>
      </c>
      <c r="E628">
        <f>VLOOKUP($C628, Departments!$A$1:$B$20, 2, FALSE)</f>
        <v>5</v>
      </c>
    </row>
    <row r="629" spans="1:5" x14ac:dyDescent="0.35">
      <c r="A629">
        <v>2018</v>
      </c>
      <c r="B629">
        <v>629951</v>
      </c>
      <c r="C629" t="s">
        <v>9</v>
      </c>
      <c r="D629" t="s">
        <v>6</v>
      </c>
      <c r="E629">
        <f>VLOOKUP($C629, Departments!$A$1:$B$20, 2, FALSE)</f>
        <v>5</v>
      </c>
    </row>
    <row r="630" spans="1:5" x14ac:dyDescent="0.35">
      <c r="A630">
        <v>2018</v>
      </c>
      <c r="B630">
        <v>629958</v>
      </c>
      <c r="C630" t="s">
        <v>9</v>
      </c>
      <c r="D630" t="s">
        <v>6</v>
      </c>
      <c r="E630">
        <f>VLOOKUP($C630, Departments!$A$1:$B$20, 2, FALSE)</f>
        <v>5</v>
      </c>
    </row>
    <row r="631" spans="1:5" x14ac:dyDescent="0.35">
      <c r="A631">
        <v>2018</v>
      </c>
      <c r="B631">
        <v>629959</v>
      </c>
      <c r="C631" t="s">
        <v>9</v>
      </c>
      <c r="D631" t="s">
        <v>6</v>
      </c>
      <c r="E631">
        <f>VLOOKUP($C631, Departments!$A$1:$B$20, 2, FALSE)</f>
        <v>5</v>
      </c>
    </row>
    <row r="632" spans="1:5" x14ac:dyDescent="0.35">
      <c r="A632">
        <v>2018</v>
      </c>
      <c r="B632">
        <v>629960</v>
      </c>
      <c r="C632" t="s">
        <v>9</v>
      </c>
      <c r="D632" t="s">
        <v>6</v>
      </c>
      <c r="E632">
        <f>VLOOKUP($C632, Departments!$A$1:$B$20, 2, FALSE)</f>
        <v>5</v>
      </c>
    </row>
    <row r="633" spans="1:5" x14ac:dyDescent="0.35">
      <c r="A633">
        <v>2018</v>
      </c>
      <c r="B633">
        <v>629961</v>
      </c>
      <c r="C633" t="s">
        <v>9</v>
      </c>
      <c r="D633" t="s">
        <v>6</v>
      </c>
      <c r="E633">
        <f>VLOOKUP($C633, Departments!$A$1:$B$20, 2, FALSE)</f>
        <v>5</v>
      </c>
    </row>
    <row r="634" spans="1:5" x14ac:dyDescent="0.35">
      <c r="A634">
        <v>2018</v>
      </c>
      <c r="B634">
        <v>629963</v>
      </c>
      <c r="C634" t="s">
        <v>9</v>
      </c>
      <c r="D634" t="s">
        <v>6</v>
      </c>
      <c r="E634">
        <f>VLOOKUP($C634, Departments!$A$1:$B$20, 2, FALSE)</f>
        <v>5</v>
      </c>
    </row>
    <row r="635" spans="1:5" x14ac:dyDescent="0.35">
      <c r="A635">
        <v>2018</v>
      </c>
      <c r="B635">
        <v>629964</v>
      </c>
      <c r="C635" t="s">
        <v>9</v>
      </c>
      <c r="D635" t="s">
        <v>6</v>
      </c>
      <c r="E635">
        <f>VLOOKUP($C635, Departments!$A$1:$B$20, 2, FALSE)</f>
        <v>5</v>
      </c>
    </row>
    <row r="636" spans="1:5" x14ac:dyDescent="0.35">
      <c r="A636">
        <v>2018</v>
      </c>
      <c r="B636">
        <v>629967</v>
      </c>
      <c r="C636" t="s">
        <v>9</v>
      </c>
      <c r="D636" t="s">
        <v>6</v>
      </c>
      <c r="E636">
        <f>VLOOKUP($C636, Departments!$A$1:$B$20, 2, FALSE)</f>
        <v>5</v>
      </c>
    </row>
    <row r="637" spans="1:5" x14ac:dyDescent="0.35">
      <c r="A637">
        <v>2018</v>
      </c>
      <c r="B637">
        <v>629969</v>
      </c>
      <c r="C637" t="s">
        <v>9</v>
      </c>
      <c r="D637" t="s">
        <v>6</v>
      </c>
      <c r="E637">
        <f>VLOOKUP($C637, Departments!$A$1:$B$20, 2, FALSE)</f>
        <v>5</v>
      </c>
    </row>
    <row r="638" spans="1:5" x14ac:dyDescent="0.35">
      <c r="A638">
        <v>2018</v>
      </c>
      <c r="B638">
        <v>629973</v>
      </c>
      <c r="C638" t="s">
        <v>9</v>
      </c>
      <c r="D638" t="s">
        <v>6</v>
      </c>
      <c r="E638">
        <f>VLOOKUP($C638, Departments!$A$1:$B$20, 2, FALSE)</f>
        <v>5</v>
      </c>
    </row>
    <row r="639" spans="1:5" x14ac:dyDescent="0.35">
      <c r="A639">
        <v>2018</v>
      </c>
      <c r="B639">
        <v>629974</v>
      </c>
      <c r="C639" t="s">
        <v>9</v>
      </c>
      <c r="D639" t="s">
        <v>6</v>
      </c>
      <c r="E639">
        <f>VLOOKUP($C639, Departments!$A$1:$B$20, 2, FALSE)</f>
        <v>5</v>
      </c>
    </row>
    <row r="640" spans="1:5" x14ac:dyDescent="0.35">
      <c r="A640">
        <v>2018</v>
      </c>
      <c r="B640">
        <v>629979</v>
      </c>
      <c r="C640" t="s">
        <v>9</v>
      </c>
      <c r="D640" t="s">
        <v>6</v>
      </c>
      <c r="E640">
        <f>VLOOKUP($C640, Departments!$A$1:$B$20, 2, FALSE)</f>
        <v>5</v>
      </c>
    </row>
    <row r="641" spans="1:5" x14ac:dyDescent="0.35">
      <c r="A641">
        <v>2018</v>
      </c>
      <c r="B641">
        <v>629980</v>
      </c>
      <c r="C641" t="s">
        <v>9</v>
      </c>
      <c r="D641" t="s">
        <v>6</v>
      </c>
      <c r="E641">
        <f>VLOOKUP($C641, Departments!$A$1:$B$20, 2, FALSE)</f>
        <v>5</v>
      </c>
    </row>
    <row r="642" spans="1:5" x14ac:dyDescent="0.35">
      <c r="A642">
        <v>2018</v>
      </c>
      <c r="B642">
        <v>629986</v>
      </c>
      <c r="C642" t="s">
        <v>9</v>
      </c>
      <c r="D642" t="s">
        <v>6</v>
      </c>
      <c r="E642">
        <f>VLOOKUP($C642, Departments!$A$1:$B$20, 2, FALSE)</f>
        <v>5</v>
      </c>
    </row>
    <row r="643" spans="1:5" x14ac:dyDescent="0.35">
      <c r="A643">
        <v>2018</v>
      </c>
      <c r="B643">
        <v>629995</v>
      </c>
      <c r="C643" t="s">
        <v>9</v>
      </c>
      <c r="D643" t="s">
        <v>6</v>
      </c>
      <c r="E643">
        <f>VLOOKUP($C643, Departments!$A$1:$B$20, 2, FALSE)</f>
        <v>5</v>
      </c>
    </row>
    <row r="644" spans="1:5" x14ac:dyDescent="0.35">
      <c r="A644">
        <v>2018</v>
      </c>
      <c r="B644">
        <v>630006</v>
      </c>
      <c r="C644" t="s">
        <v>9</v>
      </c>
      <c r="D644" t="s">
        <v>6</v>
      </c>
      <c r="E644">
        <f>VLOOKUP($C644, Departments!$A$1:$B$20, 2, FALSE)</f>
        <v>5</v>
      </c>
    </row>
    <row r="645" spans="1:5" x14ac:dyDescent="0.35">
      <c r="A645">
        <v>2018</v>
      </c>
      <c r="B645">
        <v>630007</v>
      </c>
      <c r="C645" t="s">
        <v>9</v>
      </c>
      <c r="D645" t="s">
        <v>6</v>
      </c>
      <c r="E645">
        <f>VLOOKUP($C645, Departments!$A$1:$B$20, 2, FALSE)</f>
        <v>5</v>
      </c>
    </row>
    <row r="646" spans="1:5" x14ac:dyDescent="0.35">
      <c r="A646">
        <v>2018</v>
      </c>
      <c r="B646">
        <v>630014</v>
      </c>
      <c r="C646" t="s">
        <v>9</v>
      </c>
      <c r="D646" t="s">
        <v>6</v>
      </c>
      <c r="E646">
        <f>VLOOKUP($C646, Departments!$A$1:$B$20, 2, FALSE)</f>
        <v>5</v>
      </c>
    </row>
    <row r="647" spans="1:5" x14ac:dyDescent="0.35">
      <c r="A647">
        <v>2018</v>
      </c>
      <c r="B647">
        <v>630034</v>
      </c>
      <c r="C647" t="s">
        <v>9</v>
      </c>
      <c r="D647" t="s">
        <v>6</v>
      </c>
      <c r="E647">
        <f>VLOOKUP($C647, Departments!$A$1:$B$20, 2, FALSE)</f>
        <v>5</v>
      </c>
    </row>
    <row r="648" spans="1:5" x14ac:dyDescent="0.35">
      <c r="A648">
        <v>2018</v>
      </c>
      <c r="B648">
        <v>648203</v>
      </c>
      <c r="C648" t="s">
        <v>7</v>
      </c>
      <c r="D648" t="s">
        <v>6</v>
      </c>
      <c r="E648">
        <f>VLOOKUP($C648, Departments!$A$1:$B$20, 2, FALSE)</f>
        <v>6</v>
      </c>
    </row>
    <row r="649" spans="1:5" x14ac:dyDescent="0.35">
      <c r="A649">
        <v>2018</v>
      </c>
      <c r="B649">
        <v>648204</v>
      </c>
      <c r="C649" t="s">
        <v>7</v>
      </c>
      <c r="D649" t="s">
        <v>6</v>
      </c>
      <c r="E649">
        <f>VLOOKUP($C649, Departments!$A$1:$B$20, 2, FALSE)</f>
        <v>6</v>
      </c>
    </row>
    <row r="650" spans="1:5" x14ac:dyDescent="0.35">
      <c r="A650">
        <v>2018</v>
      </c>
      <c r="B650">
        <v>648206</v>
      </c>
      <c r="C650" t="s">
        <v>7</v>
      </c>
      <c r="D650" t="s">
        <v>6</v>
      </c>
      <c r="E650">
        <f>VLOOKUP($C650, Departments!$A$1:$B$20, 2, FALSE)</f>
        <v>6</v>
      </c>
    </row>
    <row r="651" spans="1:5" x14ac:dyDescent="0.35">
      <c r="A651">
        <v>2018</v>
      </c>
      <c r="B651">
        <v>648207</v>
      </c>
      <c r="C651" t="s">
        <v>7</v>
      </c>
      <c r="D651" t="s">
        <v>6</v>
      </c>
      <c r="E651">
        <f>VLOOKUP($C651, Departments!$A$1:$B$20, 2, FALSE)</f>
        <v>6</v>
      </c>
    </row>
    <row r="652" spans="1:5" x14ac:dyDescent="0.35">
      <c r="A652">
        <v>2018</v>
      </c>
      <c r="B652">
        <v>648218</v>
      </c>
      <c r="C652" t="s">
        <v>7</v>
      </c>
      <c r="D652" t="s">
        <v>6</v>
      </c>
      <c r="E652">
        <f>VLOOKUP($C652, Departments!$A$1:$B$20, 2, FALSE)</f>
        <v>6</v>
      </c>
    </row>
    <row r="653" spans="1:5" x14ac:dyDescent="0.35">
      <c r="A653">
        <v>2018</v>
      </c>
      <c r="B653">
        <v>659245</v>
      </c>
      <c r="C653" t="s">
        <v>9</v>
      </c>
      <c r="D653" t="s">
        <v>6</v>
      </c>
      <c r="E653">
        <f>VLOOKUP($C653, Departments!$A$1:$B$20, 2, FALSE)</f>
        <v>5</v>
      </c>
    </row>
    <row r="654" spans="1:5" x14ac:dyDescent="0.35">
      <c r="A654">
        <v>2018</v>
      </c>
      <c r="B654">
        <v>659255</v>
      </c>
      <c r="C654" t="s">
        <v>9</v>
      </c>
      <c r="D654" t="s">
        <v>6</v>
      </c>
      <c r="E654">
        <f>VLOOKUP($C654, Departments!$A$1:$B$20, 2, FALSE)</f>
        <v>5</v>
      </c>
    </row>
    <row r="655" spans="1:5" x14ac:dyDescent="0.35">
      <c r="A655">
        <v>2018</v>
      </c>
      <c r="B655">
        <v>659256</v>
      </c>
      <c r="C655" t="s">
        <v>9</v>
      </c>
      <c r="D655" t="s">
        <v>6</v>
      </c>
      <c r="E655">
        <f>VLOOKUP($C655, Departments!$A$1:$B$20, 2, FALSE)</f>
        <v>5</v>
      </c>
    </row>
    <row r="656" spans="1:5" x14ac:dyDescent="0.35">
      <c r="A656">
        <v>2018</v>
      </c>
      <c r="B656">
        <v>659257</v>
      </c>
      <c r="C656" t="s">
        <v>9</v>
      </c>
      <c r="D656" t="s">
        <v>6</v>
      </c>
      <c r="E656">
        <f>VLOOKUP($C656, Departments!$A$1:$B$20, 2, FALSE)</f>
        <v>5</v>
      </c>
    </row>
    <row r="657" spans="1:5" x14ac:dyDescent="0.35">
      <c r="A657">
        <v>2018</v>
      </c>
      <c r="B657">
        <v>659258</v>
      </c>
      <c r="C657" t="s">
        <v>9</v>
      </c>
      <c r="D657" t="s">
        <v>6</v>
      </c>
      <c r="E657">
        <f>VLOOKUP($C657, Departments!$A$1:$B$20, 2, FALSE)</f>
        <v>5</v>
      </c>
    </row>
    <row r="658" spans="1:5" x14ac:dyDescent="0.35">
      <c r="A658">
        <v>2018</v>
      </c>
      <c r="B658">
        <v>659259</v>
      </c>
      <c r="C658" t="s">
        <v>9</v>
      </c>
      <c r="D658" t="s">
        <v>6</v>
      </c>
      <c r="E658">
        <f>VLOOKUP($C658, Departments!$A$1:$B$20, 2, FALSE)</f>
        <v>5</v>
      </c>
    </row>
    <row r="659" spans="1:5" x14ac:dyDescent="0.35">
      <c r="A659">
        <v>2018</v>
      </c>
      <c r="B659">
        <v>659260</v>
      </c>
      <c r="C659" t="s">
        <v>9</v>
      </c>
      <c r="D659" t="s">
        <v>6</v>
      </c>
      <c r="E659">
        <f>VLOOKUP($C659, Departments!$A$1:$B$20, 2, FALSE)</f>
        <v>5</v>
      </c>
    </row>
    <row r="660" spans="1:5" x14ac:dyDescent="0.35">
      <c r="A660">
        <v>2018</v>
      </c>
      <c r="B660">
        <v>659261</v>
      </c>
      <c r="C660" t="s">
        <v>9</v>
      </c>
      <c r="D660" t="s">
        <v>6</v>
      </c>
      <c r="E660">
        <f>VLOOKUP($C660, Departments!$A$1:$B$20, 2, FALSE)</f>
        <v>5</v>
      </c>
    </row>
    <row r="661" spans="1:5" x14ac:dyDescent="0.35">
      <c r="A661">
        <v>2018</v>
      </c>
      <c r="B661">
        <v>659262</v>
      </c>
      <c r="C661" t="s">
        <v>9</v>
      </c>
      <c r="D661" t="s">
        <v>6</v>
      </c>
      <c r="E661">
        <f>VLOOKUP($C661, Departments!$A$1:$B$20, 2, FALSE)</f>
        <v>5</v>
      </c>
    </row>
    <row r="662" spans="1:5" x14ac:dyDescent="0.35">
      <c r="A662">
        <v>2018</v>
      </c>
      <c r="B662">
        <v>659263</v>
      </c>
      <c r="C662" t="s">
        <v>9</v>
      </c>
      <c r="D662" t="s">
        <v>6</v>
      </c>
      <c r="E662">
        <f>VLOOKUP($C662, Departments!$A$1:$B$20, 2, FALSE)</f>
        <v>5</v>
      </c>
    </row>
    <row r="663" spans="1:5" x14ac:dyDescent="0.35">
      <c r="A663">
        <v>2018</v>
      </c>
      <c r="B663">
        <v>659264</v>
      </c>
      <c r="C663" t="s">
        <v>9</v>
      </c>
      <c r="D663" t="s">
        <v>6</v>
      </c>
      <c r="E663">
        <f>VLOOKUP($C663, Departments!$A$1:$B$20, 2, FALSE)</f>
        <v>5</v>
      </c>
    </row>
    <row r="664" spans="1:5" x14ac:dyDescent="0.35">
      <c r="A664">
        <v>2018</v>
      </c>
      <c r="B664">
        <v>659265</v>
      </c>
      <c r="C664" t="s">
        <v>9</v>
      </c>
      <c r="D664" t="s">
        <v>6</v>
      </c>
      <c r="E664">
        <f>VLOOKUP($C664, Departments!$A$1:$B$20, 2, FALSE)</f>
        <v>5</v>
      </c>
    </row>
    <row r="665" spans="1:5" x14ac:dyDescent="0.35">
      <c r="A665">
        <v>2018</v>
      </c>
      <c r="B665">
        <v>659268</v>
      </c>
      <c r="C665" t="s">
        <v>9</v>
      </c>
      <c r="D665" t="s">
        <v>6</v>
      </c>
      <c r="E665">
        <f>VLOOKUP($C665, Departments!$A$1:$B$20, 2, FALSE)</f>
        <v>5</v>
      </c>
    </row>
    <row r="666" spans="1:5" x14ac:dyDescent="0.35">
      <c r="A666">
        <v>2018</v>
      </c>
      <c r="B666">
        <v>697443</v>
      </c>
      <c r="C666" t="s">
        <v>18</v>
      </c>
      <c r="D666" t="s">
        <v>6</v>
      </c>
      <c r="E666">
        <f>VLOOKUP($C666, Departments!$A$1:$B$20, 2, FALSE)</f>
        <v>19</v>
      </c>
    </row>
    <row r="667" spans="1:5" x14ac:dyDescent="0.35">
      <c r="A667">
        <v>2018</v>
      </c>
      <c r="B667">
        <v>734395</v>
      </c>
      <c r="C667" t="s">
        <v>18</v>
      </c>
      <c r="D667" t="s">
        <v>6</v>
      </c>
      <c r="E667">
        <f>VLOOKUP($C667, Departments!$A$1:$B$20, 2, FALSE)</f>
        <v>19</v>
      </c>
    </row>
    <row r="668" spans="1:5" x14ac:dyDescent="0.35">
      <c r="A668">
        <v>2018</v>
      </c>
      <c r="B668">
        <v>738798</v>
      </c>
      <c r="C668" t="s">
        <v>12</v>
      </c>
      <c r="D668" t="s">
        <v>6</v>
      </c>
      <c r="E668">
        <f>VLOOKUP($C668, Departments!$A$1:$B$20, 2, FALSE)</f>
        <v>21</v>
      </c>
    </row>
    <row r="669" spans="1:5" x14ac:dyDescent="0.35">
      <c r="A669">
        <v>2018</v>
      </c>
      <c r="B669">
        <v>738810</v>
      </c>
      <c r="C669" t="s">
        <v>12</v>
      </c>
      <c r="D669" t="s">
        <v>6</v>
      </c>
      <c r="E669">
        <f>VLOOKUP($C669, Departments!$A$1:$B$20, 2, FALSE)</f>
        <v>21</v>
      </c>
    </row>
    <row r="670" spans="1:5" x14ac:dyDescent="0.35">
      <c r="A670">
        <v>2018</v>
      </c>
      <c r="B670">
        <v>738811</v>
      </c>
      <c r="C670" t="s">
        <v>12</v>
      </c>
      <c r="D670" t="s">
        <v>6</v>
      </c>
      <c r="E670">
        <f>VLOOKUP($C670, Departments!$A$1:$B$20, 2, FALSE)</f>
        <v>21</v>
      </c>
    </row>
    <row r="671" spans="1:5" x14ac:dyDescent="0.35">
      <c r="A671">
        <v>2018</v>
      </c>
      <c r="B671">
        <v>748590</v>
      </c>
      <c r="C671" t="s">
        <v>10</v>
      </c>
      <c r="D671" t="s">
        <v>6</v>
      </c>
      <c r="E671">
        <f>VLOOKUP($C671, Departments!$A$1:$B$20, 2, FALSE)</f>
        <v>9</v>
      </c>
    </row>
    <row r="672" spans="1:5" x14ac:dyDescent="0.35">
      <c r="A672">
        <v>2018</v>
      </c>
      <c r="B672">
        <v>749731</v>
      </c>
      <c r="C672" t="s">
        <v>10</v>
      </c>
      <c r="D672" t="s">
        <v>6</v>
      </c>
      <c r="E672">
        <f>VLOOKUP($C672, Departments!$A$1:$B$20, 2, FALSE)</f>
        <v>9</v>
      </c>
    </row>
    <row r="673" spans="1:5" x14ac:dyDescent="0.35">
      <c r="A673">
        <v>2018</v>
      </c>
      <c r="B673">
        <v>751902</v>
      </c>
      <c r="C673" t="s">
        <v>5</v>
      </c>
      <c r="D673" t="s">
        <v>6</v>
      </c>
      <c r="E673">
        <f>VLOOKUP($C673, Departments!$A$1:$B$20, 2, FALSE)</f>
        <v>1</v>
      </c>
    </row>
    <row r="674" spans="1:5" x14ac:dyDescent="0.35">
      <c r="A674">
        <v>2018</v>
      </c>
      <c r="B674">
        <v>754547</v>
      </c>
      <c r="C674" t="s">
        <v>7</v>
      </c>
      <c r="D674" t="s">
        <v>6</v>
      </c>
      <c r="E674">
        <f>VLOOKUP($C674, Departments!$A$1:$B$20, 2, FALSE)</f>
        <v>6</v>
      </c>
    </row>
    <row r="675" spans="1:5" x14ac:dyDescent="0.35">
      <c r="A675">
        <v>2018</v>
      </c>
      <c r="B675">
        <v>755541</v>
      </c>
      <c r="C675" t="s">
        <v>18</v>
      </c>
      <c r="D675" t="s">
        <v>6</v>
      </c>
      <c r="E675">
        <f>VLOOKUP($C675, Departments!$A$1:$B$20, 2, FALSE)</f>
        <v>19</v>
      </c>
    </row>
    <row r="676" spans="1:5" x14ac:dyDescent="0.35">
      <c r="A676">
        <v>2018</v>
      </c>
      <c r="B676">
        <v>757344</v>
      </c>
      <c r="C676" t="s">
        <v>7</v>
      </c>
      <c r="D676" t="s">
        <v>6</v>
      </c>
      <c r="E676">
        <f>VLOOKUP($C676, Departments!$A$1:$B$20, 2, FALSE)</f>
        <v>6</v>
      </c>
    </row>
    <row r="677" spans="1:5" x14ac:dyDescent="0.35">
      <c r="A677">
        <v>2018</v>
      </c>
      <c r="B677">
        <v>757347</v>
      </c>
      <c r="C677" t="s">
        <v>7</v>
      </c>
      <c r="D677" t="s">
        <v>6</v>
      </c>
      <c r="E677">
        <f>VLOOKUP($C677, Departments!$A$1:$B$20, 2, FALSE)</f>
        <v>6</v>
      </c>
    </row>
    <row r="678" spans="1:5" x14ac:dyDescent="0.35">
      <c r="A678">
        <v>2018</v>
      </c>
      <c r="B678">
        <v>760941</v>
      </c>
      <c r="C678" t="s">
        <v>12</v>
      </c>
      <c r="D678" t="s">
        <v>6</v>
      </c>
      <c r="E678">
        <f>VLOOKUP($C678, Departments!$A$1:$B$20, 2, FALSE)</f>
        <v>21</v>
      </c>
    </row>
    <row r="679" spans="1:5" x14ac:dyDescent="0.35">
      <c r="A679">
        <v>2018</v>
      </c>
      <c r="B679">
        <v>765002</v>
      </c>
      <c r="C679" t="s">
        <v>7</v>
      </c>
      <c r="D679" t="s">
        <v>6</v>
      </c>
      <c r="E679">
        <f>VLOOKUP($C679, Departments!$A$1:$B$20, 2, FALSE)</f>
        <v>6</v>
      </c>
    </row>
    <row r="680" spans="1:5" x14ac:dyDescent="0.35">
      <c r="A680">
        <v>2018</v>
      </c>
      <c r="B680">
        <v>766423</v>
      </c>
      <c r="C680" t="s">
        <v>8</v>
      </c>
      <c r="D680" t="s">
        <v>6</v>
      </c>
      <c r="E680">
        <f>VLOOKUP($C680, Departments!$A$1:$B$20, 2, FALSE)</f>
        <v>8</v>
      </c>
    </row>
    <row r="681" spans="1:5" x14ac:dyDescent="0.35">
      <c r="A681">
        <v>2018</v>
      </c>
      <c r="B681">
        <v>767078</v>
      </c>
      <c r="C681" t="s">
        <v>8</v>
      </c>
      <c r="D681" t="s">
        <v>6</v>
      </c>
      <c r="E681">
        <f>VLOOKUP($C681, Departments!$A$1:$B$20, 2, FALSE)</f>
        <v>8</v>
      </c>
    </row>
    <row r="682" spans="1:5" x14ac:dyDescent="0.35">
      <c r="A682">
        <v>2018</v>
      </c>
      <c r="B682">
        <v>767079</v>
      </c>
      <c r="C682" t="s">
        <v>8</v>
      </c>
      <c r="D682" t="s">
        <v>6</v>
      </c>
      <c r="E682">
        <f>VLOOKUP($C682, Departments!$A$1:$B$20, 2, FALSE)</f>
        <v>8</v>
      </c>
    </row>
    <row r="683" spans="1:5" x14ac:dyDescent="0.35">
      <c r="A683">
        <v>2018</v>
      </c>
      <c r="B683">
        <v>767080</v>
      </c>
      <c r="C683" t="s">
        <v>8</v>
      </c>
      <c r="D683" t="s">
        <v>6</v>
      </c>
      <c r="E683">
        <f>VLOOKUP($C683, Departments!$A$1:$B$20, 2, FALSE)</f>
        <v>8</v>
      </c>
    </row>
    <row r="684" spans="1:5" x14ac:dyDescent="0.35">
      <c r="A684">
        <v>2018</v>
      </c>
      <c r="B684">
        <v>768307</v>
      </c>
      <c r="C684" t="s">
        <v>10</v>
      </c>
      <c r="D684" t="s">
        <v>6</v>
      </c>
      <c r="E684">
        <f>VLOOKUP($C684, Departments!$A$1:$B$20, 2, FALSE)</f>
        <v>9</v>
      </c>
    </row>
    <row r="685" spans="1:5" x14ac:dyDescent="0.35">
      <c r="A685">
        <v>2018</v>
      </c>
      <c r="B685">
        <v>768802</v>
      </c>
      <c r="C685" t="s">
        <v>13</v>
      </c>
      <c r="D685" t="s">
        <v>6</v>
      </c>
      <c r="E685">
        <f>VLOOKUP($C685, Departments!$A$1:$B$20, 2, FALSE)</f>
        <v>18</v>
      </c>
    </row>
    <row r="686" spans="1:5" x14ac:dyDescent="0.35">
      <c r="A686">
        <v>2018</v>
      </c>
      <c r="B686">
        <v>769166</v>
      </c>
      <c r="C686" t="s">
        <v>10</v>
      </c>
      <c r="D686" t="s">
        <v>6</v>
      </c>
      <c r="E686">
        <f>VLOOKUP($C686, Departments!$A$1:$B$20, 2, FALSE)</f>
        <v>9</v>
      </c>
    </row>
    <row r="687" spans="1:5" x14ac:dyDescent="0.35">
      <c r="A687">
        <v>2018</v>
      </c>
      <c r="B687">
        <v>769189</v>
      </c>
      <c r="C687" t="s">
        <v>7</v>
      </c>
      <c r="D687" t="s">
        <v>6</v>
      </c>
      <c r="E687">
        <f>VLOOKUP($C687, Departments!$A$1:$B$20, 2, FALSE)</f>
        <v>6</v>
      </c>
    </row>
    <row r="688" spans="1:5" x14ac:dyDescent="0.35">
      <c r="A688">
        <v>2018</v>
      </c>
      <c r="B688">
        <v>769215</v>
      </c>
      <c r="C688" t="s">
        <v>8</v>
      </c>
      <c r="D688" s="2" t="s">
        <v>6</v>
      </c>
      <c r="E688">
        <f>VLOOKUP($C688, Departments!$A$1:$B$20, 2, FALSE)</f>
        <v>8</v>
      </c>
    </row>
    <row r="689" spans="1:5" x14ac:dyDescent="0.35">
      <c r="A689">
        <v>2018</v>
      </c>
      <c r="B689">
        <v>769216</v>
      </c>
      <c r="C689" t="s">
        <v>8</v>
      </c>
      <c r="D689" t="s">
        <v>6</v>
      </c>
      <c r="E689">
        <f>VLOOKUP($C689, Departments!$A$1:$B$20, 2, FALSE)</f>
        <v>8</v>
      </c>
    </row>
    <row r="690" spans="1:5" x14ac:dyDescent="0.35">
      <c r="A690">
        <v>2018</v>
      </c>
      <c r="B690">
        <v>769223</v>
      </c>
      <c r="C690" t="s">
        <v>11</v>
      </c>
      <c r="D690" t="s">
        <v>6</v>
      </c>
      <c r="E690">
        <f>VLOOKUP($C690, Departments!$A$1:$B$20, 2, FALSE)</f>
        <v>14</v>
      </c>
    </row>
    <row r="691" spans="1:5" x14ac:dyDescent="0.35">
      <c r="A691">
        <v>2018</v>
      </c>
      <c r="B691">
        <v>769241</v>
      </c>
      <c r="C691" t="s">
        <v>10</v>
      </c>
      <c r="D691" t="s">
        <v>6</v>
      </c>
      <c r="E691">
        <f>VLOOKUP($C691, Departments!$A$1:$B$20, 2, FALSE)</f>
        <v>9</v>
      </c>
    </row>
    <row r="692" spans="1:5" x14ac:dyDescent="0.35">
      <c r="A692">
        <v>2018</v>
      </c>
      <c r="B692">
        <v>769246</v>
      </c>
      <c r="C692" t="s">
        <v>10</v>
      </c>
      <c r="D692" t="s">
        <v>6</v>
      </c>
      <c r="E692">
        <f>VLOOKUP($C692, Departments!$A$1:$B$20, 2, FALSE)</f>
        <v>9</v>
      </c>
    </row>
    <row r="693" spans="1:5" x14ac:dyDescent="0.35">
      <c r="A693">
        <v>2018</v>
      </c>
      <c r="B693">
        <v>769301</v>
      </c>
      <c r="C693" t="s">
        <v>10</v>
      </c>
      <c r="D693" t="s">
        <v>6</v>
      </c>
      <c r="E693">
        <f>VLOOKUP($C693, Departments!$A$1:$B$20, 2, FALSE)</f>
        <v>9</v>
      </c>
    </row>
    <row r="694" spans="1:5" x14ac:dyDescent="0.35">
      <c r="A694">
        <v>2018</v>
      </c>
      <c r="B694">
        <v>769316</v>
      </c>
      <c r="C694" t="s">
        <v>5</v>
      </c>
      <c r="D694" t="s">
        <v>6</v>
      </c>
      <c r="E694">
        <f>VLOOKUP($C694, Departments!$A$1:$B$20, 2, FALSE)</f>
        <v>1</v>
      </c>
    </row>
    <row r="695" spans="1:5" x14ac:dyDescent="0.35">
      <c r="A695">
        <v>2018</v>
      </c>
      <c r="B695">
        <v>769318</v>
      </c>
      <c r="C695" t="s">
        <v>5</v>
      </c>
      <c r="D695" t="s">
        <v>6</v>
      </c>
      <c r="E695">
        <f>VLOOKUP($C695, Departments!$A$1:$B$20, 2, FALSE)</f>
        <v>1</v>
      </c>
    </row>
    <row r="696" spans="1:5" x14ac:dyDescent="0.35">
      <c r="A696">
        <v>2018</v>
      </c>
      <c r="B696">
        <v>769492</v>
      </c>
      <c r="C696" t="s">
        <v>10</v>
      </c>
      <c r="D696" t="s">
        <v>6</v>
      </c>
      <c r="E696">
        <f>VLOOKUP($C696, Departments!$A$1:$B$20, 2, FALSE)</f>
        <v>9</v>
      </c>
    </row>
    <row r="697" spans="1:5" x14ac:dyDescent="0.35">
      <c r="A697">
        <v>2018</v>
      </c>
      <c r="B697">
        <v>770165</v>
      </c>
      <c r="C697" t="s">
        <v>8</v>
      </c>
      <c r="D697" t="s">
        <v>6</v>
      </c>
      <c r="E697">
        <f>VLOOKUP($C697, Departments!$A$1:$B$20, 2, FALSE)</f>
        <v>8</v>
      </c>
    </row>
    <row r="698" spans="1:5" x14ac:dyDescent="0.35">
      <c r="A698">
        <v>2018</v>
      </c>
      <c r="B698">
        <v>770740</v>
      </c>
      <c r="C698" t="s">
        <v>11</v>
      </c>
      <c r="D698" t="s">
        <v>6</v>
      </c>
      <c r="E698">
        <f>VLOOKUP($C698, Departments!$A$1:$B$20, 2, FALSE)</f>
        <v>14</v>
      </c>
    </row>
    <row r="699" spans="1:5" x14ac:dyDescent="0.35">
      <c r="A699">
        <v>2018</v>
      </c>
      <c r="B699">
        <v>771111</v>
      </c>
      <c r="C699" t="s">
        <v>8</v>
      </c>
      <c r="D699" t="s">
        <v>6</v>
      </c>
      <c r="E699">
        <f>VLOOKUP($C699, Departments!$A$1:$B$20, 2, FALSE)</f>
        <v>8</v>
      </c>
    </row>
    <row r="700" spans="1:5" x14ac:dyDescent="0.35">
      <c r="A700">
        <v>2018</v>
      </c>
      <c r="B700">
        <v>771113</v>
      </c>
      <c r="C700" t="s">
        <v>8</v>
      </c>
      <c r="D700" t="s">
        <v>6</v>
      </c>
      <c r="E700">
        <f>VLOOKUP($C700, Departments!$A$1:$B$20, 2, FALSE)</f>
        <v>8</v>
      </c>
    </row>
    <row r="701" spans="1:5" x14ac:dyDescent="0.35">
      <c r="A701">
        <v>2018</v>
      </c>
      <c r="B701">
        <v>771116</v>
      </c>
      <c r="C701" t="s">
        <v>8</v>
      </c>
      <c r="D701" t="s">
        <v>6</v>
      </c>
      <c r="E701">
        <f>VLOOKUP($C701, Departments!$A$1:$B$20, 2, FALSE)</f>
        <v>8</v>
      </c>
    </row>
    <row r="702" spans="1:5" x14ac:dyDescent="0.35">
      <c r="A702">
        <v>2018</v>
      </c>
      <c r="B702">
        <v>771119</v>
      </c>
      <c r="C702" t="s">
        <v>8</v>
      </c>
      <c r="D702" t="s">
        <v>6</v>
      </c>
      <c r="E702">
        <f>VLOOKUP($C702, Departments!$A$1:$B$20, 2, FALSE)</f>
        <v>8</v>
      </c>
    </row>
    <row r="703" spans="1:5" x14ac:dyDescent="0.35">
      <c r="A703">
        <v>2018</v>
      </c>
      <c r="B703">
        <v>771120</v>
      </c>
      <c r="C703" t="s">
        <v>8</v>
      </c>
      <c r="D703" t="s">
        <v>6</v>
      </c>
      <c r="E703">
        <f>VLOOKUP($C703, Departments!$A$1:$B$20, 2, FALSE)</f>
        <v>8</v>
      </c>
    </row>
    <row r="704" spans="1:5" x14ac:dyDescent="0.35">
      <c r="A704">
        <v>2018</v>
      </c>
      <c r="B704">
        <v>771206</v>
      </c>
      <c r="C704" t="s">
        <v>10</v>
      </c>
      <c r="D704" t="s">
        <v>6</v>
      </c>
      <c r="E704">
        <f>VLOOKUP($C704, Departments!$A$1:$B$20, 2, FALSE)</f>
        <v>9</v>
      </c>
    </row>
    <row r="705" spans="1:5" x14ac:dyDescent="0.35">
      <c r="A705">
        <v>2018</v>
      </c>
      <c r="B705">
        <v>771294</v>
      </c>
      <c r="C705" t="s">
        <v>5</v>
      </c>
      <c r="D705" t="s">
        <v>6</v>
      </c>
      <c r="E705">
        <f>VLOOKUP($C705, Departments!$A$1:$B$20, 2, FALSE)</f>
        <v>1</v>
      </c>
    </row>
    <row r="706" spans="1:5" x14ac:dyDescent="0.35">
      <c r="A706">
        <v>2018</v>
      </c>
      <c r="B706">
        <v>771422</v>
      </c>
      <c r="C706" t="s">
        <v>8</v>
      </c>
      <c r="D706" t="s">
        <v>6</v>
      </c>
      <c r="E706">
        <f>VLOOKUP($C706, Departments!$A$1:$B$20, 2, FALSE)</f>
        <v>8</v>
      </c>
    </row>
    <row r="707" spans="1:5" x14ac:dyDescent="0.35">
      <c r="A707">
        <v>2018</v>
      </c>
      <c r="B707">
        <v>771423</v>
      </c>
      <c r="C707" t="s">
        <v>18</v>
      </c>
      <c r="D707" t="s">
        <v>6</v>
      </c>
      <c r="E707">
        <f>VLOOKUP($C707, Departments!$A$1:$B$20, 2, FALSE)</f>
        <v>19</v>
      </c>
    </row>
    <row r="708" spans="1:5" x14ac:dyDescent="0.35">
      <c r="A708">
        <v>2018</v>
      </c>
      <c r="B708">
        <v>771425</v>
      </c>
      <c r="C708" t="s">
        <v>18</v>
      </c>
      <c r="D708" t="s">
        <v>6</v>
      </c>
      <c r="E708">
        <f>VLOOKUP($C708, Departments!$A$1:$B$20, 2, FALSE)</f>
        <v>19</v>
      </c>
    </row>
    <row r="709" spans="1:5" x14ac:dyDescent="0.35">
      <c r="A709">
        <v>2018</v>
      </c>
      <c r="B709">
        <v>771453</v>
      </c>
      <c r="C709" t="s">
        <v>10</v>
      </c>
      <c r="D709" t="s">
        <v>6</v>
      </c>
      <c r="E709">
        <f>VLOOKUP($C709, Departments!$A$1:$B$20, 2, FALSE)</f>
        <v>9</v>
      </c>
    </row>
    <row r="710" spans="1:5" x14ac:dyDescent="0.35">
      <c r="A710">
        <v>2018</v>
      </c>
      <c r="B710">
        <v>771456</v>
      </c>
      <c r="C710" t="s">
        <v>10</v>
      </c>
      <c r="D710" t="s">
        <v>6</v>
      </c>
      <c r="E710">
        <f>VLOOKUP($C710, Departments!$A$1:$B$20, 2, FALSE)</f>
        <v>9</v>
      </c>
    </row>
    <row r="711" spans="1:5" x14ac:dyDescent="0.35">
      <c r="A711">
        <v>2018</v>
      </c>
      <c r="B711">
        <v>771459</v>
      </c>
      <c r="C711" t="s">
        <v>18</v>
      </c>
      <c r="D711" t="s">
        <v>6</v>
      </c>
      <c r="E711">
        <f>VLOOKUP($C711, Departments!$A$1:$B$20, 2, FALSE)</f>
        <v>19</v>
      </c>
    </row>
    <row r="712" spans="1:5" x14ac:dyDescent="0.35">
      <c r="A712">
        <v>2018</v>
      </c>
      <c r="B712">
        <v>771460</v>
      </c>
      <c r="C712" t="s">
        <v>18</v>
      </c>
      <c r="D712" t="s">
        <v>6</v>
      </c>
      <c r="E712">
        <f>VLOOKUP($C712, Departments!$A$1:$B$20, 2, FALSE)</f>
        <v>19</v>
      </c>
    </row>
    <row r="713" spans="1:5" x14ac:dyDescent="0.35">
      <c r="A713">
        <v>2018</v>
      </c>
      <c r="B713">
        <v>771461</v>
      </c>
      <c r="C713" t="s">
        <v>18</v>
      </c>
      <c r="D713" t="s">
        <v>6</v>
      </c>
      <c r="E713">
        <f>VLOOKUP($C713, Departments!$A$1:$B$20, 2, FALSE)</f>
        <v>19</v>
      </c>
    </row>
    <row r="714" spans="1:5" x14ac:dyDescent="0.35">
      <c r="A714">
        <v>2018</v>
      </c>
      <c r="B714">
        <v>771462</v>
      </c>
      <c r="C714" t="s">
        <v>18</v>
      </c>
      <c r="D714" t="s">
        <v>6</v>
      </c>
      <c r="E714">
        <f>VLOOKUP($C714, Departments!$A$1:$B$20, 2, FALSE)</f>
        <v>19</v>
      </c>
    </row>
    <row r="715" spans="1:5" x14ac:dyDescent="0.35">
      <c r="A715">
        <v>2018</v>
      </c>
      <c r="B715">
        <v>771463</v>
      </c>
      <c r="C715" t="s">
        <v>18</v>
      </c>
      <c r="D715" t="s">
        <v>6</v>
      </c>
      <c r="E715">
        <f>VLOOKUP($C715, Departments!$A$1:$B$20, 2, FALSE)</f>
        <v>19</v>
      </c>
    </row>
    <row r="716" spans="1:5" x14ac:dyDescent="0.35">
      <c r="A716">
        <v>2018</v>
      </c>
      <c r="B716">
        <v>771464</v>
      </c>
      <c r="C716" t="s">
        <v>18</v>
      </c>
      <c r="D716" t="s">
        <v>6</v>
      </c>
      <c r="E716">
        <f>VLOOKUP($C716, Departments!$A$1:$B$20, 2, FALSE)</f>
        <v>19</v>
      </c>
    </row>
    <row r="717" spans="1:5" x14ac:dyDescent="0.35">
      <c r="A717">
        <v>2018</v>
      </c>
      <c r="B717">
        <v>771465</v>
      </c>
      <c r="C717" t="s">
        <v>18</v>
      </c>
      <c r="D717" t="s">
        <v>6</v>
      </c>
      <c r="E717">
        <f>VLOOKUP($C717, Departments!$A$1:$B$20, 2, FALSE)</f>
        <v>19</v>
      </c>
    </row>
    <row r="718" spans="1:5" x14ac:dyDescent="0.35">
      <c r="A718">
        <v>2018</v>
      </c>
      <c r="B718">
        <v>771466</v>
      </c>
      <c r="C718" t="s">
        <v>18</v>
      </c>
      <c r="D718" t="s">
        <v>6</v>
      </c>
      <c r="E718">
        <f>VLOOKUP($C718, Departments!$A$1:$B$20, 2, FALSE)</f>
        <v>19</v>
      </c>
    </row>
    <row r="719" spans="1:5" x14ac:dyDescent="0.35">
      <c r="A719">
        <v>2018</v>
      </c>
      <c r="B719">
        <v>771508</v>
      </c>
      <c r="C719" t="s">
        <v>18</v>
      </c>
      <c r="D719" t="s">
        <v>6</v>
      </c>
      <c r="E719">
        <f>VLOOKUP($C719, Departments!$A$1:$B$20, 2, FALSE)</f>
        <v>19</v>
      </c>
    </row>
    <row r="720" spans="1:5" x14ac:dyDescent="0.35">
      <c r="A720">
        <v>2018</v>
      </c>
      <c r="B720">
        <v>771512</v>
      </c>
      <c r="C720" t="s">
        <v>10</v>
      </c>
      <c r="D720" t="s">
        <v>6</v>
      </c>
      <c r="E720">
        <f>VLOOKUP($C720, Departments!$A$1:$B$20, 2, FALSE)</f>
        <v>9</v>
      </c>
    </row>
    <row r="721" spans="1:5" x14ac:dyDescent="0.35">
      <c r="A721">
        <v>2018</v>
      </c>
      <c r="B721">
        <v>771513</v>
      </c>
      <c r="C721" t="s">
        <v>10</v>
      </c>
      <c r="D721" t="s">
        <v>6</v>
      </c>
      <c r="E721">
        <f>VLOOKUP($C721, Departments!$A$1:$B$20, 2, FALSE)</f>
        <v>9</v>
      </c>
    </row>
    <row r="722" spans="1:5" x14ac:dyDescent="0.35">
      <c r="A722">
        <v>2018</v>
      </c>
      <c r="B722">
        <v>771521</v>
      </c>
      <c r="C722" t="s">
        <v>10</v>
      </c>
      <c r="D722" t="s">
        <v>6</v>
      </c>
      <c r="E722">
        <f>VLOOKUP($C722, Departments!$A$1:$B$20, 2, FALSE)</f>
        <v>9</v>
      </c>
    </row>
    <row r="723" spans="1:5" x14ac:dyDescent="0.35">
      <c r="A723">
        <v>2018</v>
      </c>
      <c r="B723">
        <v>771588</v>
      </c>
      <c r="C723" t="s">
        <v>18</v>
      </c>
      <c r="D723" t="s">
        <v>6</v>
      </c>
      <c r="E723">
        <f>VLOOKUP($C723, Departments!$A$1:$B$20, 2, FALSE)</f>
        <v>19</v>
      </c>
    </row>
    <row r="724" spans="1:5" x14ac:dyDescent="0.35">
      <c r="A724">
        <v>2018</v>
      </c>
      <c r="B724">
        <v>771724</v>
      </c>
      <c r="C724" t="s">
        <v>8</v>
      </c>
      <c r="D724" t="s">
        <v>6</v>
      </c>
      <c r="E724">
        <f>VLOOKUP($C724, Departments!$A$1:$B$20, 2, FALSE)</f>
        <v>8</v>
      </c>
    </row>
    <row r="725" spans="1:5" x14ac:dyDescent="0.35">
      <c r="A725">
        <v>2018</v>
      </c>
      <c r="B725">
        <v>771726</v>
      </c>
      <c r="C725" t="s">
        <v>8</v>
      </c>
      <c r="D725" t="s">
        <v>6</v>
      </c>
      <c r="E725">
        <f>VLOOKUP($C725, Departments!$A$1:$B$20, 2, FALSE)</f>
        <v>8</v>
      </c>
    </row>
    <row r="726" spans="1:5" x14ac:dyDescent="0.35">
      <c r="A726">
        <v>2018</v>
      </c>
      <c r="B726">
        <v>772105</v>
      </c>
      <c r="C726" t="s">
        <v>18</v>
      </c>
      <c r="D726" t="s">
        <v>6</v>
      </c>
      <c r="E726">
        <f>VLOOKUP($C726, Departments!$A$1:$B$20, 2, FALSE)</f>
        <v>19</v>
      </c>
    </row>
    <row r="727" spans="1:5" x14ac:dyDescent="0.35">
      <c r="A727">
        <v>2018</v>
      </c>
      <c r="B727">
        <v>772108</v>
      </c>
      <c r="C727" t="s">
        <v>18</v>
      </c>
      <c r="D727" t="s">
        <v>6</v>
      </c>
      <c r="E727">
        <f>VLOOKUP($C727, Departments!$A$1:$B$20, 2, FALSE)</f>
        <v>19</v>
      </c>
    </row>
    <row r="728" spans="1:5" x14ac:dyDescent="0.35">
      <c r="A728">
        <v>2018</v>
      </c>
      <c r="B728">
        <v>772109</v>
      </c>
      <c r="C728" t="s">
        <v>18</v>
      </c>
      <c r="D728" t="s">
        <v>6</v>
      </c>
      <c r="E728">
        <f>VLOOKUP($C728, Departments!$A$1:$B$20, 2, FALSE)</f>
        <v>19</v>
      </c>
    </row>
    <row r="729" spans="1:5" x14ac:dyDescent="0.35">
      <c r="A729">
        <v>2018</v>
      </c>
      <c r="B729">
        <v>772110</v>
      </c>
      <c r="C729" t="s">
        <v>18</v>
      </c>
      <c r="D729" t="s">
        <v>6</v>
      </c>
      <c r="E729">
        <f>VLOOKUP($C729, Departments!$A$1:$B$20, 2, FALSE)</f>
        <v>19</v>
      </c>
    </row>
    <row r="730" spans="1:5" x14ac:dyDescent="0.35">
      <c r="A730">
        <v>2018</v>
      </c>
      <c r="B730">
        <v>772111</v>
      </c>
      <c r="C730" t="s">
        <v>18</v>
      </c>
      <c r="D730" t="s">
        <v>6</v>
      </c>
      <c r="E730">
        <f>VLOOKUP($C730, Departments!$A$1:$B$20, 2, FALSE)</f>
        <v>19</v>
      </c>
    </row>
    <row r="731" spans="1:5" x14ac:dyDescent="0.35">
      <c r="A731">
        <v>2018</v>
      </c>
      <c r="B731">
        <v>773289</v>
      </c>
      <c r="C731" t="s">
        <v>11</v>
      </c>
      <c r="D731" t="s">
        <v>6</v>
      </c>
      <c r="E731">
        <f>VLOOKUP($C731, Departments!$A$1:$B$20, 2, FALSE)</f>
        <v>14</v>
      </c>
    </row>
    <row r="732" spans="1:5" x14ac:dyDescent="0.35">
      <c r="A732">
        <v>2018</v>
      </c>
      <c r="B732">
        <v>774277</v>
      </c>
      <c r="C732" t="s">
        <v>15</v>
      </c>
      <c r="D732" t="s">
        <v>6</v>
      </c>
      <c r="E732">
        <f>VLOOKUP($C732, Departments!$A$1:$B$20, 2, FALSE)</f>
        <v>4</v>
      </c>
    </row>
    <row r="733" spans="1:5" x14ac:dyDescent="0.35">
      <c r="A733">
        <v>2018</v>
      </c>
      <c r="B733">
        <v>774376</v>
      </c>
      <c r="C733" t="s">
        <v>18</v>
      </c>
      <c r="D733" t="s">
        <v>6</v>
      </c>
      <c r="E733">
        <f>VLOOKUP($C733, Departments!$A$1:$B$20, 2, FALSE)</f>
        <v>19</v>
      </c>
    </row>
    <row r="734" spans="1:5" x14ac:dyDescent="0.35">
      <c r="A734">
        <v>2018</v>
      </c>
      <c r="B734">
        <v>774379</v>
      </c>
      <c r="C734" t="s">
        <v>18</v>
      </c>
      <c r="D734" t="s">
        <v>6</v>
      </c>
      <c r="E734">
        <f>VLOOKUP($C734, Departments!$A$1:$B$20, 2, FALSE)</f>
        <v>19</v>
      </c>
    </row>
    <row r="735" spans="1:5" x14ac:dyDescent="0.35">
      <c r="A735">
        <v>2018</v>
      </c>
      <c r="B735">
        <v>774392</v>
      </c>
      <c r="C735" t="s">
        <v>18</v>
      </c>
      <c r="D735" t="s">
        <v>6</v>
      </c>
      <c r="E735">
        <f>VLOOKUP($C735, Departments!$A$1:$B$20, 2, FALSE)</f>
        <v>19</v>
      </c>
    </row>
    <row r="736" spans="1:5" x14ac:dyDescent="0.35">
      <c r="A736">
        <v>2018</v>
      </c>
      <c r="B736">
        <v>774458</v>
      </c>
      <c r="C736" t="s">
        <v>15</v>
      </c>
      <c r="D736" s="2" t="s">
        <v>6</v>
      </c>
      <c r="E736">
        <f>VLOOKUP($C736, Departments!$A$1:$B$20, 2, FALSE)</f>
        <v>4</v>
      </c>
    </row>
    <row r="737" spans="1:5" x14ac:dyDescent="0.35">
      <c r="A737">
        <v>2018</v>
      </c>
      <c r="B737">
        <v>774581</v>
      </c>
      <c r="C737" t="s">
        <v>14</v>
      </c>
      <c r="D737" t="s">
        <v>6</v>
      </c>
      <c r="E737">
        <f>VLOOKUP($C737, Departments!$A$1:$B$20, 2, FALSE)</f>
        <v>12</v>
      </c>
    </row>
    <row r="738" spans="1:5" x14ac:dyDescent="0.35">
      <c r="A738">
        <v>2018</v>
      </c>
      <c r="B738">
        <v>774583</v>
      </c>
      <c r="C738" t="s">
        <v>14</v>
      </c>
      <c r="D738" t="s">
        <v>6</v>
      </c>
      <c r="E738">
        <f>VLOOKUP($C738, Departments!$A$1:$B$20, 2, FALSE)</f>
        <v>12</v>
      </c>
    </row>
    <row r="739" spans="1:5" x14ac:dyDescent="0.35">
      <c r="A739">
        <v>2018</v>
      </c>
      <c r="B739">
        <v>774584</v>
      </c>
      <c r="C739" t="s">
        <v>14</v>
      </c>
      <c r="D739" t="s">
        <v>6</v>
      </c>
      <c r="E739">
        <f>VLOOKUP($C739, Departments!$A$1:$B$20, 2, FALSE)</f>
        <v>12</v>
      </c>
    </row>
    <row r="740" spans="1:5" x14ac:dyDescent="0.35">
      <c r="A740">
        <v>2018</v>
      </c>
      <c r="B740">
        <v>774642</v>
      </c>
      <c r="C740" t="s">
        <v>10</v>
      </c>
      <c r="D740" t="s">
        <v>6</v>
      </c>
      <c r="E740">
        <f>VLOOKUP($C740, Departments!$A$1:$B$20, 2, FALSE)</f>
        <v>9</v>
      </c>
    </row>
    <row r="741" spans="1:5" x14ac:dyDescent="0.35">
      <c r="A741">
        <v>2018</v>
      </c>
      <c r="B741">
        <v>774756</v>
      </c>
      <c r="C741" t="s">
        <v>18</v>
      </c>
      <c r="D741" t="s">
        <v>6</v>
      </c>
      <c r="E741">
        <f>VLOOKUP($C741, Departments!$A$1:$B$20, 2, FALSE)</f>
        <v>19</v>
      </c>
    </row>
    <row r="742" spans="1:5" x14ac:dyDescent="0.35">
      <c r="A742">
        <v>2018</v>
      </c>
      <c r="B742">
        <v>774858</v>
      </c>
      <c r="C742" t="s">
        <v>18</v>
      </c>
      <c r="D742" t="s">
        <v>6</v>
      </c>
      <c r="E742">
        <f>VLOOKUP($C742, Departments!$A$1:$B$20, 2, FALSE)</f>
        <v>19</v>
      </c>
    </row>
    <row r="743" spans="1:5" x14ac:dyDescent="0.35">
      <c r="A743">
        <v>2018</v>
      </c>
      <c r="B743">
        <v>774859</v>
      </c>
      <c r="C743" t="s">
        <v>18</v>
      </c>
      <c r="D743" t="s">
        <v>6</v>
      </c>
      <c r="E743">
        <f>VLOOKUP($C743, Departments!$A$1:$B$20, 2, FALSE)</f>
        <v>19</v>
      </c>
    </row>
    <row r="744" spans="1:5" x14ac:dyDescent="0.35">
      <c r="A744">
        <v>2018</v>
      </c>
      <c r="B744">
        <v>774860</v>
      </c>
      <c r="C744" t="s">
        <v>18</v>
      </c>
      <c r="D744" t="s">
        <v>6</v>
      </c>
      <c r="E744">
        <f>VLOOKUP($C744, Departments!$A$1:$B$20, 2, FALSE)</f>
        <v>19</v>
      </c>
    </row>
    <row r="745" spans="1:5" x14ac:dyDescent="0.35">
      <c r="A745">
        <v>2018</v>
      </c>
      <c r="B745">
        <v>774861</v>
      </c>
      <c r="C745" t="s">
        <v>18</v>
      </c>
      <c r="D745" t="s">
        <v>6</v>
      </c>
      <c r="E745">
        <f>VLOOKUP($C745, Departments!$A$1:$B$20, 2, FALSE)</f>
        <v>19</v>
      </c>
    </row>
    <row r="746" spans="1:5" x14ac:dyDescent="0.35">
      <c r="A746">
        <v>2018</v>
      </c>
      <c r="B746">
        <v>774862</v>
      </c>
      <c r="C746" t="s">
        <v>18</v>
      </c>
      <c r="D746" t="s">
        <v>6</v>
      </c>
      <c r="E746">
        <f>VLOOKUP($C746, Departments!$A$1:$B$20, 2, FALSE)</f>
        <v>19</v>
      </c>
    </row>
    <row r="747" spans="1:5" x14ac:dyDescent="0.35">
      <c r="A747">
        <v>2018</v>
      </c>
      <c r="B747">
        <v>774863</v>
      </c>
      <c r="C747" t="s">
        <v>18</v>
      </c>
      <c r="D747" t="s">
        <v>6</v>
      </c>
      <c r="E747">
        <f>VLOOKUP($C747, Departments!$A$1:$B$20, 2, FALSE)</f>
        <v>19</v>
      </c>
    </row>
    <row r="748" spans="1:5" x14ac:dyDescent="0.35">
      <c r="A748">
        <v>2018</v>
      </c>
      <c r="B748">
        <v>775464</v>
      </c>
      <c r="C748" t="s">
        <v>5</v>
      </c>
      <c r="D748" t="s">
        <v>6</v>
      </c>
      <c r="E748">
        <f>VLOOKUP($C748, Departments!$A$1:$B$20, 2, FALSE)</f>
        <v>1</v>
      </c>
    </row>
    <row r="749" spans="1:5" x14ac:dyDescent="0.35">
      <c r="A749">
        <v>2018</v>
      </c>
      <c r="B749">
        <v>775558</v>
      </c>
      <c r="C749" t="s">
        <v>9</v>
      </c>
      <c r="D749" t="s">
        <v>6</v>
      </c>
      <c r="E749">
        <f>VLOOKUP($C749, Departments!$A$1:$B$20, 2, FALSE)</f>
        <v>5</v>
      </c>
    </row>
    <row r="750" spans="1:5" x14ac:dyDescent="0.35">
      <c r="A750">
        <v>2018</v>
      </c>
      <c r="B750">
        <v>775559</v>
      </c>
      <c r="C750" t="s">
        <v>9</v>
      </c>
      <c r="D750" t="s">
        <v>6</v>
      </c>
      <c r="E750">
        <f>VLOOKUP($C750, Departments!$A$1:$B$20, 2, FALSE)</f>
        <v>5</v>
      </c>
    </row>
    <row r="751" spans="1:5" x14ac:dyDescent="0.35">
      <c r="A751">
        <v>2018</v>
      </c>
      <c r="B751">
        <v>777685</v>
      </c>
      <c r="C751" t="s">
        <v>12</v>
      </c>
      <c r="D751" t="s">
        <v>6</v>
      </c>
      <c r="E751">
        <f>VLOOKUP($C751, Departments!$A$1:$B$20, 2, FALSE)</f>
        <v>21</v>
      </c>
    </row>
    <row r="752" spans="1:5" x14ac:dyDescent="0.35">
      <c r="A752">
        <v>2018</v>
      </c>
      <c r="B752">
        <v>777882</v>
      </c>
      <c r="C752" t="s">
        <v>10</v>
      </c>
      <c r="D752" t="s">
        <v>6</v>
      </c>
      <c r="E752">
        <f>VLOOKUP($C752, Departments!$A$1:$B$20, 2, FALSE)</f>
        <v>9</v>
      </c>
    </row>
    <row r="753" spans="1:5" x14ac:dyDescent="0.35">
      <c r="A753">
        <v>2018</v>
      </c>
      <c r="B753">
        <v>777897</v>
      </c>
      <c r="C753" t="s">
        <v>10</v>
      </c>
      <c r="D753" t="s">
        <v>6</v>
      </c>
      <c r="E753">
        <f>VLOOKUP($C753, Departments!$A$1:$B$20, 2, FALSE)</f>
        <v>9</v>
      </c>
    </row>
    <row r="754" spans="1:5" x14ac:dyDescent="0.35">
      <c r="A754">
        <v>2018</v>
      </c>
      <c r="B754">
        <v>777929</v>
      </c>
      <c r="C754" t="s">
        <v>10</v>
      </c>
      <c r="D754" t="s">
        <v>6</v>
      </c>
      <c r="E754">
        <f>VLOOKUP($C754, Departments!$A$1:$B$20, 2, FALSE)</f>
        <v>9</v>
      </c>
    </row>
    <row r="755" spans="1:5" x14ac:dyDescent="0.35">
      <c r="A755">
        <v>2018</v>
      </c>
      <c r="B755">
        <v>777952</v>
      </c>
      <c r="C755" t="s">
        <v>8</v>
      </c>
      <c r="D755" t="s">
        <v>6</v>
      </c>
      <c r="E755">
        <f>VLOOKUP($C755, Departments!$A$1:$B$20, 2, FALSE)</f>
        <v>8</v>
      </c>
    </row>
    <row r="756" spans="1:5" x14ac:dyDescent="0.35">
      <c r="A756">
        <v>2018</v>
      </c>
      <c r="B756">
        <v>778678</v>
      </c>
      <c r="C756" t="s">
        <v>14</v>
      </c>
      <c r="D756" t="s">
        <v>6</v>
      </c>
      <c r="E756">
        <f>VLOOKUP($C756, Departments!$A$1:$B$20, 2, FALSE)</f>
        <v>12</v>
      </c>
    </row>
    <row r="757" spans="1:5" x14ac:dyDescent="0.35">
      <c r="A757">
        <v>2018</v>
      </c>
      <c r="B757">
        <v>779154</v>
      </c>
      <c r="C757" t="s">
        <v>12</v>
      </c>
      <c r="D757" t="s">
        <v>6</v>
      </c>
      <c r="E757">
        <f>VLOOKUP($C757, Departments!$A$1:$B$20, 2, FALSE)</f>
        <v>21</v>
      </c>
    </row>
    <row r="758" spans="1:5" x14ac:dyDescent="0.35">
      <c r="A758">
        <v>2018</v>
      </c>
      <c r="B758">
        <v>779549</v>
      </c>
      <c r="C758" t="s">
        <v>10</v>
      </c>
      <c r="D758" t="s">
        <v>6</v>
      </c>
      <c r="E758">
        <f>VLOOKUP($C758, Departments!$A$1:$B$20, 2, FALSE)</f>
        <v>9</v>
      </c>
    </row>
    <row r="759" spans="1:5" x14ac:dyDescent="0.35">
      <c r="A759">
        <v>2018</v>
      </c>
      <c r="B759">
        <v>779553</v>
      </c>
      <c r="C759" t="s">
        <v>10</v>
      </c>
      <c r="D759" t="s">
        <v>6</v>
      </c>
      <c r="E759">
        <f>VLOOKUP($C759, Departments!$A$1:$B$20, 2, FALSE)</f>
        <v>9</v>
      </c>
    </row>
    <row r="760" spans="1:5" x14ac:dyDescent="0.35">
      <c r="A760">
        <v>2018</v>
      </c>
      <c r="B760">
        <v>780160</v>
      </c>
      <c r="C760" t="s">
        <v>7</v>
      </c>
      <c r="D760" t="s">
        <v>6</v>
      </c>
      <c r="E760">
        <f>VLOOKUP($C760, Departments!$A$1:$B$20, 2, FALSE)</f>
        <v>6</v>
      </c>
    </row>
    <row r="761" spans="1:5" x14ac:dyDescent="0.35">
      <c r="A761">
        <v>2018</v>
      </c>
      <c r="B761">
        <v>780292</v>
      </c>
      <c r="C761" t="s">
        <v>19</v>
      </c>
      <c r="D761" t="s">
        <v>6</v>
      </c>
      <c r="E761">
        <f>VLOOKUP($C761, Departments!$A$1:$B$20, 2, FALSE)</f>
        <v>11</v>
      </c>
    </row>
    <row r="762" spans="1:5" x14ac:dyDescent="0.35">
      <c r="A762">
        <v>2018</v>
      </c>
      <c r="B762">
        <v>781690</v>
      </c>
      <c r="C762" t="s">
        <v>10</v>
      </c>
      <c r="D762" t="s">
        <v>6</v>
      </c>
      <c r="E762">
        <f>VLOOKUP($C762, Departments!$A$1:$B$20, 2, FALSE)</f>
        <v>9</v>
      </c>
    </row>
    <row r="763" spans="1:5" x14ac:dyDescent="0.35">
      <c r="A763">
        <v>2018</v>
      </c>
      <c r="B763">
        <v>781692</v>
      </c>
      <c r="C763" t="s">
        <v>10</v>
      </c>
      <c r="D763" t="s">
        <v>6</v>
      </c>
      <c r="E763">
        <f>VLOOKUP($C763, Departments!$A$1:$B$20, 2, FALSE)</f>
        <v>9</v>
      </c>
    </row>
    <row r="764" spans="1:5" x14ac:dyDescent="0.35">
      <c r="A764">
        <v>2018</v>
      </c>
      <c r="B764">
        <v>781713</v>
      </c>
      <c r="C764" t="s">
        <v>14</v>
      </c>
      <c r="D764" t="s">
        <v>6</v>
      </c>
      <c r="E764">
        <f>VLOOKUP($C764, Departments!$A$1:$B$20, 2, FALSE)</f>
        <v>12</v>
      </c>
    </row>
    <row r="765" spans="1:5" x14ac:dyDescent="0.35">
      <c r="A765">
        <v>2018</v>
      </c>
      <c r="B765">
        <v>781809</v>
      </c>
      <c r="C765" t="s">
        <v>7</v>
      </c>
      <c r="D765" t="s">
        <v>6</v>
      </c>
      <c r="E765">
        <f>VLOOKUP($C765, Departments!$A$1:$B$20, 2, FALSE)</f>
        <v>6</v>
      </c>
    </row>
    <row r="766" spans="1:5" x14ac:dyDescent="0.35">
      <c r="A766">
        <v>2018</v>
      </c>
      <c r="B766">
        <v>781822</v>
      </c>
      <c r="C766" t="s">
        <v>7</v>
      </c>
      <c r="D766" t="s">
        <v>6</v>
      </c>
      <c r="E766">
        <f>VLOOKUP($C766, Departments!$A$1:$B$20, 2, FALSE)</f>
        <v>6</v>
      </c>
    </row>
    <row r="767" spans="1:5" x14ac:dyDescent="0.35">
      <c r="A767">
        <v>2018</v>
      </c>
      <c r="B767">
        <v>781853</v>
      </c>
      <c r="C767" t="s">
        <v>11</v>
      </c>
      <c r="D767" t="s">
        <v>6</v>
      </c>
      <c r="E767">
        <f>VLOOKUP($C767, Departments!$A$1:$B$20, 2, FALSE)</f>
        <v>14</v>
      </c>
    </row>
    <row r="768" spans="1:5" x14ac:dyDescent="0.35">
      <c r="A768">
        <v>2018</v>
      </c>
      <c r="B768">
        <v>781855</v>
      </c>
      <c r="C768" t="s">
        <v>11</v>
      </c>
      <c r="D768" t="s">
        <v>6</v>
      </c>
      <c r="E768">
        <f>VLOOKUP($C768, Departments!$A$1:$B$20, 2, FALSE)</f>
        <v>14</v>
      </c>
    </row>
    <row r="769" spans="1:5" x14ac:dyDescent="0.35">
      <c r="A769">
        <v>2018</v>
      </c>
      <c r="B769">
        <v>781858</v>
      </c>
      <c r="C769" t="s">
        <v>11</v>
      </c>
      <c r="D769" t="s">
        <v>6</v>
      </c>
      <c r="E769">
        <f>VLOOKUP($C769, Departments!$A$1:$B$20, 2, FALSE)</f>
        <v>14</v>
      </c>
    </row>
    <row r="770" spans="1:5" x14ac:dyDescent="0.35">
      <c r="A770">
        <v>2018</v>
      </c>
      <c r="B770">
        <v>781881</v>
      </c>
      <c r="C770" t="s">
        <v>7</v>
      </c>
      <c r="D770" t="s">
        <v>6</v>
      </c>
      <c r="E770">
        <f>VLOOKUP($C770, Departments!$A$1:$B$20, 2, FALSE)</f>
        <v>6</v>
      </c>
    </row>
    <row r="771" spans="1:5" x14ac:dyDescent="0.35">
      <c r="A771">
        <v>2018</v>
      </c>
      <c r="B771">
        <v>781939</v>
      </c>
      <c r="C771" t="s">
        <v>8</v>
      </c>
      <c r="D771" t="s">
        <v>6</v>
      </c>
      <c r="E771">
        <f>VLOOKUP($C771, Departments!$A$1:$B$20, 2, FALSE)</f>
        <v>8</v>
      </c>
    </row>
    <row r="772" spans="1:5" x14ac:dyDescent="0.35">
      <c r="A772">
        <v>2018</v>
      </c>
      <c r="B772">
        <v>781940</v>
      </c>
      <c r="C772" t="s">
        <v>8</v>
      </c>
      <c r="D772" t="s">
        <v>6</v>
      </c>
      <c r="E772">
        <f>VLOOKUP($C772, Departments!$A$1:$B$20, 2, FALSE)</f>
        <v>8</v>
      </c>
    </row>
    <row r="773" spans="1:5" x14ac:dyDescent="0.35">
      <c r="A773">
        <v>2018</v>
      </c>
      <c r="B773">
        <v>781942</v>
      </c>
      <c r="C773" t="s">
        <v>8</v>
      </c>
      <c r="D773" t="s">
        <v>6</v>
      </c>
      <c r="E773">
        <f>VLOOKUP($C773, Departments!$A$1:$B$20, 2, FALSE)</f>
        <v>8</v>
      </c>
    </row>
    <row r="774" spans="1:5" x14ac:dyDescent="0.35">
      <c r="A774">
        <v>2018</v>
      </c>
      <c r="B774">
        <v>781943</v>
      </c>
      <c r="C774" t="s">
        <v>8</v>
      </c>
      <c r="D774" t="s">
        <v>6</v>
      </c>
      <c r="E774">
        <f>VLOOKUP($C774, Departments!$A$1:$B$20, 2, FALSE)</f>
        <v>8</v>
      </c>
    </row>
    <row r="775" spans="1:5" x14ac:dyDescent="0.35">
      <c r="A775">
        <v>2018</v>
      </c>
      <c r="B775">
        <v>781944</v>
      </c>
      <c r="C775" t="s">
        <v>8</v>
      </c>
      <c r="D775" t="s">
        <v>6</v>
      </c>
      <c r="E775">
        <f>VLOOKUP($C775, Departments!$A$1:$B$20, 2, FALSE)</f>
        <v>8</v>
      </c>
    </row>
    <row r="776" spans="1:5" x14ac:dyDescent="0.35">
      <c r="A776">
        <v>2018</v>
      </c>
      <c r="B776">
        <v>781945</v>
      </c>
      <c r="C776" t="s">
        <v>8</v>
      </c>
      <c r="D776" t="s">
        <v>6</v>
      </c>
      <c r="E776">
        <f>VLOOKUP($C776, Departments!$A$1:$B$20, 2, FALSE)</f>
        <v>8</v>
      </c>
    </row>
    <row r="777" spans="1:5" x14ac:dyDescent="0.35">
      <c r="A777">
        <v>2018</v>
      </c>
      <c r="B777">
        <v>781946</v>
      </c>
      <c r="C777" t="s">
        <v>8</v>
      </c>
      <c r="D777" t="s">
        <v>6</v>
      </c>
      <c r="E777">
        <f>VLOOKUP($C777, Departments!$A$1:$B$20, 2, FALSE)</f>
        <v>8</v>
      </c>
    </row>
    <row r="778" spans="1:5" x14ac:dyDescent="0.35">
      <c r="A778">
        <v>2018</v>
      </c>
      <c r="B778">
        <v>781947</v>
      </c>
      <c r="C778" t="s">
        <v>8</v>
      </c>
      <c r="D778" t="s">
        <v>6</v>
      </c>
      <c r="E778">
        <f>VLOOKUP($C778, Departments!$A$1:$B$20, 2, FALSE)</f>
        <v>8</v>
      </c>
    </row>
    <row r="779" spans="1:5" x14ac:dyDescent="0.35">
      <c r="A779">
        <v>2018</v>
      </c>
      <c r="B779">
        <v>781948</v>
      </c>
      <c r="C779" t="s">
        <v>8</v>
      </c>
      <c r="D779" t="s">
        <v>6</v>
      </c>
      <c r="E779">
        <f>VLOOKUP($C779, Departments!$A$1:$B$20, 2, FALSE)</f>
        <v>8</v>
      </c>
    </row>
    <row r="780" spans="1:5" x14ac:dyDescent="0.35">
      <c r="A780">
        <v>2018</v>
      </c>
      <c r="B780">
        <v>781949</v>
      </c>
      <c r="C780" t="s">
        <v>8</v>
      </c>
      <c r="D780" t="s">
        <v>6</v>
      </c>
      <c r="E780">
        <f>VLOOKUP($C780, Departments!$A$1:$B$20, 2, FALSE)</f>
        <v>8</v>
      </c>
    </row>
    <row r="781" spans="1:5" x14ac:dyDescent="0.35">
      <c r="A781">
        <v>2018</v>
      </c>
      <c r="B781">
        <v>781950</v>
      </c>
      <c r="C781" t="s">
        <v>8</v>
      </c>
      <c r="D781" t="s">
        <v>6</v>
      </c>
      <c r="E781">
        <f>VLOOKUP($C781, Departments!$A$1:$B$20, 2, FALSE)</f>
        <v>8</v>
      </c>
    </row>
    <row r="782" spans="1:5" x14ac:dyDescent="0.35">
      <c r="A782">
        <v>2018</v>
      </c>
      <c r="B782">
        <v>781951</v>
      </c>
      <c r="C782" t="s">
        <v>8</v>
      </c>
      <c r="D782" t="s">
        <v>6</v>
      </c>
      <c r="E782">
        <f>VLOOKUP($C782, Departments!$A$1:$B$20, 2, FALSE)</f>
        <v>8</v>
      </c>
    </row>
    <row r="783" spans="1:5" x14ac:dyDescent="0.35">
      <c r="A783">
        <v>2018</v>
      </c>
      <c r="B783">
        <v>781952</v>
      </c>
      <c r="C783" t="s">
        <v>8</v>
      </c>
      <c r="D783" t="s">
        <v>6</v>
      </c>
      <c r="E783">
        <f>VLOOKUP($C783, Departments!$A$1:$B$20, 2, FALSE)</f>
        <v>8</v>
      </c>
    </row>
    <row r="784" spans="1:5" x14ac:dyDescent="0.35">
      <c r="A784">
        <v>2018</v>
      </c>
      <c r="B784">
        <v>781953</v>
      </c>
      <c r="C784" t="s">
        <v>8</v>
      </c>
      <c r="D784" t="s">
        <v>6</v>
      </c>
      <c r="E784">
        <f>VLOOKUP($C784, Departments!$A$1:$B$20, 2, FALSE)</f>
        <v>8</v>
      </c>
    </row>
    <row r="785" spans="1:5" x14ac:dyDescent="0.35">
      <c r="A785">
        <v>2018</v>
      </c>
      <c r="B785">
        <v>781954</v>
      </c>
      <c r="C785" t="s">
        <v>8</v>
      </c>
      <c r="D785" t="s">
        <v>6</v>
      </c>
      <c r="E785">
        <f>VLOOKUP($C785, Departments!$A$1:$B$20, 2, FALSE)</f>
        <v>8</v>
      </c>
    </row>
    <row r="786" spans="1:5" x14ac:dyDescent="0.35">
      <c r="A786">
        <v>2018</v>
      </c>
      <c r="B786">
        <v>781955</v>
      </c>
      <c r="C786" t="s">
        <v>8</v>
      </c>
      <c r="D786" t="s">
        <v>6</v>
      </c>
      <c r="E786">
        <f>VLOOKUP($C786, Departments!$A$1:$B$20, 2, FALSE)</f>
        <v>8</v>
      </c>
    </row>
    <row r="787" spans="1:5" x14ac:dyDescent="0.35">
      <c r="A787">
        <v>2018</v>
      </c>
      <c r="B787">
        <v>781956</v>
      </c>
      <c r="C787" t="s">
        <v>8</v>
      </c>
      <c r="D787" t="s">
        <v>6</v>
      </c>
      <c r="E787">
        <f>VLOOKUP($C787, Departments!$A$1:$B$20, 2, FALSE)</f>
        <v>8</v>
      </c>
    </row>
    <row r="788" spans="1:5" x14ac:dyDescent="0.35">
      <c r="A788">
        <v>2018</v>
      </c>
      <c r="B788">
        <v>781957</v>
      </c>
      <c r="C788" t="s">
        <v>8</v>
      </c>
      <c r="D788" t="s">
        <v>6</v>
      </c>
      <c r="E788">
        <f>VLOOKUP($C788, Departments!$A$1:$B$20, 2, FALSE)</f>
        <v>8</v>
      </c>
    </row>
    <row r="789" spans="1:5" x14ac:dyDescent="0.35">
      <c r="A789">
        <v>2018</v>
      </c>
      <c r="B789">
        <v>781958</v>
      </c>
      <c r="C789" t="s">
        <v>8</v>
      </c>
      <c r="D789" t="s">
        <v>6</v>
      </c>
      <c r="E789">
        <f>VLOOKUP($C789, Departments!$A$1:$B$20, 2, FALSE)</f>
        <v>8</v>
      </c>
    </row>
    <row r="790" spans="1:5" x14ac:dyDescent="0.35">
      <c r="A790">
        <v>2018</v>
      </c>
      <c r="B790">
        <v>782051</v>
      </c>
      <c r="C790" t="s">
        <v>10</v>
      </c>
      <c r="D790" t="s">
        <v>6</v>
      </c>
      <c r="E790">
        <f>VLOOKUP($C790, Departments!$A$1:$B$20, 2, FALSE)</f>
        <v>9</v>
      </c>
    </row>
    <row r="791" spans="1:5" x14ac:dyDescent="0.35">
      <c r="A791">
        <v>2018</v>
      </c>
      <c r="B791">
        <v>782053</v>
      </c>
      <c r="C791" t="s">
        <v>8</v>
      </c>
      <c r="D791" t="s">
        <v>6</v>
      </c>
      <c r="E791">
        <f>VLOOKUP($C791, Departments!$A$1:$B$20, 2, FALSE)</f>
        <v>8</v>
      </c>
    </row>
    <row r="792" spans="1:5" x14ac:dyDescent="0.35">
      <c r="A792">
        <v>2018</v>
      </c>
      <c r="B792">
        <v>782089</v>
      </c>
      <c r="C792" t="s">
        <v>11</v>
      </c>
      <c r="D792" t="s">
        <v>6</v>
      </c>
      <c r="E792">
        <f>VLOOKUP($C792, Departments!$A$1:$B$20, 2, FALSE)</f>
        <v>14</v>
      </c>
    </row>
    <row r="793" spans="1:5" x14ac:dyDescent="0.35">
      <c r="A793">
        <v>2018</v>
      </c>
      <c r="B793">
        <v>782093</v>
      </c>
      <c r="C793" t="s">
        <v>11</v>
      </c>
      <c r="D793" t="s">
        <v>6</v>
      </c>
      <c r="E793">
        <f>VLOOKUP($C793, Departments!$A$1:$B$20, 2, FALSE)</f>
        <v>14</v>
      </c>
    </row>
    <row r="794" spans="1:5" x14ac:dyDescent="0.35">
      <c r="A794">
        <v>2018</v>
      </c>
      <c r="B794">
        <v>782098</v>
      </c>
      <c r="C794" t="s">
        <v>11</v>
      </c>
      <c r="D794" t="s">
        <v>6</v>
      </c>
      <c r="E794">
        <f>VLOOKUP($C794, Departments!$A$1:$B$20, 2, FALSE)</f>
        <v>14</v>
      </c>
    </row>
    <row r="795" spans="1:5" x14ac:dyDescent="0.35">
      <c r="A795">
        <v>2018</v>
      </c>
      <c r="B795">
        <v>782136</v>
      </c>
      <c r="C795" t="s">
        <v>5</v>
      </c>
      <c r="D795" t="s">
        <v>6</v>
      </c>
      <c r="E795">
        <f>VLOOKUP($C795, Departments!$A$1:$B$20, 2, FALSE)</f>
        <v>1</v>
      </c>
    </row>
    <row r="796" spans="1:5" x14ac:dyDescent="0.35">
      <c r="A796">
        <v>2018</v>
      </c>
      <c r="B796">
        <v>782138</v>
      </c>
      <c r="C796" t="s">
        <v>5</v>
      </c>
      <c r="D796" t="s">
        <v>6</v>
      </c>
      <c r="E796">
        <f>VLOOKUP($C796, Departments!$A$1:$B$20, 2, FALSE)</f>
        <v>1</v>
      </c>
    </row>
    <row r="797" spans="1:5" x14ac:dyDescent="0.35">
      <c r="A797">
        <v>2018</v>
      </c>
      <c r="B797">
        <v>782139</v>
      </c>
      <c r="C797" t="s">
        <v>5</v>
      </c>
      <c r="D797" t="s">
        <v>6</v>
      </c>
      <c r="E797">
        <f>VLOOKUP($C797, Departments!$A$1:$B$20, 2, FALSE)</f>
        <v>1</v>
      </c>
    </row>
    <row r="798" spans="1:5" x14ac:dyDescent="0.35">
      <c r="A798">
        <v>2018</v>
      </c>
      <c r="B798">
        <v>782140</v>
      </c>
      <c r="C798" t="s">
        <v>5</v>
      </c>
      <c r="D798" t="s">
        <v>6</v>
      </c>
      <c r="E798">
        <f>VLOOKUP($C798, Departments!$A$1:$B$20, 2, FALSE)</f>
        <v>1</v>
      </c>
    </row>
    <row r="799" spans="1:5" x14ac:dyDescent="0.35">
      <c r="A799">
        <v>2018</v>
      </c>
      <c r="B799">
        <v>782141</v>
      </c>
      <c r="C799" t="s">
        <v>5</v>
      </c>
      <c r="D799" t="s">
        <v>6</v>
      </c>
      <c r="E799">
        <f>VLOOKUP($C799, Departments!$A$1:$B$20, 2, FALSE)</f>
        <v>1</v>
      </c>
    </row>
    <row r="800" spans="1:5" x14ac:dyDescent="0.35">
      <c r="A800">
        <v>2018</v>
      </c>
      <c r="B800">
        <v>782142</v>
      </c>
      <c r="C800" t="s">
        <v>5</v>
      </c>
      <c r="D800" t="s">
        <v>6</v>
      </c>
      <c r="E800">
        <f>VLOOKUP($C800, Departments!$A$1:$B$20, 2, FALSE)</f>
        <v>1</v>
      </c>
    </row>
    <row r="801" spans="1:5" x14ac:dyDescent="0.35">
      <c r="A801">
        <v>2018</v>
      </c>
      <c r="B801">
        <v>782143</v>
      </c>
      <c r="C801" t="s">
        <v>5</v>
      </c>
      <c r="D801" t="s">
        <v>6</v>
      </c>
      <c r="E801">
        <f>VLOOKUP($C801, Departments!$A$1:$B$20, 2, FALSE)</f>
        <v>1</v>
      </c>
    </row>
    <row r="802" spans="1:5" x14ac:dyDescent="0.35">
      <c r="A802">
        <v>2018</v>
      </c>
      <c r="B802">
        <v>782145</v>
      </c>
      <c r="C802" t="s">
        <v>5</v>
      </c>
      <c r="D802" t="s">
        <v>6</v>
      </c>
      <c r="E802">
        <f>VLOOKUP($C802, Departments!$A$1:$B$20, 2, FALSE)</f>
        <v>1</v>
      </c>
    </row>
    <row r="803" spans="1:5" x14ac:dyDescent="0.35">
      <c r="A803">
        <v>2018</v>
      </c>
      <c r="B803">
        <v>782146</v>
      </c>
      <c r="C803" t="s">
        <v>5</v>
      </c>
      <c r="D803" t="s">
        <v>6</v>
      </c>
      <c r="E803">
        <f>VLOOKUP($C803, Departments!$A$1:$B$20, 2, FALSE)</f>
        <v>1</v>
      </c>
    </row>
    <row r="804" spans="1:5" x14ac:dyDescent="0.35">
      <c r="A804">
        <v>2018</v>
      </c>
      <c r="B804">
        <v>782147</v>
      </c>
      <c r="C804" t="s">
        <v>5</v>
      </c>
      <c r="D804" t="s">
        <v>6</v>
      </c>
      <c r="E804">
        <f>VLOOKUP($C804, Departments!$A$1:$B$20, 2, FALSE)</f>
        <v>1</v>
      </c>
    </row>
    <row r="805" spans="1:5" x14ac:dyDescent="0.35">
      <c r="A805">
        <v>2018</v>
      </c>
      <c r="B805">
        <v>782148</v>
      </c>
      <c r="C805" t="s">
        <v>5</v>
      </c>
      <c r="D805" t="s">
        <v>6</v>
      </c>
      <c r="E805">
        <f>VLOOKUP($C805, Departments!$A$1:$B$20, 2, FALSE)</f>
        <v>1</v>
      </c>
    </row>
    <row r="806" spans="1:5" x14ac:dyDescent="0.35">
      <c r="A806">
        <v>2018</v>
      </c>
      <c r="B806">
        <v>782149</v>
      </c>
      <c r="C806" t="s">
        <v>5</v>
      </c>
      <c r="D806" t="s">
        <v>6</v>
      </c>
      <c r="E806">
        <f>VLOOKUP($C806, Departments!$A$1:$B$20, 2, FALSE)</f>
        <v>1</v>
      </c>
    </row>
    <row r="807" spans="1:5" x14ac:dyDescent="0.35">
      <c r="A807">
        <v>2018</v>
      </c>
      <c r="B807">
        <v>782150</v>
      </c>
      <c r="C807" t="s">
        <v>5</v>
      </c>
      <c r="D807" t="s">
        <v>6</v>
      </c>
      <c r="E807">
        <f>VLOOKUP($C807, Departments!$A$1:$B$20, 2, FALSE)</f>
        <v>1</v>
      </c>
    </row>
    <row r="808" spans="1:5" x14ac:dyDescent="0.35">
      <c r="A808">
        <v>2018</v>
      </c>
      <c r="B808">
        <v>782151</v>
      </c>
      <c r="C808" t="s">
        <v>5</v>
      </c>
      <c r="D808" t="s">
        <v>6</v>
      </c>
      <c r="E808">
        <f>VLOOKUP($C808, Departments!$A$1:$B$20, 2, FALSE)</f>
        <v>1</v>
      </c>
    </row>
    <row r="809" spans="1:5" x14ac:dyDescent="0.35">
      <c r="A809">
        <v>2018</v>
      </c>
      <c r="B809">
        <v>782152</v>
      </c>
      <c r="C809" t="s">
        <v>5</v>
      </c>
      <c r="D809" t="s">
        <v>6</v>
      </c>
      <c r="E809">
        <f>VLOOKUP($C809, Departments!$A$1:$B$20, 2, FALSE)</f>
        <v>1</v>
      </c>
    </row>
    <row r="810" spans="1:5" x14ac:dyDescent="0.35">
      <c r="A810">
        <v>2018</v>
      </c>
      <c r="B810">
        <v>782153</v>
      </c>
      <c r="C810" t="s">
        <v>5</v>
      </c>
      <c r="D810" t="s">
        <v>6</v>
      </c>
      <c r="E810">
        <f>VLOOKUP($C810, Departments!$A$1:$B$20, 2, FALSE)</f>
        <v>1</v>
      </c>
    </row>
    <row r="811" spans="1:5" x14ac:dyDescent="0.35">
      <c r="A811">
        <v>2018</v>
      </c>
      <c r="B811">
        <v>782154</v>
      </c>
      <c r="C811" t="s">
        <v>5</v>
      </c>
      <c r="D811" t="s">
        <v>6</v>
      </c>
      <c r="E811">
        <f>VLOOKUP($C811, Departments!$A$1:$B$20, 2, FALSE)</f>
        <v>1</v>
      </c>
    </row>
    <row r="812" spans="1:5" x14ac:dyDescent="0.35">
      <c r="A812">
        <v>2018</v>
      </c>
      <c r="B812">
        <v>782155</v>
      </c>
      <c r="C812" t="s">
        <v>5</v>
      </c>
      <c r="D812" t="s">
        <v>6</v>
      </c>
      <c r="E812">
        <f>VLOOKUP($C812, Departments!$A$1:$B$20, 2, FALSE)</f>
        <v>1</v>
      </c>
    </row>
    <row r="813" spans="1:5" x14ac:dyDescent="0.35">
      <c r="A813">
        <v>2018</v>
      </c>
      <c r="B813">
        <v>782156</v>
      </c>
      <c r="C813" t="s">
        <v>5</v>
      </c>
      <c r="D813" t="s">
        <v>6</v>
      </c>
      <c r="E813">
        <f>VLOOKUP($C813, Departments!$A$1:$B$20, 2, FALSE)</f>
        <v>1</v>
      </c>
    </row>
    <row r="814" spans="1:5" x14ac:dyDescent="0.35">
      <c r="A814">
        <v>2018</v>
      </c>
      <c r="B814">
        <v>782157</v>
      </c>
      <c r="C814" t="s">
        <v>5</v>
      </c>
      <c r="D814" t="s">
        <v>6</v>
      </c>
      <c r="E814">
        <f>VLOOKUP($C814, Departments!$A$1:$B$20, 2, FALSE)</f>
        <v>1</v>
      </c>
    </row>
    <row r="815" spans="1:5" x14ac:dyDescent="0.35">
      <c r="A815">
        <v>2018</v>
      </c>
      <c r="B815">
        <v>782158</v>
      </c>
      <c r="C815" t="s">
        <v>5</v>
      </c>
      <c r="D815" t="s">
        <v>6</v>
      </c>
      <c r="E815">
        <f>VLOOKUP($C815, Departments!$A$1:$B$20, 2, FALSE)</f>
        <v>1</v>
      </c>
    </row>
    <row r="816" spans="1:5" x14ac:dyDescent="0.35">
      <c r="A816">
        <v>2018</v>
      </c>
      <c r="B816">
        <v>782210</v>
      </c>
      <c r="C816" t="s">
        <v>5</v>
      </c>
      <c r="D816" t="s">
        <v>6</v>
      </c>
      <c r="E816">
        <f>VLOOKUP($C816, Departments!$A$1:$B$20, 2, FALSE)</f>
        <v>1</v>
      </c>
    </row>
    <row r="817" spans="1:5" x14ac:dyDescent="0.35">
      <c r="A817">
        <v>2018</v>
      </c>
      <c r="B817">
        <v>782309</v>
      </c>
      <c r="C817" t="s">
        <v>14</v>
      </c>
      <c r="D817" t="s">
        <v>6</v>
      </c>
      <c r="E817">
        <f>VLOOKUP($C817, Departments!$A$1:$B$20, 2, FALSE)</f>
        <v>12</v>
      </c>
    </row>
    <row r="818" spans="1:5" x14ac:dyDescent="0.35">
      <c r="A818">
        <v>2018</v>
      </c>
      <c r="B818">
        <v>782310</v>
      </c>
      <c r="C818" t="s">
        <v>14</v>
      </c>
      <c r="D818" t="s">
        <v>6</v>
      </c>
      <c r="E818">
        <f>VLOOKUP($C818, Departments!$A$1:$B$20, 2, FALSE)</f>
        <v>12</v>
      </c>
    </row>
    <row r="819" spans="1:5" x14ac:dyDescent="0.35">
      <c r="A819">
        <v>2018</v>
      </c>
      <c r="B819">
        <v>784284</v>
      </c>
      <c r="C819" t="s">
        <v>7</v>
      </c>
      <c r="D819" t="s">
        <v>6</v>
      </c>
      <c r="E819">
        <f>VLOOKUP($C819, Departments!$A$1:$B$20, 2, FALSE)</f>
        <v>6</v>
      </c>
    </row>
    <row r="820" spans="1:5" x14ac:dyDescent="0.35">
      <c r="A820">
        <v>2018</v>
      </c>
      <c r="B820">
        <v>784285</v>
      </c>
      <c r="C820" t="s">
        <v>7</v>
      </c>
      <c r="D820" t="s">
        <v>6</v>
      </c>
      <c r="E820">
        <f>VLOOKUP($C820, Departments!$A$1:$B$20, 2, FALSE)</f>
        <v>6</v>
      </c>
    </row>
    <row r="821" spans="1:5" x14ac:dyDescent="0.35">
      <c r="A821">
        <v>2018</v>
      </c>
      <c r="B821">
        <v>784512</v>
      </c>
      <c r="C821" t="s">
        <v>14</v>
      </c>
      <c r="D821" t="s">
        <v>6</v>
      </c>
      <c r="E821">
        <f>VLOOKUP($C821, Departments!$A$1:$B$20, 2, FALSE)</f>
        <v>12</v>
      </c>
    </row>
    <row r="822" spans="1:5" x14ac:dyDescent="0.35">
      <c r="A822">
        <v>2018</v>
      </c>
      <c r="B822">
        <v>784629</v>
      </c>
      <c r="C822" t="s">
        <v>11</v>
      </c>
      <c r="D822" t="s">
        <v>6</v>
      </c>
      <c r="E822">
        <f>VLOOKUP($C822, Departments!$A$1:$B$20, 2, FALSE)</f>
        <v>14</v>
      </c>
    </row>
    <row r="823" spans="1:5" x14ac:dyDescent="0.35">
      <c r="A823">
        <v>2018</v>
      </c>
      <c r="B823">
        <v>784631</v>
      </c>
      <c r="C823" t="s">
        <v>12</v>
      </c>
      <c r="D823" t="s">
        <v>6</v>
      </c>
      <c r="E823">
        <f>VLOOKUP($C823, Departments!$A$1:$B$20, 2, FALSE)</f>
        <v>21</v>
      </c>
    </row>
    <row r="824" spans="1:5" x14ac:dyDescent="0.35">
      <c r="A824">
        <v>2018</v>
      </c>
      <c r="B824">
        <v>784836</v>
      </c>
      <c r="C824" t="s">
        <v>15</v>
      </c>
      <c r="D824" t="s">
        <v>6</v>
      </c>
      <c r="E824">
        <f>VLOOKUP($C824, Departments!$A$1:$B$20, 2, FALSE)</f>
        <v>4</v>
      </c>
    </row>
    <row r="825" spans="1:5" x14ac:dyDescent="0.35">
      <c r="A825">
        <v>2018</v>
      </c>
      <c r="B825">
        <v>784930</v>
      </c>
      <c r="C825" t="s">
        <v>10</v>
      </c>
      <c r="D825" t="s">
        <v>6</v>
      </c>
      <c r="E825">
        <f>VLOOKUP($C825, Departments!$A$1:$B$20, 2, FALSE)</f>
        <v>9</v>
      </c>
    </row>
    <row r="826" spans="1:5" x14ac:dyDescent="0.35">
      <c r="A826">
        <v>2018</v>
      </c>
      <c r="B826">
        <v>785430</v>
      </c>
      <c r="C826" t="s">
        <v>18</v>
      </c>
      <c r="D826" t="s">
        <v>6</v>
      </c>
      <c r="E826">
        <f>VLOOKUP($C826, Departments!$A$1:$B$20, 2, FALSE)</f>
        <v>19</v>
      </c>
    </row>
    <row r="827" spans="1:5" x14ac:dyDescent="0.35">
      <c r="A827">
        <v>2018</v>
      </c>
      <c r="B827">
        <v>785501</v>
      </c>
      <c r="C827" t="s">
        <v>10</v>
      </c>
      <c r="D827" t="s">
        <v>6</v>
      </c>
      <c r="E827">
        <f>VLOOKUP($C827, Departments!$A$1:$B$20, 2, FALSE)</f>
        <v>9</v>
      </c>
    </row>
    <row r="828" spans="1:5" x14ac:dyDescent="0.35">
      <c r="A828">
        <v>2018</v>
      </c>
      <c r="B828">
        <v>785510</v>
      </c>
      <c r="C828" t="s">
        <v>7</v>
      </c>
      <c r="D828" t="s">
        <v>6</v>
      </c>
      <c r="E828">
        <f>VLOOKUP($C828, Departments!$A$1:$B$20, 2, FALSE)</f>
        <v>6</v>
      </c>
    </row>
    <row r="829" spans="1:5" x14ac:dyDescent="0.35">
      <c r="A829">
        <v>2018</v>
      </c>
      <c r="B829">
        <v>785511</v>
      </c>
      <c r="C829" t="s">
        <v>7</v>
      </c>
      <c r="D829" t="s">
        <v>6</v>
      </c>
      <c r="E829">
        <f>VLOOKUP($C829, Departments!$A$1:$B$20, 2, FALSE)</f>
        <v>6</v>
      </c>
    </row>
    <row r="830" spans="1:5" x14ac:dyDescent="0.35">
      <c r="A830">
        <v>2018</v>
      </c>
      <c r="B830">
        <v>785512</v>
      </c>
      <c r="C830" t="s">
        <v>7</v>
      </c>
      <c r="D830" t="s">
        <v>6</v>
      </c>
      <c r="E830">
        <f>VLOOKUP($C830, Departments!$A$1:$B$20, 2, FALSE)</f>
        <v>6</v>
      </c>
    </row>
    <row r="831" spans="1:5" x14ac:dyDescent="0.35">
      <c r="A831">
        <v>2018</v>
      </c>
      <c r="B831">
        <v>785514</v>
      </c>
      <c r="C831" t="s">
        <v>7</v>
      </c>
      <c r="D831" t="s">
        <v>6</v>
      </c>
      <c r="E831">
        <f>VLOOKUP($C831, Departments!$A$1:$B$20, 2, FALSE)</f>
        <v>6</v>
      </c>
    </row>
    <row r="832" spans="1:5" x14ac:dyDescent="0.35">
      <c r="A832">
        <v>2018</v>
      </c>
      <c r="B832">
        <v>785515</v>
      </c>
      <c r="C832" t="s">
        <v>7</v>
      </c>
      <c r="D832" t="s">
        <v>6</v>
      </c>
      <c r="E832">
        <f>VLOOKUP($C832, Departments!$A$1:$B$20, 2, FALSE)</f>
        <v>6</v>
      </c>
    </row>
    <row r="833" spans="1:5" x14ac:dyDescent="0.35">
      <c r="A833">
        <v>2018</v>
      </c>
      <c r="B833">
        <v>785518</v>
      </c>
      <c r="C833" t="s">
        <v>7</v>
      </c>
      <c r="D833" t="s">
        <v>6</v>
      </c>
      <c r="E833">
        <f>VLOOKUP($C833, Departments!$A$1:$B$20, 2, FALSE)</f>
        <v>6</v>
      </c>
    </row>
    <row r="834" spans="1:5" x14ac:dyDescent="0.35">
      <c r="A834">
        <v>2018</v>
      </c>
      <c r="B834">
        <v>785521</v>
      </c>
      <c r="C834" t="s">
        <v>7</v>
      </c>
      <c r="D834" t="s">
        <v>6</v>
      </c>
      <c r="E834">
        <f>VLOOKUP($C834, Departments!$A$1:$B$20, 2, FALSE)</f>
        <v>6</v>
      </c>
    </row>
    <row r="835" spans="1:5" x14ac:dyDescent="0.35">
      <c r="A835">
        <v>2018</v>
      </c>
      <c r="B835">
        <v>785523</v>
      </c>
      <c r="C835" t="s">
        <v>7</v>
      </c>
      <c r="D835" t="s">
        <v>6</v>
      </c>
      <c r="E835">
        <f>VLOOKUP($C835, Departments!$A$1:$B$20, 2, FALSE)</f>
        <v>6</v>
      </c>
    </row>
    <row r="836" spans="1:5" x14ac:dyDescent="0.35">
      <c r="A836">
        <v>2018</v>
      </c>
      <c r="B836">
        <v>785524</v>
      </c>
      <c r="C836" t="s">
        <v>7</v>
      </c>
      <c r="D836" t="s">
        <v>6</v>
      </c>
      <c r="E836">
        <f>VLOOKUP($C836, Departments!$A$1:$B$20, 2, FALSE)</f>
        <v>6</v>
      </c>
    </row>
    <row r="837" spans="1:5" x14ac:dyDescent="0.35">
      <c r="A837">
        <v>2018</v>
      </c>
      <c r="B837">
        <v>785714</v>
      </c>
      <c r="C837" t="s">
        <v>14</v>
      </c>
      <c r="D837" t="s">
        <v>6</v>
      </c>
      <c r="E837">
        <f>VLOOKUP($C837, Departments!$A$1:$B$20, 2, FALSE)</f>
        <v>12</v>
      </c>
    </row>
    <row r="838" spans="1:5" x14ac:dyDescent="0.35">
      <c r="A838">
        <v>2018</v>
      </c>
      <c r="B838">
        <v>785775</v>
      </c>
      <c r="C838" t="s">
        <v>10</v>
      </c>
      <c r="D838" t="s">
        <v>6</v>
      </c>
      <c r="E838">
        <f>VLOOKUP($C838, Departments!$A$1:$B$20, 2, FALSE)</f>
        <v>9</v>
      </c>
    </row>
    <row r="839" spans="1:5" x14ac:dyDescent="0.35">
      <c r="A839">
        <v>2018</v>
      </c>
      <c r="B839">
        <v>785777</v>
      </c>
      <c r="C839" t="s">
        <v>18</v>
      </c>
      <c r="D839" t="s">
        <v>6</v>
      </c>
      <c r="E839">
        <f>VLOOKUP($C839, Departments!$A$1:$B$20, 2, FALSE)</f>
        <v>19</v>
      </c>
    </row>
    <row r="840" spans="1:5" x14ac:dyDescent="0.35">
      <c r="A840">
        <v>2018</v>
      </c>
      <c r="B840">
        <v>785814</v>
      </c>
      <c r="C840" t="s">
        <v>14</v>
      </c>
      <c r="D840" t="s">
        <v>6</v>
      </c>
      <c r="E840">
        <f>VLOOKUP($C840, Departments!$A$1:$B$20, 2, FALSE)</f>
        <v>12</v>
      </c>
    </row>
    <row r="841" spans="1:5" x14ac:dyDescent="0.35">
      <c r="A841">
        <v>2018</v>
      </c>
      <c r="B841">
        <v>785894</v>
      </c>
      <c r="C841" t="s">
        <v>10</v>
      </c>
      <c r="D841" t="s">
        <v>6</v>
      </c>
      <c r="E841">
        <f>VLOOKUP($C841, Departments!$A$1:$B$20, 2, FALSE)</f>
        <v>9</v>
      </c>
    </row>
    <row r="842" spans="1:5" x14ac:dyDescent="0.35">
      <c r="A842">
        <v>2018</v>
      </c>
      <c r="B842">
        <v>785931</v>
      </c>
      <c r="C842" t="s">
        <v>15</v>
      </c>
      <c r="D842" t="s">
        <v>6</v>
      </c>
      <c r="E842">
        <f>VLOOKUP($C842, Departments!$A$1:$B$20, 2, FALSE)</f>
        <v>4</v>
      </c>
    </row>
    <row r="843" spans="1:5" x14ac:dyDescent="0.35">
      <c r="A843">
        <v>2018</v>
      </c>
      <c r="B843">
        <v>786014</v>
      </c>
      <c r="C843" t="s">
        <v>10</v>
      </c>
      <c r="D843" t="s">
        <v>6</v>
      </c>
      <c r="E843">
        <f>VLOOKUP($C843, Departments!$A$1:$B$20, 2, FALSE)</f>
        <v>9</v>
      </c>
    </row>
    <row r="844" spans="1:5" x14ac:dyDescent="0.35">
      <c r="A844">
        <v>2018</v>
      </c>
      <c r="B844">
        <v>786082</v>
      </c>
      <c r="C844" t="s">
        <v>10</v>
      </c>
      <c r="D844" t="s">
        <v>6</v>
      </c>
      <c r="E844">
        <f>VLOOKUP($C844, Departments!$A$1:$B$20, 2, FALSE)</f>
        <v>9</v>
      </c>
    </row>
    <row r="845" spans="1:5" x14ac:dyDescent="0.35">
      <c r="A845">
        <v>2018</v>
      </c>
      <c r="B845">
        <v>786113</v>
      </c>
      <c r="C845" t="s">
        <v>12</v>
      </c>
      <c r="D845" t="s">
        <v>6</v>
      </c>
      <c r="E845">
        <f>VLOOKUP($C845, Departments!$A$1:$B$20, 2, FALSE)</f>
        <v>21</v>
      </c>
    </row>
    <row r="846" spans="1:5" x14ac:dyDescent="0.35">
      <c r="A846">
        <v>2018</v>
      </c>
      <c r="B846">
        <v>786120</v>
      </c>
      <c r="C846" t="s">
        <v>11</v>
      </c>
      <c r="D846" t="s">
        <v>6</v>
      </c>
      <c r="E846">
        <f>VLOOKUP($C846, Departments!$A$1:$B$20, 2, FALSE)</f>
        <v>14</v>
      </c>
    </row>
    <row r="847" spans="1:5" x14ac:dyDescent="0.35">
      <c r="A847">
        <v>2018</v>
      </c>
      <c r="B847">
        <v>786123</v>
      </c>
      <c r="C847" t="s">
        <v>11</v>
      </c>
      <c r="D847" t="s">
        <v>6</v>
      </c>
      <c r="E847">
        <f>VLOOKUP($C847, Departments!$A$1:$B$20, 2, FALSE)</f>
        <v>14</v>
      </c>
    </row>
    <row r="848" spans="1:5" x14ac:dyDescent="0.35">
      <c r="A848">
        <v>2018</v>
      </c>
      <c r="B848">
        <v>786125</v>
      </c>
      <c r="C848" t="s">
        <v>12</v>
      </c>
      <c r="D848" t="s">
        <v>6</v>
      </c>
      <c r="E848">
        <f>VLOOKUP($C848, Departments!$A$1:$B$20, 2, FALSE)</f>
        <v>21</v>
      </c>
    </row>
    <row r="849" spans="1:5" x14ac:dyDescent="0.35">
      <c r="A849">
        <v>2018</v>
      </c>
      <c r="B849">
        <v>786126</v>
      </c>
      <c r="C849" t="s">
        <v>12</v>
      </c>
      <c r="D849" t="s">
        <v>6</v>
      </c>
      <c r="E849">
        <f>VLOOKUP($C849, Departments!$A$1:$B$20, 2, FALSE)</f>
        <v>21</v>
      </c>
    </row>
    <row r="850" spans="1:5" x14ac:dyDescent="0.35">
      <c r="A850">
        <v>2018</v>
      </c>
      <c r="B850">
        <v>786127</v>
      </c>
      <c r="C850" t="s">
        <v>12</v>
      </c>
      <c r="D850" t="s">
        <v>6</v>
      </c>
      <c r="E850">
        <f>VLOOKUP($C850, Departments!$A$1:$B$20, 2, FALSE)</f>
        <v>21</v>
      </c>
    </row>
    <row r="851" spans="1:5" x14ac:dyDescent="0.35">
      <c r="A851">
        <v>2018</v>
      </c>
      <c r="B851">
        <v>786133</v>
      </c>
      <c r="C851" t="s">
        <v>5</v>
      </c>
      <c r="D851" t="s">
        <v>6</v>
      </c>
      <c r="E851">
        <f>VLOOKUP($C851, Departments!$A$1:$B$20, 2, FALSE)</f>
        <v>1</v>
      </c>
    </row>
    <row r="852" spans="1:5" x14ac:dyDescent="0.35">
      <c r="A852">
        <v>2018</v>
      </c>
      <c r="B852">
        <v>786162</v>
      </c>
      <c r="C852" t="s">
        <v>12</v>
      </c>
      <c r="D852" t="s">
        <v>6</v>
      </c>
      <c r="E852">
        <f>VLOOKUP($C852, Departments!$A$1:$B$20, 2, FALSE)</f>
        <v>21</v>
      </c>
    </row>
    <row r="853" spans="1:5" x14ac:dyDescent="0.35">
      <c r="A853">
        <v>2018</v>
      </c>
      <c r="B853">
        <v>786759</v>
      </c>
      <c r="C853" t="s">
        <v>7</v>
      </c>
      <c r="D853" t="s">
        <v>6</v>
      </c>
      <c r="E853">
        <f>VLOOKUP($C853, Departments!$A$1:$B$20, 2, FALSE)</f>
        <v>6</v>
      </c>
    </row>
    <row r="854" spans="1:5" x14ac:dyDescent="0.35">
      <c r="A854">
        <v>2018</v>
      </c>
      <c r="B854">
        <v>786761</v>
      </c>
      <c r="C854" t="s">
        <v>7</v>
      </c>
      <c r="D854" t="s">
        <v>6</v>
      </c>
      <c r="E854">
        <f>VLOOKUP($C854, Departments!$A$1:$B$20, 2, FALSE)</f>
        <v>6</v>
      </c>
    </row>
    <row r="855" spans="1:5" x14ac:dyDescent="0.35">
      <c r="A855">
        <v>2018</v>
      </c>
      <c r="B855">
        <v>786762</v>
      </c>
      <c r="C855" t="s">
        <v>7</v>
      </c>
      <c r="D855" t="s">
        <v>6</v>
      </c>
      <c r="E855">
        <f>VLOOKUP($C855, Departments!$A$1:$B$20, 2, FALSE)</f>
        <v>6</v>
      </c>
    </row>
    <row r="856" spans="1:5" x14ac:dyDescent="0.35">
      <c r="A856">
        <v>2018</v>
      </c>
      <c r="B856">
        <v>786763</v>
      </c>
      <c r="C856" t="s">
        <v>7</v>
      </c>
      <c r="D856" t="s">
        <v>6</v>
      </c>
      <c r="E856">
        <f>VLOOKUP($C856, Departments!$A$1:$B$20, 2, FALSE)</f>
        <v>6</v>
      </c>
    </row>
    <row r="857" spans="1:5" x14ac:dyDescent="0.35">
      <c r="A857">
        <v>2018</v>
      </c>
      <c r="B857">
        <v>786764</v>
      </c>
      <c r="C857" t="s">
        <v>7</v>
      </c>
      <c r="D857" t="s">
        <v>6</v>
      </c>
      <c r="E857">
        <f>VLOOKUP($C857, Departments!$A$1:$B$20, 2, FALSE)</f>
        <v>6</v>
      </c>
    </row>
    <row r="858" spans="1:5" x14ac:dyDescent="0.35">
      <c r="A858">
        <v>2018</v>
      </c>
      <c r="B858">
        <v>786765</v>
      </c>
      <c r="C858" t="s">
        <v>7</v>
      </c>
      <c r="D858" t="s">
        <v>6</v>
      </c>
      <c r="E858">
        <f>VLOOKUP($C858, Departments!$A$1:$B$20, 2, FALSE)</f>
        <v>6</v>
      </c>
    </row>
    <row r="859" spans="1:5" x14ac:dyDescent="0.35">
      <c r="A859">
        <v>2018</v>
      </c>
      <c r="B859">
        <v>786794</v>
      </c>
      <c r="C859" t="s">
        <v>7</v>
      </c>
      <c r="D859" t="s">
        <v>6</v>
      </c>
      <c r="E859">
        <f>VLOOKUP($C859, Departments!$A$1:$B$20, 2, FALSE)</f>
        <v>6</v>
      </c>
    </row>
    <row r="860" spans="1:5" x14ac:dyDescent="0.35">
      <c r="A860">
        <v>2018</v>
      </c>
      <c r="B860">
        <v>787792</v>
      </c>
      <c r="C860" t="s">
        <v>5</v>
      </c>
      <c r="D860" t="s">
        <v>6</v>
      </c>
      <c r="E860">
        <f>VLOOKUP($C860, Departments!$A$1:$B$20, 2, FALSE)</f>
        <v>1</v>
      </c>
    </row>
    <row r="861" spans="1:5" x14ac:dyDescent="0.35">
      <c r="A861">
        <v>2018</v>
      </c>
      <c r="B861">
        <v>787804</v>
      </c>
      <c r="C861" t="s">
        <v>5</v>
      </c>
      <c r="D861" t="s">
        <v>6</v>
      </c>
      <c r="E861">
        <f>VLOOKUP($C861, Departments!$A$1:$B$20, 2, FALSE)</f>
        <v>1</v>
      </c>
    </row>
    <row r="862" spans="1:5" x14ac:dyDescent="0.35">
      <c r="A862">
        <v>2018</v>
      </c>
      <c r="B862">
        <v>787902</v>
      </c>
      <c r="C862" t="s">
        <v>5</v>
      </c>
      <c r="D862" t="s">
        <v>6</v>
      </c>
      <c r="E862">
        <f>VLOOKUP($C862, Departments!$A$1:$B$20, 2, FALSE)</f>
        <v>1</v>
      </c>
    </row>
    <row r="863" spans="1:5" x14ac:dyDescent="0.35">
      <c r="A863">
        <v>2018</v>
      </c>
      <c r="B863">
        <v>788407</v>
      </c>
      <c r="C863" t="s">
        <v>10</v>
      </c>
      <c r="D863" t="s">
        <v>6</v>
      </c>
      <c r="E863">
        <f>VLOOKUP($C863, Departments!$A$1:$B$20, 2, FALSE)</f>
        <v>9</v>
      </c>
    </row>
    <row r="864" spans="1:5" x14ac:dyDescent="0.35">
      <c r="A864">
        <v>2018</v>
      </c>
      <c r="B864">
        <v>788408</v>
      </c>
      <c r="C864" t="s">
        <v>10</v>
      </c>
      <c r="D864" t="s">
        <v>6</v>
      </c>
      <c r="E864">
        <f>VLOOKUP($C864, Departments!$A$1:$B$20, 2, FALSE)</f>
        <v>9</v>
      </c>
    </row>
    <row r="865" spans="1:5" x14ac:dyDescent="0.35">
      <c r="A865">
        <v>2018</v>
      </c>
      <c r="B865">
        <v>788905</v>
      </c>
      <c r="C865" t="s">
        <v>19</v>
      </c>
      <c r="D865" t="s">
        <v>6</v>
      </c>
      <c r="E865">
        <f>VLOOKUP($C865, Departments!$A$1:$B$20, 2, FALSE)</f>
        <v>11</v>
      </c>
    </row>
    <row r="866" spans="1:5" x14ac:dyDescent="0.35">
      <c r="A866">
        <v>2018</v>
      </c>
      <c r="B866">
        <v>789050</v>
      </c>
      <c r="C866" t="s">
        <v>15</v>
      </c>
      <c r="D866" s="2" t="s">
        <v>6</v>
      </c>
      <c r="E866">
        <f>VLOOKUP($C866, Departments!$A$1:$B$20, 2, FALSE)</f>
        <v>4</v>
      </c>
    </row>
    <row r="867" spans="1:5" x14ac:dyDescent="0.35">
      <c r="A867">
        <v>2018</v>
      </c>
      <c r="B867">
        <v>789059</v>
      </c>
      <c r="C867" t="s">
        <v>10</v>
      </c>
      <c r="D867" t="s">
        <v>6</v>
      </c>
      <c r="E867">
        <f>VLOOKUP($C867, Departments!$A$1:$B$20, 2, FALSE)</f>
        <v>9</v>
      </c>
    </row>
    <row r="868" spans="1:5" x14ac:dyDescent="0.35">
      <c r="A868">
        <v>2018</v>
      </c>
      <c r="B868">
        <v>789096</v>
      </c>
      <c r="C868" t="s">
        <v>10</v>
      </c>
      <c r="D868" t="s">
        <v>6</v>
      </c>
      <c r="E868">
        <f>VLOOKUP($C868, Departments!$A$1:$B$20, 2, FALSE)</f>
        <v>9</v>
      </c>
    </row>
    <row r="869" spans="1:5" x14ac:dyDescent="0.35">
      <c r="A869">
        <v>2018</v>
      </c>
      <c r="B869">
        <v>789098</v>
      </c>
      <c r="C869" t="s">
        <v>10</v>
      </c>
      <c r="D869" t="s">
        <v>6</v>
      </c>
      <c r="E869">
        <f>VLOOKUP($C869, Departments!$A$1:$B$20, 2, FALSE)</f>
        <v>9</v>
      </c>
    </row>
    <row r="870" spans="1:5" x14ac:dyDescent="0.35">
      <c r="A870">
        <v>2018</v>
      </c>
      <c r="B870">
        <v>789099</v>
      </c>
      <c r="C870" t="s">
        <v>10</v>
      </c>
      <c r="D870" t="s">
        <v>6</v>
      </c>
      <c r="E870">
        <f>VLOOKUP($C870, Departments!$A$1:$B$20, 2, FALSE)</f>
        <v>9</v>
      </c>
    </row>
    <row r="871" spans="1:5" x14ac:dyDescent="0.35">
      <c r="A871">
        <v>2018</v>
      </c>
      <c r="B871">
        <v>789191</v>
      </c>
      <c r="C871" t="s">
        <v>8</v>
      </c>
      <c r="D871" t="s">
        <v>6</v>
      </c>
      <c r="E871">
        <f>VLOOKUP($C871, Departments!$A$1:$B$20, 2, FALSE)</f>
        <v>8</v>
      </c>
    </row>
    <row r="872" spans="1:5" x14ac:dyDescent="0.35">
      <c r="A872">
        <v>2018</v>
      </c>
      <c r="B872">
        <v>789193</v>
      </c>
      <c r="C872" t="s">
        <v>8</v>
      </c>
      <c r="D872" t="s">
        <v>6</v>
      </c>
      <c r="E872">
        <f>VLOOKUP($C872, Departments!$A$1:$B$20, 2, FALSE)</f>
        <v>8</v>
      </c>
    </row>
    <row r="873" spans="1:5" x14ac:dyDescent="0.35">
      <c r="A873">
        <v>2018</v>
      </c>
      <c r="B873">
        <v>789196</v>
      </c>
      <c r="C873" t="s">
        <v>8</v>
      </c>
      <c r="D873" t="s">
        <v>6</v>
      </c>
      <c r="E873">
        <f>VLOOKUP($C873, Departments!$A$1:$B$20, 2, FALSE)</f>
        <v>8</v>
      </c>
    </row>
    <row r="874" spans="1:5" x14ac:dyDescent="0.35">
      <c r="A874">
        <v>2018</v>
      </c>
      <c r="B874">
        <v>789198</v>
      </c>
      <c r="C874" t="s">
        <v>8</v>
      </c>
      <c r="D874" t="s">
        <v>6</v>
      </c>
      <c r="E874">
        <f>VLOOKUP($C874, Departments!$A$1:$B$20, 2, FALSE)</f>
        <v>8</v>
      </c>
    </row>
    <row r="875" spans="1:5" x14ac:dyDescent="0.35">
      <c r="A875">
        <v>2018</v>
      </c>
      <c r="B875">
        <v>789204</v>
      </c>
      <c r="C875" t="s">
        <v>8</v>
      </c>
      <c r="D875" t="s">
        <v>6</v>
      </c>
      <c r="E875">
        <f>VLOOKUP($C875, Departments!$A$1:$B$20, 2, FALSE)</f>
        <v>8</v>
      </c>
    </row>
    <row r="876" spans="1:5" x14ac:dyDescent="0.35">
      <c r="A876">
        <v>2018</v>
      </c>
      <c r="B876">
        <v>789207</v>
      </c>
      <c r="C876" t="s">
        <v>8</v>
      </c>
      <c r="D876" t="s">
        <v>6</v>
      </c>
      <c r="E876">
        <f>VLOOKUP($C876, Departments!$A$1:$B$20, 2, FALSE)</f>
        <v>8</v>
      </c>
    </row>
    <row r="877" spans="1:5" x14ac:dyDescent="0.35">
      <c r="A877">
        <v>2018</v>
      </c>
      <c r="B877">
        <v>789208</v>
      </c>
      <c r="C877" t="s">
        <v>8</v>
      </c>
      <c r="D877" t="s">
        <v>6</v>
      </c>
      <c r="E877">
        <f>VLOOKUP($C877, Departments!$A$1:$B$20, 2, FALSE)</f>
        <v>8</v>
      </c>
    </row>
    <row r="878" spans="1:5" x14ac:dyDescent="0.35">
      <c r="A878">
        <v>2018</v>
      </c>
      <c r="B878">
        <v>789211</v>
      </c>
      <c r="C878" t="s">
        <v>8</v>
      </c>
      <c r="D878" t="s">
        <v>6</v>
      </c>
      <c r="E878">
        <f>VLOOKUP($C878, Departments!$A$1:$B$20, 2, FALSE)</f>
        <v>8</v>
      </c>
    </row>
    <row r="879" spans="1:5" x14ac:dyDescent="0.35">
      <c r="A879">
        <v>2018</v>
      </c>
      <c r="B879">
        <v>789213</v>
      </c>
      <c r="C879" t="s">
        <v>8</v>
      </c>
      <c r="D879" t="s">
        <v>6</v>
      </c>
      <c r="E879">
        <f>VLOOKUP($C879, Departments!$A$1:$B$20, 2, FALSE)</f>
        <v>8</v>
      </c>
    </row>
    <row r="880" spans="1:5" x14ac:dyDescent="0.35">
      <c r="A880">
        <v>2018</v>
      </c>
      <c r="B880">
        <v>789216</v>
      </c>
      <c r="C880" t="s">
        <v>8</v>
      </c>
      <c r="D880" t="s">
        <v>6</v>
      </c>
      <c r="E880">
        <f>VLOOKUP($C880, Departments!$A$1:$B$20, 2, FALSE)</f>
        <v>8</v>
      </c>
    </row>
    <row r="881" spans="1:5" x14ac:dyDescent="0.35">
      <c r="A881">
        <v>2018</v>
      </c>
      <c r="B881">
        <v>789217</v>
      </c>
      <c r="C881" t="s">
        <v>8</v>
      </c>
      <c r="D881" t="s">
        <v>6</v>
      </c>
      <c r="E881">
        <f>VLOOKUP($C881, Departments!$A$1:$B$20, 2, FALSE)</f>
        <v>8</v>
      </c>
    </row>
    <row r="882" spans="1:5" x14ac:dyDescent="0.35">
      <c r="A882">
        <v>2018</v>
      </c>
      <c r="B882">
        <v>789218</v>
      </c>
      <c r="C882" t="s">
        <v>8</v>
      </c>
      <c r="D882" t="s">
        <v>6</v>
      </c>
      <c r="E882">
        <f>VLOOKUP($C882, Departments!$A$1:$B$20, 2, FALSE)</f>
        <v>8</v>
      </c>
    </row>
    <row r="883" spans="1:5" x14ac:dyDescent="0.35">
      <c r="A883">
        <v>2018</v>
      </c>
      <c r="B883">
        <v>789220</v>
      </c>
      <c r="C883" t="s">
        <v>8</v>
      </c>
      <c r="D883" t="s">
        <v>6</v>
      </c>
      <c r="E883">
        <f>VLOOKUP($C883, Departments!$A$1:$B$20, 2, FALSE)</f>
        <v>8</v>
      </c>
    </row>
    <row r="884" spans="1:5" x14ac:dyDescent="0.35">
      <c r="A884">
        <v>2018</v>
      </c>
      <c r="B884">
        <v>789222</v>
      </c>
      <c r="C884" t="s">
        <v>8</v>
      </c>
      <c r="D884" t="s">
        <v>6</v>
      </c>
      <c r="E884">
        <f>VLOOKUP($C884, Departments!$A$1:$B$20, 2, FALSE)</f>
        <v>8</v>
      </c>
    </row>
    <row r="885" spans="1:5" x14ac:dyDescent="0.35">
      <c r="A885">
        <v>2018</v>
      </c>
      <c r="B885">
        <v>789223</v>
      </c>
      <c r="C885" t="s">
        <v>8</v>
      </c>
      <c r="D885" t="s">
        <v>6</v>
      </c>
      <c r="E885">
        <f>VLOOKUP($C885, Departments!$A$1:$B$20, 2, FALSE)</f>
        <v>8</v>
      </c>
    </row>
    <row r="886" spans="1:5" x14ac:dyDescent="0.35">
      <c r="A886">
        <v>2018</v>
      </c>
      <c r="B886">
        <v>789224</v>
      </c>
      <c r="C886" t="s">
        <v>8</v>
      </c>
      <c r="D886" t="s">
        <v>6</v>
      </c>
      <c r="E886">
        <f>VLOOKUP($C886, Departments!$A$1:$B$20, 2, FALSE)</f>
        <v>8</v>
      </c>
    </row>
    <row r="887" spans="1:5" x14ac:dyDescent="0.35">
      <c r="A887">
        <v>2018</v>
      </c>
      <c r="B887">
        <v>789226</v>
      </c>
      <c r="C887" t="s">
        <v>8</v>
      </c>
      <c r="D887" t="s">
        <v>6</v>
      </c>
      <c r="E887">
        <f>VLOOKUP($C887, Departments!$A$1:$B$20, 2, FALSE)</f>
        <v>8</v>
      </c>
    </row>
    <row r="888" spans="1:5" x14ac:dyDescent="0.35">
      <c r="A888">
        <v>2018</v>
      </c>
      <c r="B888">
        <v>789227</v>
      </c>
      <c r="C888" t="s">
        <v>8</v>
      </c>
      <c r="D888" t="s">
        <v>6</v>
      </c>
      <c r="E888">
        <f>VLOOKUP($C888, Departments!$A$1:$B$20, 2, FALSE)</f>
        <v>8</v>
      </c>
    </row>
    <row r="889" spans="1:5" x14ac:dyDescent="0.35">
      <c r="A889">
        <v>2018</v>
      </c>
      <c r="B889">
        <v>789244</v>
      </c>
      <c r="C889" t="s">
        <v>8</v>
      </c>
      <c r="D889" s="2" t="s">
        <v>6</v>
      </c>
      <c r="E889">
        <f>VLOOKUP($C889, Departments!$A$1:$B$20, 2, FALSE)</f>
        <v>8</v>
      </c>
    </row>
    <row r="890" spans="1:5" x14ac:dyDescent="0.35">
      <c r="A890">
        <v>2018</v>
      </c>
      <c r="B890">
        <v>789245</v>
      </c>
      <c r="C890" t="s">
        <v>8</v>
      </c>
      <c r="D890" t="s">
        <v>6</v>
      </c>
      <c r="E890">
        <f>VLOOKUP($C890, Departments!$A$1:$B$20, 2, FALSE)</f>
        <v>8</v>
      </c>
    </row>
    <row r="891" spans="1:5" x14ac:dyDescent="0.35">
      <c r="A891">
        <v>2018</v>
      </c>
      <c r="B891">
        <v>789247</v>
      </c>
      <c r="C891" t="s">
        <v>8</v>
      </c>
      <c r="D891" t="s">
        <v>6</v>
      </c>
      <c r="E891">
        <f>VLOOKUP($C891, Departments!$A$1:$B$20, 2, FALSE)</f>
        <v>8</v>
      </c>
    </row>
    <row r="892" spans="1:5" x14ac:dyDescent="0.35">
      <c r="A892">
        <v>2018</v>
      </c>
      <c r="B892">
        <v>789272</v>
      </c>
      <c r="C892" t="s">
        <v>8</v>
      </c>
      <c r="D892" t="s">
        <v>6</v>
      </c>
      <c r="E892">
        <f>VLOOKUP($C892, Departments!$A$1:$B$20, 2, FALSE)</f>
        <v>8</v>
      </c>
    </row>
    <row r="893" spans="1:5" x14ac:dyDescent="0.35">
      <c r="A893">
        <v>2018</v>
      </c>
      <c r="B893">
        <v>789273</v>
      </c>
      <c r="C893" t="s">
        <v>8</v>
      </c>
      <c r="D893" t="s">
        <v>6</v>
      </c>
      <c r="E893">
        <f>VLOOKUP($C893, Departments!$A$1:$B$20, 2, FALSE)</f>
        <v>8</v>
      </c>
    </row>
    <row r="894" spans="1:5" x14ac:dyDescent="0.35">
      <c r="A894">
        <v>2018</v>
      </c>
      <c r="B894">
        <v>789276</v>
      </c>
      <c r="C894" t="s">
        <v>8</v>
      </c>
      <c r="D894" t="s">
        <v>6</v>
      </c>
      <c r="E894">
        <f>VLOOKUP($C894, Departments!$A$1:$B$20, 2, FALSE)</f>
        <v>8</v>
      </c>
    </row>
    <row r="895" spans="1:5" x14ac:dyDescent="0.35">
      <c r="A895">
        <v>2018</v>
      </c>
      <c r="B895">
        <v>789278</v>
      </c>
      <c r="C895" t="s">
        <v>8</v>
      </c>
      <c r="D895" s="2" t="s">
        <v>6</v>
      </c>
      <c r="E895">
        <f>VLOOKUP($C895, Departments!$A$1:$B$20, 2, FALSE)</f>
        <v>8</v>
      </c>
    </row>
    <row r="896" spans="1:5" x14ac:dyDescent="0.35">
      <c r="A896">
        <v>2018</v>
      </c>
      <c r="B896">
        <v>789279</v>
      </c>
      <c r="C896" t="s">
        <v>8</v>
      </c>
      <c r="D896" t="s">
        <v>6</v>
      </c>
      <c r="E896">
        <f>VLOOKUP($C896, Departments!$A$1:$B$20, 2, FALSE)</f>
        <v>8</v>
      </c>
    </row>
    <row r="897" spans="1:5" x14ac:dyDescent="0.35">
      <c r="A897">
        <v>2018</v>
      </c>
      <c r="B897">
        <v>789280</v>
      </c>
      <c r="C897" t="s">
        <v>8</v>
      </c>
      <c r="D897" t="s">
        <v>6</v>
      </c>
      <c r="E897">
        <f>VLOOKUP($C897, Departments!$A$1:$B$20, 2, FALSE)</f>
        <v>8</v>
      </c>
    </row>
    <row r="898" spans="1:5" x14ac:dyDescent="0.35">
      <c r="A898">
        <v>2018</v>
      </c>
      <c r="B898">
        <v>789281</v>
      </c>
      <c r="C898" t="s">
        <v>8</v>
      </c>
      <c r="D898" t="s">
        <v>6</v>
      </c>
      <c r="E898">
        <f>VLOOKUP($C898, Departments!$A$1:$B$20, 2, FALSE)</f>
        <v>8</v>
      </c>
    </row>
    <row r="899" spans="1:5" x14ac:dyDescent="0.35">
      <c r="A899">
        <v>2018</v>
      </c>
      <c r="B899">
        <v>789341</v>
      </c>
      <c r="C899" t="s">
        <v>8</v>
      </c>
      <c r="D899" s="2" t="s">
        <v>6</v>
      </c>
      <c r="E899">
        <f>VLOOKUP($C899, Departments!$A$1:$B$20, 2, FALSE)</f>
        <v>8</v>
      </c>
    </row>
    <row r="900" spans="1:5" x14ac:dyDescent="0.35">
      <c r="A900">
        <v>2018</v>
      </c>
      <c r="B900">
        <v>789342</v>
      </c>
      <c r="C900" t="s">
        <v>8</v>
      </c>
      <c r="D900" s="2" t="s">
        <v>6</v>
      </c>
      <c r="E900">
        <f>VLOOKUP($C900, Departments!$A$1:$B$20, 2, FALSE)</f>
        <v>8</v>
      </c>
    </row>
    <row r="901" spans="1:5" x14ac:dyDescent="0.35">
      <c r="A901">
        <v>2018</v>
      </c>
      <c r="B901">
        <v>789344</v>
      </c>
      <c r="C901" t="s">
        <v>8</v>
      </c>
      <c r="D901" t="s">
        <v>6</v>
      </c>
      <c r="E901">
        <f>VLOOKUP($C901, Departments!$A$1:$B$20, 2, FALSE)</f>
        <v>8</v>
      </c>
    </row>
    <row r="902" spans="1:5" x14ac:dyDescent="0.35">
      <c r="A902">
        <v>2018</v>
      </c>
      <c r="B902">
        <v>789345</v>
      </c>
      <c r="C902" t="s">
        <v>8</v>
      </c>
      <c r="D902" t="s">
        <v>6</v>
      </c>
      <c r="E902">
        <f>VLOOKUP($C902, Departments!$A$1:$B$20, 2, FALSE)</f>
        <v>8</v>
      </c>
    </row>
    <row r="903" spans="1:5" x14ac:dyDescent="0.35">
      <c r="A903">
        <v>2018</v>
      </c>
      <c r="B903">
        <v>789346</v>
      </c>
      <c r="C903" t="s">
        <v>8</v>
      </c>
      <c r="D903" t="s">
        <v>6</v>
      </c>
      <c r="E903">
        <f>VLOOKUP($C903, Departments!$A$1:$B$20, 2, FALSE)</f>
        <v>8</v>
      </c>
    </row>
    <row r="904" spans="1:5" x14ac:dyDescent="0.35">
      <c r="A904">
        <v>2018</v>
      </c>
      <c r="B904">
        <v>789564</v>
      </c>
      <c r="C904" t="s">
        <v>18</v>
      </c>
      <c r="D904" t="s">
        <v>6</v>
      </c>
      <c r="E904">
        <f>VLOOKUP($C904, Departments!$A$1:$B$20, 2, FALSE)</f>
        <v>19</v>
      </c>
    </row>
    <row r="905" spans="1:5" x14ac:dyDescent="0.35">
      <c r="A905">
        <v>2018</v>
      </c>
      <c r="B905">
        <v>789565</v>
      </c>
      <c r="C905" t="s">
        <v>18</v>
      </c>
      <c r="D905" t="s">
        <v>6</v>
      </c>
      <c r="E905">
        <f>VLOOKUP($C905, Departments!$A$1:$B$20, 2, FALSE)</f>
        <v>19</v>
      </c>
    </row>
    <row r="906" spans="1:5" x14ac:dyDescent="0.35">
      <c r="A906">
        <v>2018</v>
      </c>
      <c r="B906">
        <v>789566</v>
      </c>
      <c r="C906" t="s">
        <v>18</v>
      </c>
      <c r="D906" t="s">
        <v>6</v>
      </c>
      <c r="E906">
        <f>VLOOKUP($C906, Departments!$A$1:$B$20, 2, FALSE)</f>
        <v>19</v>
      </c>
    </row>
    <row r="907" spans="1:5" x14ac:dyDescent="0.35">
      <c r="A907">
        <v>2018</v>
      </c>
      <c r="B907">
        <v>789567</v>
      </c>
      <c r="C907" t="s">
        <v>18</v>
      </c>
      <c r="D907" t="s">
        <v>6</v>
      </c>
      <c r="E907">
        <f>VLOOKUP($C907, Departments!$A$1:$B$20, 2, FALSE)</f>
        <v>19</v>
      </c>
    </row>
    <row r="908" spans="1:5" x14ac:dyDescent="0.35">
      <c r="A908">
        <v>2018</v>
      </c>
      <c r="B908">
        <v>789568</v>
      </c>
      <c r="C908" t="s">
        <v>18</v>
      </c>
      <c r="D908" t="s">
        <v>6</v>
      </c>
      <c r="E908">
        <f>VLOOKUP($C908, Departments!$A$1:$B$20, 2, FALSE)</f>
        <v>19</v>
      </c>
    </row>
    <row r="909" spans="1:5" x14ac:dyDescent="0.35">
      <c r="A909">
        <v>2018</v>
      </c>
      <c r="B909">
        <v>789788</v>
      </c>
      <c r="C909" t="s">
        <v>8</v>
      </c>
      <c r="D909" t="s">
        <v>6</v>
      </c>
      <c r="E909">
        <f>VLOOKUP($C909, Departments!$A$1:$B$20, 2, FALSE)</f>
        <v>8</v>
      </c>
    </row>
    <row r="910" spans="1:5" x14ac:dyDescent="0.35">
      <c r="A910">
        <v>2018</v>
      </c>
      <c r="B910">
        <v>811006</v>
      </c>
      <c r="C910" t="s">
        <v>10</v>
      </c>
      <c r="D910" t="s">
        <v>6</v>
      </c>
      <c r="E910">
        <f>VLOOKUP($C910, Departments!$A$1:$B$20, 2, FALSE)</f>
        <v>9</v>
      </c>
    </row>
    <row r="911" spans="1:5" x14ac:dyDescent="0.35">
      <c r="A911">
        <v>2018</v>
      </c>
      <c r="B911">
        <v>811194</v>
      </c>
      <c r="C911" t="s">
        <v>7</v>
      </c>
      <c r="D911" t="s">
        <v>6</v>
      </c>
      <c r="E911">
        <f>VLOOKUP($C911, Departments!$A$1:$B$20, 2, FALSE)</f>
        <v>6</v>
      </c>
    </row>
    <row r="912" spans="1:5" x14ac:dyDescent="0.35">
      <c r="A912">
        <v>2018</v>
      </c>
      <c r="B912">
        <v>811195</v>
      </c>
      <c r="C912" t="s">
        <v>7</v>
      </c>
      <c r="D912" t="s">
        <v>6</v>
      </c>
      <c r="E912">
        <f>VLOOKUP($C912, Departments!$A$1:$B$20, 2, FALSE)</f>
        <v>6</v>
      </c>
    </row>
    <row r="913" spans="1:5" x14ac:dyDescent="0.35">
      <c r="A913">
        <v>2018</v>
      </c>
      <c r="B913">
        <v>811196</v>
      </c>
      <c r="C913" t="s">
        <v>7</v>
      </c>
      <c r="D913" t="s">
        <v>6</v>
      </c>
      <c r="E913">
        <f>VLOOKUP($C913, Departments!$A$1:$B$20, 2, FALSE)</f>
        <v>6</v>
      </c>
    </row>
    <row r="914" spans="1:5" x14ac:dyDescent="0.35">
      <c r="A914">
        <v>2018</v>
      </c>
      <c r="B914">
        <v>811277</v>
      </c>
      <c r="C914" t="s">
        <v>10</v>
      </c>
      <c r="D914" t="s">
        <v>6</v>
      </c>
      <c r="E914">
        <f>VLOOKUP($C914, Departments!$A$1:$B$20, 2, FALSE)</f>
        <v>9</v>
      </c>
    </row>
    <row r="915" spans="1:5" x14ac:dyDescent="0.35">
      <c r="A915">
        <v>2018</v>
      </c>
      <c r="B915">
        <v>811344</v>
      </c>
      <c r="C915" t="s">
        <v>10</v>
      </c>
      <c r="D915" t="s">
        <v>6</v>
      </c>
      <c r="E915">
        <f>VLOOKUP($C915, Departments!$A$1:$B$20, 2, FALSE)</f>
        <v>9</v>
      </c>
    </row>
    <row r="916" spans="1:5" x14ac:dyDescent="0.35">
      <c r="A916">
        <v>2018</v>
      </c>
      <c r="B916">
        <v>811470</v>
      </c>
      <c r="C916" t="s">
        <v>8</v>
      </c>
      <c r="D916" t="s">
        <v>6</v>
      </c>
      <c r="E916">
        <f>VLOOKUP($C916, Departments!$A$1:$B$20, 2, FALSE)</f>
        <v>8</v>
      </c>
    </row>
    <row r="917" spans="1:5" x14ac:dyDescent="0.35">
      <c r="A917">
        <v>2018</v>
      </c>
      <c r="B917">
        <v>811532</v>
      </c>
      <c r="C917" t="s">
        <v>18</v>
      </c>
      <c r="D917" t="s">
        <v>6</v>
      </c>
      <c r="E917">
        <f>VLOOKUP($C917, Departments!$A$1:$B$20, 2, FALSE)</f>
        <v>19</v>
      </c>
    </row>
    <row r="918" spans="1:5" x14ac:dyDescent="0.35">
      <c r="A918">
        <v>2018</v>
      </c>
      <c r="B918">
        <v>811644</v>
      </c>
      <c r="C918" t="s">
        <v>8</v>
      </c>
      <c r="D918" t="s">
        <v>6</v>
      </c>
      <c r="E918">
        <f>VLOOKUP($C918, Departments!$A$1:$B$20, 2, FALSE)</f>
        <v>8</v>
      </c>
    </row>
    <row r="919" spans="1:5" x14ac:dyDescent="0.35">
      <c r="A919">
        <v>2018</v>
      </c>
      <c r="B919">
        <v>811668</v>
      </c>
      <c r="C919" t="s">
        <v>8</v>
      </c>
      <c r="D919" t="s">
        <v>6</v>
      </c>
      <c r="E919">
        <f>VLOOKUP($C919, Departments!$A$1:$B$20, 2, FALSE)</f>
        <v>8</v>
      </c>
    </row>
    <row r="920" spans="1:5" x14ac:dyDescent="0.35">
      <c r="A920">
        <v>2018</v>
      </c>
      <c r="B920">
        <v>811669</v>
      </c>
      <c r="C920" t="s">
        <v>8</v>
      </c>
      <c r="D920" t="s">
        <v>6</v>
      </c>
      <c r="E920">
        <f>VLOOKUP($C920, Departments!$A$1:$B$20, 2, FALSE)</f>
        <v>8</v>
      </c>
    </row>
    <row r="921" spans="1:5" x14ac:dyDescent="0.35">
      <c r="A921">
        <v>2018</v>
      </c>
      <c r="B921">
        <v>811722</v>
      </c>
      <c r="C921" t="s">
        <v>10</v>
      </c>
      <c r="D921" t="s">
        <v>6</v>
      </c>
      <c r="E921">
        <f>VLOOKUP($C921, Departments!$A$1:$B$20, 2, FALSE)</f>
        <v>9</v>
      </c>
    </row>
    <row r="922" spans="1:5" x14ac:dyDescent="0.35">
      <c r="A922">
        <v>2018</v>
      </c>
      <c r="B922">
        <v>811724</v>
      </c>
      <c r="C922" t="s">
        <v>10</v>
      </c>
      <c r="D922" t="s">
        <v>6</v>
      </c>
      <c r="E922">
        <f>VLOOKUP($C922, Departments!$A$1:$B$20, 2, FALSE)</f>
        <v>9</v>
      </c>
    </row>
    <row r="923" spans="1:5" x14ac:dyDescent="0.35">
      <c r="A923">
        <v>2018</v>
      </c>
      <c r="B923">
        <v>811888</v>
      </c>
      <c r="C923" t="s">
        <v>15</v>
      </c>
      <c r="D923" s="2" t="s">
        <v>6</v>
      </c>
      <c r="E923">
        <f>VLOOKUP($C923, Departments!$A$1:$B$20, 2, FALSE)</f>
        <v>4</v>
      </c>
    </row>
    <row r="924" spans="1:5" x14ac:dyDescent="0.35">
      <c r="A924">
        <v>2018</v>
      </c>
      <c r="B924">
        <v>811922</v>
      </c>
      <c r="C924" t="s">
        <v>15</v>
      </c>
      <c r="D924" t="s">
        <v>6</v>
      </c>
      <c r="E924">
        <f>VLOOKUP($C924, Departments!$A$1:$B$20, 2, FALSE)</f>
        <v>4</v>
      </c>
    </row>
    <row r="925" spans="1:5" x14ac:dyDescent="0.35">
      <c r="A925">
        <v>2018</v>
      </c>
      <c r="B925">
        <v>812212</v>
      </c>
      <c r="C925" t="s">
        <v>10</v>
      </c>
      <c r="D925" t="s">
        <v>6</v>
      </c>
      <c r="E925">
        <f>VLOOKUP($C925, Departments!$A$1:$B$20, 2, FALSE)</f>
        <v>9</v>
      </c>
    </row>
    <row r="926" spans="1:5" x14ac:dyDescent="0.35">
      <c r="A926">
        <v>2018</v>
      </c>
      <c r="B926">
        <v>812306</v>
      </c>
      <c r="C926" t="s">
        <v>10</v>
      </c>
      <c r="D926" t="s">
        <v>6</v>
      </c>
      <c r="E926">
        <f>VLOOKUP($C926, Departments!$A$1:$B$20, 2, FALSE)</f>
        <v>9</v>
      </c>
    </row>
    <row r="927" spans="1:5" x14ac:dyDescent="0.35">
      <c r="A927">
        <v>2018</v>
      </c>
      <c r="B927">
        <v>812439</v>
      </c>
      <c r="C927" t="s">
        <v>15</v>
      </c>
      <c r="D927" s="2" t="s">
        <v>6</v>
      </c>
      <c r="E927">
        <f>VLOOKUP($C927, Departments!$A$1:$B$20, 2, FALSE)</f>
        <v>4</v>
      </c>
    </row>
    <row r="928" spans="1:5" x14ac:dyDescent="0.35">
      <c r="A928">
        <v>2018</v>
      </c>
      <c r="B928">
        <v>812451</v>
      </c>
      <c r="C928" t="s">
        <v>7</v>
      </c>
      <c r="D928" t="s">
        <v>6</v>
      </c>
      <c r="E928">
        <f>VLOOKUP($C928, Departments!$A$1:$B$20, 2, FALSE)</f>
        <v>6</v>
      </c>
    </row>
    <row r="929" spans="1:5" x14ac:dyDescent="0.35">
      <c r="A929">
        <v>2018</v>
      </c>
      <c r="B929">
        <v>812562</v>
      </c>
      <c r="C929" t="s">
        <v>15</v>
      </c>
      <c r="D929" t="s">
        <v>6</v>
      </c>
      <c r="E929">
        <f>VLOOKUP($C929, Departments!$A$1:$B$20, 2, FALSE)</f>
        <v>4</v>
      </c>
    </row>
    <row r="930" spans="1:5" x14ac:dyDescent="0.35">
      <c r="A930">
        <v>2018</v>
      </c>
      <c r="B930">
        <v>813188</v>
      </c>
      <c r="C930" t="s">
        <v>8</v>
      </c>
      <c r="D930" t="s">
        <v>6</v>
      </c>
      <c r="E930">
        <f>VLOOKUP($C930, Departments!$A$1:$B$20, 2, FALSE)</f>
        <v>8</v>
      </c>
    </row>
    <row r="931" spans="1:5" x14ac:dyDescent="0.35">
      <c r="A931">
        <v>2018</v>
      </c>
      <c r="B931">
        <v>813357</v>
      </c>
      <c r="C931" t="s">
        <v>18</v>
      </c>
      <c r="D931" t="s">
        <v>6</v>
      </c>
      <c r="E931">
        <f>VLOOKUP($C931, Departments!$A$1:$B$20, 2, FALSE)</f>
        <v>19</v>
      </c>
    </row>
    <row r="932" spans="1:5" x14ac:dyDescent="0.35">
      <c r="A932">
        <v>2018</v>
      </c>
      <c r="B932">
        <v>813711</v>
      </c>
      <c r="C932" t="s">
        <v>10</v>
      </c>
      <c r="D932" t="s">
        <v>6</v>
      </c>
      <c r="E932">
        <f>VLOOKUP($C932, Departments!$A$1:$B$20, 2, FALSE)</f>
        <v>9</v>
      </c>
    </row>
    <row r="933" spans="1:5" x14ac:dyDescent="0.35">
      <c r="A933">
        <v>2018</v>
      </c>
      <c r="B933">
        <v>813747</v>
      </c>
      <c r="C933" t="s">
        <v>8</v>
      </c>
      <c r="D933" t="s">
        <v>6</v>
      </c>
      <c r="E933">
        <f>VLOOKUP($C933, Departments!$A$1:$B$20, 2, FALSE)</f>
        <v>8</v>
      </c>
    </row>
    <row r="934" spans="1:5" x14ac:dyDescent="0.35">
      <c r="A934">
        <v>2018</v>
      </c>
      <c r="B934">
        <v>813961</v>
      </c>
      <c r="C934" t="s">
        <v>8</v>
      </c>
      <c r="D934" t="s">
        <v>6</v>
      </c>
      <c r="E934">
        <f>VLOOKUP($C934, Departments!$A$1:$B$20, 2, FALSE)</f>
        <v>8</v>
      </c>
    </row>
    <row r="935" spans="1:5" x14ac:dyDescent="0.35">
      <c r="A935">
        <v>2018</v>
      </c>
      <c r="B935">
        <v>814626</v>
      </c>
      <c r="C935" t="s">
        <v>5</v>
      </c>
      <c r="D935" t="s">
        <v>6</v>
      </c>
      <c r="E935">
        <f>VLOOKUP($C935, Departments!$A$1:$B$20, 2, FALSE)</f>
        <v>1</v>
      </c>
    </row>
    <row r="936" spans="1:5" x14ac:dyDescent="0.35">
      <c r="A936">
        <v>2018</v>
      </c>
      <c r="B936">
        <v>814640</v>
      </c>
      <c r="C936" t="s">
        <v>18</v>
      </c>
      <c r="D936" t="s">
        <v>6</v>
      </c>
      <c r="E936">
        <f>VLOOKUP($C936, Departments!$A$1:$B$20, 2, FALSE)</f>
        <v>19</v>
      </c>
    </row>
    <row r="937" spans="1:5" x14ac:dyDescent="0.35">
      <c r="A937">
        <v>2018</v>
      </c>
      <c r="B937">
        <v>814649</v>
      </c>
      <c r="C937" t="s">
        <v>5</v>
      </c>
      <c r="D937" t="s">
        <v>6</v>
      </c>
      <c r="E937">
        <f>VLOOKUP($C937, Departments!$A$1:$B$20, 2, FALSE)</f>
        <v>1</v>
      </c>
    </row>
    <row r="938" spans="1:5" x14ac:dyDescent="0.35">
      <c r="A938">
        <v>2018</v>
      </c>
      <c r="B938">
        <v>814650</v>
      </c>
      <c r="C938" t="s">
        <v>5</v>
      </c>
      <c r="D938" t="s">
        <v>6</v>
      </c>
      <c r="E938">
        <f>VLOOKUP($C938, Departments!$A$1:$B$20, 2, FALSE)</f>
        <v>1</v>
      </c>
    </row>
    <row r="939" spans="1:5" x14ac:dyDescent="0.35">
      <c r="A939">
        <v>2018</v>
      </c>
      <c r="B939">
        <v>814730</v>
      </c>
      <c r="C939" t="s">
        <v>12</v>
      </c>
      <c r="D939" t="s">
        <v>6</v>
      </c>
      <c r="E939">
        <f>VLOOKUP($C939, Departments!$A$1:$B$20, 2, FALSE)</f>
        <v>21</v>
      </c>
    </row>
    <row r="940" spans="1:5" x14ac:dyDescent="0.35">
      <c r="A940">
        <v>2018</v>
      </c>
      <c r="B940">
        <v>814765</v>
      </c>
      <c r="C940" t="s">
        <v>10</v>
      </c>
      <c r="D940" t="s">
        <v>6</v>
      </c>
      <c r="E940">
        <f>VLOOKUP($C940, Departments!$A$1:$B$20, 2, FALSE)</f>
        <v>9</v>
      </c>
    </row>
    <row r="941" spans="1:5" x14ac:dyDescent="0.35">
      <c r="A941">
        <v>2018</v>
      </c>
      <c r="B941">
        <v>814897</v>
      </c>
      <c r="C941" t="s">
        <v>7</v>
      </c>
      <c r="D941" t="s">
        <v>6</v>
      </c>
      <c r="E941">
        <f>VLOOKUP($C941, Departments!$A$1:$B$20, 2, FALSE)</f>
        <v>6</v>
      </c>
    </row>
    <row r="942" spans="1:5" x14ac:dyDescent="0.35">
      <c r="A942">
        <v>2018</v>
      </c>
      <c r="B942">
        <v>815861</v>
      </c>
      <c r="C942" t="s">
        <v>7</v>
      </c>
      <c r="D942" t="s">
        <v>6</v>
      </c>
      <c r="E942">
        <f>VLOOKUP($C942, Departments!$A$1:$B$20, 2, FALSE)</f>
        <v>6</v>
      </c>
    </row>
    <row r="943" spans="1:5" x14ac:dyDescent="0.35">
      <c r="A943">
        <v>2018</v>
      </c>
      <c r="B943">
        <v>816285</v>
      </c>
      <c r="C943" t="s">
        <v>10</v>
      </c>
      <c r="D943" t="s">
        <v>6</v>
      </c>
      <c r="E943">
        <f>VLOOKUP($C943, Departments!$A$1:$B$20, 2, FALSE)</f>
        <v>9</v>
      </c>
    </row>
    <row r="944" spans="1:5" x14ac:dyDescent="0.35">
      <c r="A944">
        <v>2018</v>
      </c>
      <c r="B944">
        <v>816458</v>
      </c>
      <c r="C944" t="s">
        <v>12</v>
      </c>
      <c r="D944" t="s">
        <v>6</v>
      </c>
      <c r="E944">
        <f>VLOOKUP($C944, Departments!$A$1:$B$20, 2, FALSE)</f>
        <v>21</v>
      </c>
    </row>
    <row r="945" spans="1:5" x14ac:dyDescent="0.35">
      <c r="A945">
        <v>2018</v>
      </c>
      <c r="B945">
        <v>816766</v>
      </c>
      <c r="C945" t="s">
        <v>10</v>
      </c>
      <c r="D945" t="s">
        <v>6</v>
      </c>
      <c r="E945">
        <f>VLOOKUP($C945, Departments!$A$1:$B$20, 2, FALSE)</f>
        <v>9</v>
      </c>
    </row>
    <row r="946" spans="1:5" x14ac:dyDescent="0.35">
      <c r="A946">
        <v>2018</v>
      </c>
      <c r="B946">
        <v>817135</v>
      </c>
      <c r="C946" t="s">
        <v>8</v>
      </c>
      <c r="D946" t="s">
        <v>6</v>
      </c>
      <c r="E946">
        <f>VLOOKUP($C946, Departments!$A$1:$B$20, 2, FALSE)</f>
        <v>8</v>
      </c>
    </row>
    <row r="947" spans="1:5" x14ac:dyDescent="0.35">
      <c r="A947">
        <v>2018</v>
      </c>
      <c r="B947">
        <v>817378</v>
      </c>
      <c r="C947" t="s">
        <v>11</v>
      </c>
      <c r="D947" t="s">
        <v>6</v>
      </c>
      <c r="E947">
        <f>VLOOKUP($C947, Departments!$A$1:$B$20, 2, FALSE)</f>
        <v>14</v>
      </c>
    </row>
    <row r="948" spans="1:5" x14ac:dyDescent="0.35">
      <c r="A948">
        <v>2018</v>
      </c>
      <c r="B948">
        <v>817470</v>
      </c>
      <c r="C948" t="s">
        <v>8</v>
      </c>
      <c r="D948" t="s">
        <v>6</v>
      </c>
      <c r="E948">
        <f>VLOOKUP($C948, Departments!$A$1:$B$20, 2, FALSE)</f>
        <v>8</v>
      </c>
    </row>
    <row r="949" spans="1:5" x14ac:dyDescent="0.35">
      <c r="A949">
        <v>2018</v>
      </c>
      <c r="B949">
        <v>817678</v>
      </c>
      <c r="C949" t="s">
        <v>10</v>
      </c>
      <c r="D949" t="s">
        <v>6</v>
      </c>
      <c r="E949">
        <f>VLOOKUP($C949, Departments!$A$1:$B$20, 2, FALSE)</f>
        <v>9</v>
      </c>
    </row>
    <row r="950" spans="1:5" x14ac:dyDescent="0.35">
      <c r="A950">
        <v>2018</v>
      </c>
      <c r="B950">
        <v>821352</v>
      </c>
      <c r="C950" t="s">
        <v>5</v>
      </c>
      <c r="D950" t="s">
        <v>6</v>
      </c>
      <c r="E950">
        <f>VLOOKUP($C950, Departments!$A$1:$B$20, 2, FALSE)</f>
        <v>1</v>
      </c>
    </row>
    <row r="951" spans="1:5" x14ac:dyDescent="0.35">
      <c r="A951">
        <v>2019</v>
      </c>
      <c r="B951">
        <v>40464</v>
      </c>
      <c r="C951" t="s">
        <v>7</v>
      </c>
      <c r="D951" t="s">
        <v>6</v>
      </c>
      <c r="E951">
        <f>VLOOKUP($C951, Departments!$A$1:$B$20, 2, FALSE)</f>
        <v>6</v>
      </c>
    </row>
    <row r="952" spans="1:5" x14ac:dyDescent="0.35">
      <c r="A952">
        <v>2019</v>
      </c>
      <c r="B952">
        <v>42616</v>
      </c>
      <c r="C952" t="s">
        <v>7</v>
      </c>
      <c r="D952" t="s">
        <v>6</v>
      </c>
      <c r="E952">
        <f>VLOOKUP($C952, Departments!$A$1:$B$20, 2, FALSE)</f>
        <v>6</v>
      </c>
    </row>
    <row r="953" spans="1:5" x14ac:dyDescent="0.35">
      <c r="A953">
        <v>2019</v>
      </c>
      <c r="B953">
        <v>53733</v>
      </c>
      <c r="C953" t="s">
        <v>7</v>
      </c>
      <c r="D953" t="s">
        <v>6</v>
      </c>
      <c r="E953">
        <f>VLOOKUP($C953, Departments!$A$1:$B$20, 2, FALSE)</f>
        <v>6</v>
      </c>
    </row>
    <row r="954" spans="1:5" x14ac:dyDescent="0.35">
      <c r="A954">
        <v>2019</v>
      </c>
      <c r="B954">
        <v>75826</v>
      </c>
      <c r="C954" t="s">
        <v>7</v>
      </c>
      <c r="D954" t="s">
        <v>6</v>
      </c>
      <c r="E954">
        <f>VLOOKUP($C954, Departments!$A$1:$B$20, 2, FALSE)</f>
        <v>6</v>
      </c>
    </row>
    <row r="955" spans="1:5" x14ac:dyDescent="0.35">
      <c r="A955">
        <v>2019</v>
      </c>
      <c r="B955">
        <v>137887</v>
      </c>
      <c r="C955" t="s">
        <v>8</v>
      </c>
      <c r="D955" t="s">
        <v>6</v>
      </c>
      <c r="E955">
        <f>VLOOKUP($C955, Departments!$A$1:$B$20, 2, FALSE)</f>
        <v>8</v>
      </c>
    </row>
    <row r="956" spans="1:5" x14ac:dyDescent="0.35">
      <c r="A956">
        <v>2019</v>
      </c>
      <c r="B956">
        <v>138162</v>
      </c>
      <c r="C956" t="s">
        <v>8</v>
      </c>
      <c r="D956" t="s">
        <v>6</v>
      </c>
      <c r="E956">
        <f>VLOOKUP($C956, Departments!$A$1:$B$20, 2, FALSE)</f>
        <v>8</v>
      </c>
    </row>
    <row r="957" spans="1:5" x14ac:dyDescent="0.35">
      <c r="A957">
        <v>2019</v>
      </c>
      <c r="B957">
        <v>138312</v>
      </c>
      <c r="C957" t="s">
        <v>8</v>
      </c>
      <c r="D957" t="s">
        <v>6</v>
      </c>
      <c r="E957">
        <f>VLOOKUP($C957, Departments!$A$1:$B$20, 2, FALSE)</f>
        <v>8</v>
      </c>
    </row>
    <row r="958" spans="1:5" x14ac:dyDescent="0.35">
      <c r="A958">
        <v>2019</v>
      </c>
      <c r="B958">
        <v>138468</v>
      </c>
      <c r="C958" t="s">
        <v>8</v>
      </c>
      <c r="D958" t="s">
        <v>6</v>
      </c>
      <c r="E958">
        <f>VLOOKUP($C958, Departments!$A$1:$B$20, 2, FALSE)</f>
        <v>8</v>
      </c>
    </row>
    <row r="959" spans="1:5" x14ac:dyDescent="0.35">
      <c r="A959">
        <v>2019</v>
      </c>
      <c r="B959">
        <v>769237</v>
      </c>
      <c r="C959" t="s">
        <v>8</v>
      </c>
      <c r="D959" t="s">
        <v>6</v>
      </c>
      <c r="E959">
        <f>VLOOKUP($C959, Departments!$A$1:$B$20, 2, FALSE)</f>
        <v>8</v>
      </c>
    </row>
    <row r="960" spans="1:5" x14ac:dyDescent="0.35">
      <c r="A960">
        <v>2019</v>
      </c>
      <c r="B960">
        <v>773049</v>
      </c>
      <c r="C960" t="s">
        <v>5</v>
      </c>
      <c r="D960" t="s">
        <v>6</v>
      </c>
      <c r="E960">
        <f>VLOOKUP($C960, Departments!$A$1:$B$20, 2, FALSE)</f>
        <v>1</v>
      </c>
    </row>
    <row r="961" spans="1:5" x14ac:dyDescent="0.35">
      <c r="A961">
        <v>2019</v>
      </c>
      <c r="B961">
        <v>780146</v>
      </c>
      <c r="C961" t="s">
        <v>12</v>
      </c>
      <c r="D961" t="s">
        <v>6</v>
      </c>
      <c r="E961">
        <f>VLOOKUP($C961, Departments!$A$1:$B$20, 2, FALSE)</f>
        <v>21</v>
      </c>
    </row>
    <row r="962" spans="1:5" x14ac:dyDescent="0.35">
      <c r="A962">
        <v>2019</v>
      </c>
      <c r="B962">
        <v>780147</v>
      </c>
      <c r="C962" t="s">
        <v>12</v>
      </c>
      <c r="D962" t="s">
        <v>6</v>
      </c>
      <c r="E962">
        <f>VLOOKUP($C962, Departments!$A$1:$B$20, 2, FALSE)</f>
        <v>21</v>
      </c>
    </row>
    <row r="963" spans="1:5" x14ac:dyDescent="0.35">
      <c r="A963">
        <v>2019</v>
      </c>
      <c r="B963">
        <v>780428</v>
      </c>
      <c r="C963" t="s">
        <v>12</v>
      </c>
      <c r="D963" t="s">
        <v>6</v>
      </c>
      <c r="E963">
        <f>VLOOKUP($C963, Departments!$A$1:$B$20, 2, FALSE)</f>
        <v>21</v>
      </c>
    </row>
    <row r="964" spans="1:5" x14ac:dyDescent="0.35">
      <c r="A964">
        <v>2019</v>
      </c>
      <c r="B964">
        <v>781871</v>
      </c>
      <c r="C964" t="s">
        <v>20</v>
      </c>
      <c r="D964" t="s">
        <v>6</v>
      </c>
      <c r="E964">
        <f>VLOOKUP($C964, Departments!$A$1:$B$20, 2, FALSE)</f>
        <v>3</v>
      </c>
    </row>
    <row r="965" spans="1:5" x14ac:dyDescent="0.35">
      <c r="A965">
        <v>2019</v>
      </c>
      <c r="B965">
        <v>789044</v>
      </c>
      <c r="C965" t="s">
        <v>7</v>
      </c>
      <c r="D965" t="s">
        <v>6</v>
      </c>
      <c r="E965">
        <f>VLOOKUP($C965, Departments!$A$1:$B$20, 2, FALSE)</f>
        <v>6</v>
      </c>
    </row>
    <row r="966" spans="1:5" x14ac:dyDescent="0.35">
      <c r="A966">
        <v>2019</v>
      </c>
      <c r="B966">
        <v>812250</v>
      </c>
      <c r="C966" t="s">
        <v>7</v>
      </c>
      <c r="D966" t="s">
        <v>6</v>
      </c>
      <c r="E966">
        <f>VLOOKUP($C966, Departments!$A$1:$B$20, 2, FALSE)</f>
        <v>6</v>
      </c>
    </row>
    <row r="967" spans="1:5" x14ac:dyDescent="0.35">
      <c r="A967">
        <v>2019</v>
      </c>
      <c r="B967">
        <v>812505</v>
      </c>
      <c r="C967" t="s">
        <v>14</v>
      </c>
      <c r="D967" t="s">
        <v>6</v>
      </c>
      <c r="E967">
        <f>VLOOKUP($C967, Departments!$A$1:$B$20, 2, FALSE)</f>
        <v>12</v>
      </c>
    </row>
    <row r="968" spans="1:5" x14ac:dyDescent="0.35">
      <c r="A968">
        <v>2019</v>
      </c>
      <c r="B968">
        <v>813060</v>
      </c>
      <c r="C968" t="s">
        <v>10</v>
      </c>
      <c r="D968" t="s">
        <v>6</v>
      </c>
      <c r="E968">
        <f>VLOOKUP($C968, Departments!$A$1:$B$20, 2, FALSE)</f>
        <v>9</v>
      </c>
    </row>
    <row r="969" spans="1:5" x14ac:dyDescent="0.35">
      <c r="A969">
        <v>2019</v>
      </c>
      <c r="B969">
        <v>814966</v>
      </c>
      <c r="C969" t="s">
        <v>10</v>
      </c>
      <c r="D969" t="s">
        <v>6</v>
      </c>
      <c r="E969">
        <f>VLOOKUP($C969, Departments!$A$1:$B$20, 2, FALSE)</f>
        <v>9</v>
      </c>
    </row>
    <row r="970" spans="1:5" x14ac:dyDescent="0.35">
      <c r="A970">
        <v>2019</v>
      </c>
      <c r="B970">
        <v>815476</v>
      </c>
      <c r="C970" t="s">
        <v>7</v>
      </c>
      <c r="D970" t="s">
        <v>6</v>
      </c>
      <c r="E970">
        <f>VLOOKUP($C970, Departments!$A$1:$B$20, 2, FALSE)</f>
        <v>6</v>
      </c>
    </row>
    <row r="971" spans="1:5" x14ac:dyDescent="0.35">
      <c r="A971">
        <v>2019</v>
      </c>
      <c r="B971">
        <v>815478</v>
      </c>
      <c r="C971" t="s">
        <v>7</v>
      </c>
      <c r="D971" t="s">
        <v>6</v>
      </c>
      <c r="E971">
        <f>VLOOKUP($C971, Departments!$A$1:$B$20, 2, FALSE)</f>
        <v>6</v>
      </c>
    </row>
    <row r="972" spans="1:5" x14ac:dyDescent="0.35">
      <c r="A972">
        <v>2019</v>
      </c>
      <c r="B972">
        <v>815785</v>
      </c>
      <c r="C972" t="s">
        <v>10</v>
      </c>
      <c r="D972" t="s">
        <v>6</v>
      </c>
      <c r="E972">
        <f>VLOOKUP($C972, Departments!$A$1:$B$20, 2, FALSE)</f>
        <v>9</v>
      </c>
    </row>
    <row r="973" spans="1:5" x14ac:dyDescent="0.35">
      <c r="A973">
        <v>2019</v>
      </c>
      <c r="B973">
        <v>815786</v>
      </c>
      <c r="C973" t="s">
        <v>10</v>
      </c>
      <c r="D973" t="s">
        <v>6</v>
      </c>
      <c r="E973">
        <f>VLOOKUP($C973, Departments!$A$1:$B$20, 2, FALSE)</f>
        <v>9</v>
      </c>
    </row>
    <row r="974" spans="1:5" x14ac:dyDescent="0.35">
      <c r="A974">
        <v>2019</v>
      </c>
      <c r="B974">
        <v>815850</v>
      </c>
      <c r="C974" t="s">
        <v>10</v>
      </c>
      <c r="D974" t="s">
        <v>6</v>
      </c>
      <c r="E974">
        <f>VLOOKUP($C974, Departments!$A$1:$B$20, 2, FALSE)</f>
        <v>9</v>
      </c>
    </row>
    <row r="975" spans="1:5" x14ac:dyDescent="0.35">
      <c r="A975">
        <v>2019</v>
      </c>
      <c r="B975">
        <v>815862</v>
      </c>
      <c r="C975" t="s">
        <v>7</v>
      </c>
      <c r="D975" t="s">
        <v>6</v>
      </c>
      <c r="E975">
        <f>VLOOKUP($C975, Departments!$A$1:$B$20, 2, FALSE)</f>
        <v>6</v>
      </c>
    </row>
    <row r="976" spans="1:5" x14ac:dyDescent="0.35">
      <c r="A976">
        <v>2019</v>
      </c>
      <c r="B976">
        <v>816790</v>
      </c>
      <c r="C976" t="s">
        <v>10</v>
      </c>
      <c r="D976" t="s">
        <v>6</v>
      </c>
      <c r="E976">
        <f>VLOOKUP($C976, Departments!$A$1:$B$20, 2, FALSE)</f>
        <v>9</v>
      </c>
    </row>
    <row r="977" spans="1:5" x14ac:dyDescent="0.35">
      <c r="A977">
        <v>2019</v>
      </c>
      <c r="B977">
        <v>816873</v>
      </c>
      <c r="C977" t="s">
        <v>10</v>
      </c>
      <c r="D977" t="s">
        <v>6</v>
      </c>
      <c r="E977">
        <f>VLOOKUP($C977, Departments!$A$1:$B$20, 2, FALSE)</f>
        <v>9</v>
      </c>
    </row>
    <row r="978" spans="1:5" x14ac:dyDescent="0.35">
      <c r="A978">
        <v>2019</v>
      </c>
      <c r="B978">
        <v>816875</v>
      </c>
      <c r="C978" t="s">
        <v>10</v>
      </c>
      <c r="D978" t="s">
        <v>6</v>
      </c>
      <c r="E978">
        <f>VLOOKUP($C978, Departments!$A$1:$B$20, 2, FALSE)</f>
        <v>9</v>
      </c>
    </row>
    <row r="979" spans="1:5" x14ac:dyDescent="0.35">
      <c r="A979">
        <v>2019</v>
      </c>
      <c r="B979">
        <v>817128</v>
      </c>
      <c r="C979" t="s">
        <v>14</v>
      </c>
      <c r="D979" t="s">
        <v>6</v>
      </c>
      <c r="E979">
        <f>VLOOKUP($C979, Departments!$A$1:$B$20, 2, FALSE)</f>
        <v>12</v>
      </c>
    </row>
    <row r="980" spans="1:5" x14ac:dyDescent="0.35">
      <c r="A980">
        <v>2019</v>
      </c>
      <c r="B980">
        <v>817184</v>
      </c>
      <c r="C980" t="s">
        <v>14</v>
      </c>
      <c r="D980" t="s">
        <v>6</v>
      </c>
      <c r="E980">
        <f>VLOOKUP($C980, Departments!$A$1:$B$20, 2, FALSE)</f>
        <v>12</v>
      </c>
    </row>
    <row r="981" spans="1:5" x14ac:dyDescent="0.35">
      <c r="A981">
        <v>2019</v>
      </c>
      <c r="B981">
        <v>817635</v>
      </c>
      <c r="C981" t="s">
        <v>18</v>
      </c>
      <c r="D981" t="s">
        <v>6</v>
      </c>
      <c r="E981">
        <f>VLOOKUP($C981, Departments!$A$1:$B$20, 2, FALSE)</f>
        <v>19</v>
      </c>
    </row>
    <row r="982" spans="1:5" x14ac:dyDescent="0.35">
      <c r="A982">
        <v>2019</v>
      </c>
      <c r="B982">
        <v>818053</v>
      </c>
      <c r="C982" t="s">
        <v>8</v>
      </c>
      <c r="D982" t="s">
        <v>6</v>
      </c>
      <c r="E982">
        <f>VLOOKUP($C982, Departments!$A$1:$B$20, 2, FALSE)</f>
        <v>8</v>
      </c>
    </row>
    <row r="983" spans="1:5" x14ac:dyDescent="0.35">
      <c r="A983">
        <v>2019</v>
      </c>
      <c r="B983">
        <v>818065</v>
      </c>
      <c r="C983" t="s">
        <v>18</v>
      </c>
      <c r="D983" t="s">
        <v>6</v>
      </c>
      <c r="E983">
        <f>VLOOKUP($C983, Departments!$A$1:$B$20, 2, FALSE)</f>
        <v>19</v>
      </c>
    </row>
    <row r="984" spans="1:5" x14ac:dyDescent="0.35">
      <c r="A984">
        <v>2019</v>
      </c>
      <c r="B984">
        <v>818067</v>
      </c>
      <c r="C984" t="s">
        <v>18</v>
      </c>
      <c r="D984" t="s">
        <v>6</v>
      </c>
      <c r="E984">
        <f>VLOOKUP($C984, Departments!$A$1:$B$20, 2, FALSE)</f>
        <v>19</v>
      </c>
    </row>
    <row r="985" spans="1:5" x14ac:dyDescent="0.35">
      <c r="A985">
        <v>2019</v>
      </c>
      <c r="B985">
        <v>818068</v>
      </c>
      <c r="C985" t="s">
        <v>18</v>
      </c>
      <c r="D985" t="s">
        <v>6</v>
      </c>
      <c r="E985">
        <f>VLOOKUP($C985, Departments!$A$1:$B$20, 2, FALSE)</f>
        <v>19</v>
      </c>
    </row>
    <row r="986" spans="1:5" x14ac:dyDescent="0.35">
      <c r="A986">
        <v>2019</v>
      </c>
      <c r="B986">
        <v>818069</v>
      </c>
      <c r="C986" t="s">
        <v>18</v>
      </c>
      <c r="D986" t="s">
        <v>6</v>
      </c>
      <c r="E986">
        <f>VLOOKUP($C986, Departments!$A$1:$B$20, 2, FALSE)</f>
        <v>19</v>
      </c>
    </row>
    <row r="987" spans="1:5" x14ac:dyDescent="0.35">
      <c r="A987">
        <v>2019</v>
      </c>
      <c r="B987">
        <v>818070</v>
      </c>
      <c r="C987" t="s">
        <v>18</v>
      </c>
      <c r="D987" t="s">
        <v>6</v>
      </c>
      <c r="E987">
        <f>VLOOKUP($C987, Departments!$A$1:$B$20, 2, FALSE)</f>
        <v>19</v>
      </c>
    </row>
    <row r="988" spans="1:5" x14ac:dyDescent="0.35">
      <c r="A988">
        <v>2019</v>
      </c>
      <c r="B988">
        <v>818071</v>
      </c>
      <c r="C988" t="s">
        <v>18</v>
      </c>
      <c r="D988" t="s">
        <v>6</v>
      </c>
      <c r="E988">
        <f>VLOOKUP($C988, Departments!$A$1:$B$20, 2, FALSE)</f>
        <v>19</v>
      </c>
    </row>
    <row r="989" spans="1:5" x14ac:dyDescent="0.35">
      <c r="A989">
        <v>2019</v>
      </c>
      <c r="B989">
        <v>818072</v>
      </c>
      <c r="C989" t="s">
        <v>18</v>
      </c>
      <c r="D989" t="s">
        <v>6</v>
      </c>
      <c r="E989">
        <f>VLOOKUP($C989, Departments!$A$1:$B$20, 2, FALSE)</f>
        <v>19</v>
      </c>
    </row>
    <row r="990" spans="1:5" x14ac:dyDescent="0.35">
      <c r="A990">
        <v>2019</v>
      </c>
      <c r="B990">
        <v>818842</v>
      </c>
      <c r="C990" t="s">
        <v>11</v>
      </c>
      <c r="D990" t="s">
        <v>6</v>
      </c>
      <c r="E990">
        <f>VLOOKUP($C990, Departments!$A$1:$B$20, 2, FALSE)</f>
        <v>14</v>
      </c>
    </row>
    <row r="991" spans="1:5" x14ac:dyDescent="0.35">
      <c r="A991">
        <v>2019</v>
      </c>
      <c r="B991">
        <v>818923</v>
      </c>
      <c r="C991" t="s">
        <v>8</v>
      </c>
      <c r="D991" t="s">
        <v>6</v>
      </c>
      <c r="E991">
        <f>VLOOKUP($C991, Departments!$A$1:$B$20, 2, FALSE)</f>
        <v>8</v>
      </c>
    </row>
    <row r="992" spans="1:5" x14ac:dyDescent="0.35">
      <c r="A992">
        <v>2019</v>
      </c>
      <c r="B992">
        <v>818935</v>
      </c>
      <c r="C992" t="s">
        <v>15</v>
      </c>
      <c r="D992" s="2" t="s">
        <v>6</v>
      </c>
      <c r="E992">
        <f>VLOOKUP($C992, Departments!$A$1:$B$20, 2, FALSE)</f>
        <v>4</v>
      </c>
    </row>
    <row r="993" spans="1:5" x14ac:dyDescent="0.35">
      <c r="A993">
        <v>2019</v>
      </c>
      <c r="B993">
        <v>819090</v>
      </c>
      <c r="C993" t="s">
        <v>8</v>
      </c>
      <c r="D993" t="s">
        <v>6</v>
      </c>
      <c r="E993">
        <f>VLOOKUP($C993, Departments!$A$1:$B$20, 2, FALSE)</f>
        <v>8</v>
      </c>
    </row>
    <row r="994" spans="1:5" x14ac:dyDescent="0.35">
      <c r="A994">
        <v>2019</v>
      </c>
      <c r="B994">
        <v>819093</v>
      </c>
      <c r="C994" t="s">
        <v>8</v>
      </c>
      <c r="D994" t="s">
        <v>6</v>
      </c>
      <c r="E994">
        <f>VLOOKUP($C994, Departments!$A$1:$B$20, 2, FALSE)</f>
        <v>8</v>
      </c>
    </row>
    <row r="995" spans="1:5" x14ac:dyDescent="0.35">
      <c r="A995">
        <v>2019</v>
      </c>
      <c r="B995">
        <v>819119</v>
      </c>
      <c r="C995" t="s">
        <v>8</v>
      </c>
      <c r="D995" t="s">
        <v>6</v>
      </c>
      <c r="E995">
        <f>VLOOKUP($C995, Departments!$A$1:$B$20, 2, FALSE)</f>
        <v>8</v>
      </c>
    </row>
    <row r="996" spans="1:5" x14ac:dyDescent="0.35">
      <c r="A996">
        <v>2019</v>
      </c>
      <c r="B996">
        <v>819646</v>
      </c>
      <c r="C996" t="s">
        <v>7</v>
      </c>
      <c r="D996" t="s">
        <v>6</v>
      </c>
      <c r="E996">
        <f>VLOOKUP($C996, Departments!$A$1:$B$20, 2, FALSE)</f>
        <v>6</v>
      </c>
    </row>
    <row r="997" spans="1:5" x14ac:dyDescent="0.35">
      <c r="A997">
        <v>2019</v>
      </c>
      <c r="B997">
        <v>819647</v>
      </c>
      <c r="C997" t="s">
        <v>7</v>
      </c>
      <c r="D997" t="s">
        <v>6</v>
      </c>
      <c r="E997">
        <f>VLOOKUP($C997, Departments!$A$1:$B$20, 2, FALSE)</f>
        <v>6</v>
      </c>
    </row>
    <row r="998" spans="1:5" x14ac:dyDescent="0.35">
      <c r="A998">
        <v>2019</v>
      </c>
      <c r="B998">
        <v>819648</v>
      </c>
      <c r="C998" t="s">
        <v>12</v>
      </c>
      <c r="D998" t="s">
        <v>6</v>
      </c>
      <c r="E998">
        <f>VLOOKUP($C998, Departments!$A$1:$B$20, 2, FALSE)</f>
        <v>21</v>
      </c>
    </row>
    <row r="999" spans="1:5" x14ac:dyDescent="0.35">
      <c r="A999">
        <v>2019</v>
      </c>
      <c r="B999">
        <v>819963</v>
      </c>
      <c r="C999" t="s">
        <v>7</v>
      </c>
      <c r="D999" t="s">
        <v>6</v>
      </c>
      <c r="E999">
        <f>VLOOKUP($C999, Departments!$A$1:$B$20, 2, FALSE)</f>
        <v>6</v>
      </c>
    </row>
    <row r="1000" spans="1:5" x14ac:dyDescent="0.35">
      <c r="A1000">
        <v>2019</v>
      </c>
      <c r="B1000">
        <v>820024</v>
      </c>
      <c r="C1000" t="s">
        <v>8</v>
      </c>
      <c r="D1000" t="s">
        <v>6</v>
      </c>
      <c r="E1000">
        <f>VLOOKUP($C1000, Departments!$A$1:$B$20, 2, FALSE)</f>
        <v>8</v>
      </c>
    </row>
    <row r="1001" spans="1:5" x14ac:dyDescent="0.35">
      <c r="A1001">
        <v>2019</v>
      </c>
      <c r="B1001">
        <v>820382</v>
      </c>
      <c r="C1001" t="s">
        <v>12</v>
      </c>
      <c r="D1001" t="s">
        <v>6</v>
      </c>
      <c r="E1001">
        <f>VLOOKUP($C1001, Departments!$A$1:$B$20, 2, FALSE)</f>
        <v>21</v>
      </c>
    </row>
    <row r="1002" spans="1:5" x14ac:dyDescent="0.35">
      <c r="A1002">
        <v>2019</v>
      </c>
      <c r="B1002">
        <v>820423</v>
      </c>
      <c r="C1002" t="s">
        <v>8</v>
      </c>
      <c r="D1002" t="s">
        <v>6</v>
      </c>
      <c r="E1002">
        <f>VLOOKUP($C1002, Departments!$A$1:$B$20, 2, FALSE)</f>
        <v>8</v>
      </c>
    </row>
    <row r="1003" spans="1:5" x14ac:dyDescent="0.35">
      <c r="A1003">
        <v>2019</v>
      </c>
      <c r="B1003">
        <v>820537</v>
      </c>
      <c r="C1003" t="s">
        <v>8</v>
      </c>
      <c r="D1003" t="s">
        <v>6</v>
      </c>
      <c r="E1003">
        <f>VLOOKUP($C1003, Departments!$A$1:$B$20, 2, FALSE)</f>
        <v>8</v>
      </c>
    </row>
    <row r="1004" spans="1:5" x14ac:dyDescent="0.35">
      <c r="A1004">
        <v>2019</v>
      </c>
      <c r="B1004">
        <v>820784</v>
      </c>
      <c r="C1004" t="s">
        <v>8</v>
      </c>
      <c r="D1004" t="s">
        <v>6</v>
      </c>
      <c r="E1004">
        <f>VLOOKUP($C1004, Departments!$A$1:$B$20, 2, FALSE)</f>
        <v>8</v>
      </c>
    </row>
    <row r="1005" spans="1:5" x14ac:dyDescent="0.35">
      <c r="A1005">
        <v>2019</v>
      </c>
      <c r="B1005">
        <v>820891</v>
      </c>
      <c r="C1005" t="s">
        <v>8</v>
      </c>
      <c r="D1005" t="s">
        <v>6</v>
      </c>
      <c r="E1005">
        <f>VLOOKUP($C1005, Departments!$A$1:$B$20, 2, FALSE)</f>
        <v>8</v>
      </c>
    </row>
    <row r="1006" spans="1:5" x14ac:dyDescent="0.35">
      <c r="A1006">
        <v>2019</v>
      </c>
      <c r="B1006">
        <v>820892</v>
      </c>
      <c r="C1006" t="s">
        <v>5</v>
      </c>
      <c r="D1006" t="s">
        <v>6</v>
      </c>
      <c r="E1006">
        <f>VLOOKUP($C1006, Departments!$A$1:$B$20, 2, FALSE)</f>
        <v>1</v>
      </c>
    </row>
    <row r="1007" spans="1:5" x14ac:dyDescent="0.35">
      <c r="A1007">
        <v>2019</v>
      </c>
      <c r="B1007">
        <v>820930</v>
      </c>
      <c r="C1007" t="s">
        <v>7</v>
      </c>
      <c r="D1007" t="s">
        <v>6</v>
      </c>
      <c r="E1007">
        <f>VLOOKUP($C1007, Departments!$A$1:$B$20, 2, FALSE)</f>
        <v>6</v>
      </c>
    </row>
    <row r="1008" spans="1:5" x14ac:dyDescent="0.35">
      <c r="A1008">
        <v>2019</v>
      </c>
      <c r="B1008">
        <v>821034</v>
      </c>
      <c r="C1008" t="s">
        <v>10</v>
      </c>
      <c r="D1008" t="s">
        <v>6</v>
      </c>
      <c r="E1008">
        <f>VLOOKUP($C1008, Departments!$A$1:$B$20, 2, FALSE)</f>
        <v>9</v>
      </c>
    </row>
    <row r="1009" spans="1:5" x14ac:dyDescent="0.35">
      <c r="A1009">
        <v>2019</v>
      </c>
      <c r="B1009">
        <v>821354</v>
      </c>
      <c r="C1009" t="s">
        <v>10</v>
      </c>
      <c r="D1009" t="s">
        <v>6</v>
      </c>
      <c r="E1009">
        <f>VLOOKUP($C1009, Departments!$A$1:$B$20, 2, FALSE)</f>
        <v>9</v>
      </c>
    </row>
    <row r="1010" spans="1:5" x14ac:dyDescent="0.35">
      <c r="A1010">
        <v>2019</v>
      </c>
      <c r="B1010">
        <v>821357</v>
      </c>
      <c r="C1010" t="s">
        <v>10</v>
      </c>
      <c r="D1010" t="s">
        <v>6</v>
      </c>
      <c r="E1010">
        <f>VLOOKUP($C1010, Departments!$A$1:$B$20, 2, FALSE)</f>
        <v>9</v>
      </c>
    </row>
    <row r="1011" spans="1:5" x14ac:dyDescent="0.35">
      <c r="A1011">
        <v>2019</v>
      </c>
      <c r="B1011">
        <v>821358</v>
      </c>
      <c r="C1011" t="s">
        <v>10</v>
      </c>
      <c r="D1011" t="s">
        <v>6</v>
      </c>
      <c r="E1011">
        <f>VLOOKUP($C1011, Departments!$A$1:$B$20, 2, FALSE)</f>
        <v>9</v>
      </c>
    </row>
    <row r="1012" spans="1:5" x14ac:dyDescent="0.35">
      <c r="A1012">
        <v>2019</v>
      </c>
      <c r="B1012">
        <v>821713</v>
      </c>
      <c r="C1012" t="s">
        <v>12</v>
      </c>
      <c r="D1012" t="s">
        <v>6</v>
      </c>
      <c r="E1012">
        <f>VLOOKUP($C1012, Departments!$A$1:$B$20, 2, FALSE)</f>
        <v>21</v>
      </c>
    </row>
    <row r="1013" spans="1:5" x14ac:dyDescent="0.35">
      <c r="A1013">
        <v>2019</v>
      </c>
      <c r="B1013">
        <v>821905</v>
      </c>
      <c r="C1013" t="s">
        <v>11</v>
      </c>
      <c r="D1013" t="s">
        <v>6</v>
      </c>
      <c r="E1013">
        <f>VLOOKUP($C1013, Departments!$A$1:$B$20, 2, FALSE)</f>
        <v>14</v>
      </c>
    </row>
    <row r="1014" spans="1:5" x14ac:dyDescent="0.35">
      <c r="A1014">
        <v>2019</v>
      </c>
      <c r="B1014">
        <v>821931</v>
      </c>
      <c r="C1014" t="s">
        <v>5</v>
      </c>
      <c r="D1014" t="s">
        <v>6</v>
      </c>
      <c r="E1014">
        <f>VLOOKUP($C1014, Departments!$A$1:$B$20, 2, FALSE)</f>
        <v>1</v>
      </c>
    </row>
    <row r="1015" spans="1:5" x14ac:dyDescent="0.35">
      <c r="A1015">
        <v>2019</v>
      </c>
      <c r="B1015">
        <v>822466</v>
      </c>
      <c r="C1015" t="s">
        <v>11</v>
      </c>
      <c r="D1015" t="s">
        <v>6</v>
      </c>
      <c r="E1015">
        <f>VLOOKUP($C1015, Departments!$A$1:$B$20, 2, FALSE)</f>
        <v>14</v>
      </c>
    </row>
    <row r="1016" spans="1:5" x14ac:dyDescent="0.35">
      <c r="A1016">
        <v>2019</v>
      </c>
      <c r="B1016">
        <v>822467</v>
      </c>
      <c r="C1016" t="s">
        <v>11</v>
      </c>
      <c r="D1016" t="s">
        <v>6</v>
      </c>
      <c r="E1016">
        <f>VLOOKUP($C1016, Departments!$A$1:$B$20, 2, FALSE)</f>
        <v>14</v>
      </c>
    </row>
    <row r="1017" spans="1:5" x14ac:dyDescent="0.35">
      <c r="A1017">
        <v>2019</v>
      </c>
      <c r="B1017">
        <v>822592</v>
      </c>
      <c r="C1017" t="s">
        <v>5</v>
      </c>
      <c r="D1017" t="s">
        <v>6</v>
      </c>
      <c r="E1017">
        <f>VLOOKUP($C1017, Departments!$A$1:$B$20, 2, FALSE)</f>
        <v>1</v>
      </c>
    </row>
    <row r="1018" spans="1:5" x14ac:dyDescent="0.35">
      <c r="A1018">
        <v>2019</v>
      </c>
      <c r="B1018">
        <v>822698</v>
      </c>
      <c r="C1018" t="s">
        <v>11</v>
      </c>
      <c r="D1018" t="s">
        <v>6</v>
      </c>
      <c r="E1018">
        <f>VLOOKUP($C1018, Departments!$A$1:$B$20, 2, FALSE)</f>
        <v>14</v>
      </c>
    </row>
    <row r="1019" spans="1:5" x14ac:dyDescent="0.35">
      <c r="A1019">
        <v>2019</v>
      </c>
      <c r="B1019">
        <v>822849</v>
      </c>
      <c r="C1019" t="s">
        <v>7</v>
      </c>
      <c r="D1019" t="s">
        <v>6</v>
      </c>
      <c r="E1019">
        <f>VLOOKUP($C1019, Departments!$A$1:$B$20, 2, FALSE)</f>
        <v>6</v>
      </c>
    </row>
    <row r="1020" spans="1:5" x14ac:dyDescent="0.35">
      <c r="A1020">
        <v>2019</v>
      </c>
      <c r="B1020">
        <v>822850</v>
      </c>
      <c r="C1020" t="s">
        <v>7</v>
      </c>
      <c r="D1020" t="s">
        <v>6</v>
      </c>
      <c r="E1020">
        <f>VLOOKUP($C1020, Departments!$A$1:$B$20, 2, FALSE)</f>
        <v>6</v>
      </c>
    </row>
    <row r="1021" spans="1:5" x14ac:dyDescent="0.35">
      <c r="A1021">
        <v>2019</v>
      </c>
      <c r="B1021">
        <v>822853</v>
      </c>
      <c r="C1021" t="s">
        <v>7</v>
      </c>
      <c r="D1021" t="s">
        <v>6</v>
      </c>
      <c r="E1021">
        <f>VLOOKUP($C1021, Departments!$A$1:$B$20, 2, FALSE)</f>
        <v>6</v>
      </c>
    </row>
    <row r="1022" spans="1:5" x14ac:dyDescent="0.35">
      <c r="A1022">
        <v>2019</v>
      </c>
      <c r="B1022">
        <v>823112</v>
      </c>
      <c r="C1022" t="s">
        <v>14</v>
      </c>
      <c r="D1022" t="s">
        <v>6</v>
      </c>
      <c r="E1022">
        <f>VLOOKUP($C1022, Departments!$A$1:$B$20, 2, FALSE)</f>
        <v>12</v>
      </c>
    </row>
    <row r="1023" spans="1:5" x14ac:dyDescent="0.35">
      <c r="A1023">
        <v>2019</v>
      </c>
      <c r="B1023">
        <v>823123</v>
      </c>
      <c r="C1023" t="s">
        <v>14</v>
      </c>
      <c r="D1023" t="s">
        <v>6</v>
      </c>
      <c r="E1023">
        <f>VLOOKUP($C1023, Departments!$A$1:$B$20, 2, FALSE)</f>
        <v>12</v>
      </c>
    </row>
    <row r="1024" spans="1:5" x14ac:dyDescent="0.35">
      <c r="A1024">
        <v>2019</v>
      </c>
      <c r="B1024">
        <v>823136</v>
      </c>
      <c r="C1024" t="s">
        <v>5</v>
      </c>
      <c r="D1024" t="s">
        <v>6</v>
      </c>
      <c r="E1024">
        <f>VLOOKUP($C1024, Departments!$A$1:$B$20, 2, FALSE)</f>
        <v>1</v>
      </c>
    </row>
    <row r="1025" spans="1:5" x14ac:dyDescent="0.35">
      <c r="A1025">
        <v>2019</v>
      </c>
      <c r="B1025">
        <v>823138</v>
      </c>
      <c r="C1025" t="s">
        <v>5</v>
      </c>
      <c r="D1025" t="s">
        <v>6</v>
      </c>
      <c r="E1025">
        <f>VLOOKUP($C1025, Departments!$A$1:$B$20, 2, FALSE)</f>
        <v>1</v>
      </c>
    </row>
    <row r="1026" spans="1:5" x14ac:dyDescent="0.35">
      <c r="A1026">
        <v>2019</v>
      </c>
      <c r="B1026">
        <v>823140</v>
      </c>
      <c r="C1026" t="s">
        <v>14</v>
      </c>
      <c r="D1026" t="s">
        <v>6</v>
      </c>
      <c r="E1026">
        <f>VLOOKUP($C1026, Departments!$A$1:$B$20, 2, FALSE)</f>
        <v>12</v>
      </c>
    </row>
    <row r="1027" spans="1:5" x14ac:dyDescent="0.35">
      <c r="A1027">
        <v>2019</v>
      </c>
      <c r="B1027">
        <v>823142</v>
      </c>
      <c r="C1027" t="s">
        <v>11</v>
      </c>
      <c r="D1027" t="s">
        <v>6</v>
      </c>
      <c r="E1027">
        <f>VLOOKUP($C1027, Departments!$A$1:$B$20, 2, FALSE)</f>
        <v>14</v>
      </c>
    </row>
    <row r="1028" spans="1:5" x14ac:dyDescent="0.35">
      <c r="A1028">
        <v>2019</v>
      </c>
      <c r="B1028">
        <v>823157</v>
      </c>
      <c r="C1028" t="s">
        <v>11</v>
      </c>
      <c r="D1028" t="s">
        <v>6</v>
      </c>
      <c r="E1028">
        <f>VLOOKUP($C1028, Departments!$A$1:$B$20, 2, FALSE)</f>
        <v>14</v>
      </c>
    </row>
    <row r="1029" spans="1:5" x14ac:dyDescent="0.35">
      <c r="A1029">
        <v>2019</v>
      </c>
      <c r="B1029">
        <v>823221</v>
      </c>
      <c r="C1029" t="s">
        <v>11</v>
      </c>
      <c r="D1029" t="s">
        <v>6</v>
      </c>
      <c r="E1029">
        <f>VLOOKUP($C1029, Departments!$A$1:$B$20, 2, FALSE)</f>
        <v>14</v>
      </c>
    </row>
    <row r="1030" spans="1:5" x14ac:dyDescent="0.35">
      <c r="A1030">
        <v>2019</v>
      </c>
      <c r="B1030">
        <v>823223</v>
      </c>
      <c r="C1030" t="s">
        <v>11</v>
      </c>
      <c r="D1030" t="s">
        <v>6</v>
      </c>
      <c r="E1030">
        <f>VLOOKUP($C1030, Departments!$A$1:$B$20, 2, FALSE)</f>
        <v>14</v>
      </c>
    </row>
    <row r="1031" spans="1:5" x14ac:dyDescent="0.35">
      <c r="A1031">
        <v>2019</v>
      </c>
      <c r="B1031">
        <v>823278</v>
      </c>
      <c r="C1031" t="s">
        <v>7</v>
      </c>
      <c r="D1031" t="s">
        <v>6</v>
      </c>
      <c r="E1031">
        <f>VLOOKUP($C1031, Departments!$A$1:$B$20, 2, FALSE)</f>
        <v>6</v>
      </c>
    </row>
    <row r="1032" spans="1:5" x14ac:dyDescent="0.35">
      <c r="A1032">
        <v>2019</v>
      </c>
      <c r="B1032">
        <v>823281</v>
      </c>
      <c r="C1032" t="s">
        <v>7</v>
      </c>
      <c r="D1032" t="s">
        <v>6</v>
      </c>
      <c r="E1032">
        <f>VLOOKUP($C1032, Departments!$A$1:$B$20, 2, FALSE)</f>
        <v>6</v>
      </c>
    </row>
    <row r="1033" spans="1:5" x14ac:dyDescent="0.35">
      <c r="A1033">
        <v>2019</v>
      </c>
      <c r="B1033">
        <v>823282</v>
      </c>
      <c r="C1033" t="s">
        <v>11</v>
      </c>
      <c r="D1033" t="s">
        <v>6</v>
      </c>
      <c r="E1033">
        <f>VLOOKUP($C1033, Departments!$A$1:$B$20, 2, FALSE)</f>
        <v>14</v>
      </c>
    </row>
    <row r="1034" spans="1:5" x14ac:dyDescent="0.35">
      <c r="A1034">
        <v>2019</v>
      </c>
      <c r="B1034">
        <v>823284</v>
      </c>
      <c r="C1034" t="s">
        <v>11</v>
      </c>
      <c r="D1034" t="s">
        <v>6</v>
      </c>
      <c r="E1034">
        <f>VLOOKUP($C1034, Departments!$A$1:$B$20, 2, FALSE)</f>
        <v>14</v>
      </c>
    </row>
    <row r="1035" spans="1:5" x14ac:dyDescent="0.35">
      <c r="A1035">
        <v>2019</v>
      </c>
      <c r="B1035">
        <v>823285</v>
      </c>
      <c r="C1035" t="s">
        <v>11</v>
      </c>
      <c r="D1035" t="s">
        <v>6</v>
      </c>
      <c r="E1035">
        <f>VLOOKUP($C1035, Departments!$A$1:$B$20, 2, FALSE)</f>
        <v>14</v>
      </c>
    </row>
    <row r="1036" spans="1:5" x14ac:dyDescent="0.35">
      <c r="A1036">
        <v>2019</v>
      </c>
      <c r="B1036">
        <v>823310</v>
      </c>
      <c r="C1036" t="s">
        <v>11</v>
      </c>
      <c r="D1036" t="s">
        <v>6</v>
      </c>
      <c r="E1036">
        <f>VLOOKUP($C1036, Departments!$A$1:$B$20, 2, FALSE)</f>
        <v>14</v>
      </c>
    </row>
    <row r="1037" spans="1:5" x14ac:dyDescent="0.35">
      <c r="A1037">
        <v>2019</v>
      </c>
      <c r="B1037">
        <v>823376</v>
      </c>
      <c r="C1037" t="s">
        <v>10</v>
      </c>
      <c r="D1037" t="s">
        <v>6</v>
      </c>
      <c r="E1037">
        <f>VLOOKUP($C1037, Departments!$A$1:$B$20, 2, FALSE)</f>
        <v>9</v>
      </c>
    </row>
    <row r="1038" spans="1:5" x14ac:dyDescent="0.35">
      <c r="A1038">
        <v>2019</v>
      </c>
      <c r="B1038">
        <v>823399</v>
      </c>
      <c r="C1038" t="s">
        <v>10</v>
      </c>
      <c r="D1038" t="s">
        <v>6</v>
      </c>
      <c r="E1038">
        <f>VLOOKUP($C1038, Departments!$A$1:$B$20, 2, FALSE)</f>
        <v>9</v>
      </c>
    </row>
    <row r="1039" spans="1:5" x14ac:dyDescent="0.35">
      <c r="A1039">
        <v>2019</v>
      </c>
      <c r="B1039">
        <v>823406</v>
      </c>
      <c r="C1039" t="s">
        <v>7</v>
      </c>
      <c r="D1039" t="s">
        <v>21</v>
      </c>
      <c r="E1039">
        <f>VLOOKUP($C1039, Departments!$A$1:$B$20, 2, FALSE)</f>
        <v>6</v>
      </c>
    </row>
    <row r="1040" spans="1:5" x14ac:dyDescent="0.35">
      <c r="A1040">
        <v>2019</v>
      </c>
      <c r="B1040">
        <v>823663</v>
      </c>
      <c r="C1040" t="s">
        <v>7</v>
      </c>
      <c r="D1040" t="s">
        <v>6</v>
      </c>
      <c r="E1040">
        <f>VLOOKUP($C1040, Departments!$A$1:$B$20, 2, FALSE)</f>
        <v>6</v>
      </c>
    </row>
    <row r="1041" spans="1:5" x14ac:dyDescent="0.35">
      <c r="A1041">
        <v>2019</v>
      </c>
      <c r="B1041">
        <v>823853</v>
      </c>
      <c r="C1041" t="s">
        <v>8</v>
      </c>
      <c r="D1041" t="s">
        <v>6</v>
      </c>
      <c r="E1041">
        <f>VLOOKUP($C1041, Departments!$A$1:$B$20, 2, FALSE)</f>
        <v>8</v>
      </c>
    </row>
    <row r="1042" spans="1:5" x14ac:dyDescent="0.35">
      <c r="A1042">
        <v>2019</v>
      </c>
      <c r="B1042">
        <v>823868</v>
      </c>
      <c r="C1042" t="s">
        <v>10</v>
      </c>
      <c r="D1042" t="s">
        <v>6</v>
      </c>
      <c r="E1042">
        <f>VLOOKUP($C1042, Departments!$A$1:$B$20, 2, FALSE)</f>
        <v>9</v>
      </c>
    </row>
    <row r="1043" spans="1:5" x14ac:dyDescent="0.35">
      <c r="A1043">
        <v>2019</v>
      </c>
      <c r="B1043">
        <v>823869</v>
      </c>
      <c r="C1043" t="s">
        <v>10</v>
      </c>
      <c r="D1043" t="s">
        <v>6</v>
      </c>
      <c r="E1043">
        <f>VLOOKUP($C1043, Departments!$A$1:$B$20, 2, FALSE)</f>
        <v>9</v>
      </c>
    </row>
    <row r="1044" spans="1:5" x14ac:dyDescent="0.35">
      <c r="A1044">
        <v>2019</v>
      </c>
      <c r="B1044">
        <v>823870</v>
      </c>
      <c r="C1044" t="s">
        <v>10</v>
      </c>
      <c r="D1044" t="s">
        <v>6</v>
      </c>
      <c r="E1044">
        <f>VLOOKUP($C1044, Departments!$A$1:$B$20, 2, FALSE)</f>
        <v>9</v>
      </c>
    </row>
    <row r="1045" spans="1:5" x14ac:dyDescent="0.35">
      <c r="A1045">
        <v>2019</v>
      </c>
      <c r="B1045">
        <v>823871</v>
      </c>
      <c r="C1045" t="s">
        <v>10</v>
      </c>
      <c r="D1045" t="s">
        <v>6</v>
      </c>
      <c r="E1045">
        <f>VLOOKUP($C1045, Departments!$A$1:$B$20, 2, FALSE)</f>
        <v>9</v>
      </c>
    </row>
    <row r="1046" spans="1:5" x14ac:dyDescent="0.35">
      <c r="A1046">
        <v>2019</v>
      </c>
      <c r="B1046">
        <v>824236</v>
      </c>
      <c r="C1046" t="s">
        <v>11</v>
      </c>
      <c r="D1046" t="s">
        <v>6</v>
      </c>
      <c r="E1046">
        <f>VLOOKUP($C1046, Departments!$A$1:$B$20, 2, FALSE)</f>
        <v>14</v>
      </c>
    </row>
    <row r="1047" spans="1:5" x14ac:dyDescent="0.35">
      <c r="A1047">
        <v>2019</v>
      </c>
      <c r="B1047">
        <v>825336</v>
      </c>
      <c r="C1047" t="s">
        <v>10</v>
      </c>
      <c r="D1047" t="s">
        <v>6</v>
      </c>
      <c r="E1047">
        <f>VLOOKUP($C1047, Departments!$A$1:$B$20, 2, FALSE)</f>
        <v>9</v>
      </c>
    </row>
    <row r="1048" spans="1:5" x14ac:dyDescent="0.35">
      <c r="A1048">
        <v>2019</v>
      </c>
      <c r="B1048">
        <v>825337</v>
      </c>
      <c r="C1048" t="s">
        <v>10</v>
      </c>
      <c r="D1048" t="s">
        <v>6</v>
      </c>
      <c r="E1048">
        <f>VLOOKUP($C1048, Departments!$A$1:$B$20, 2, FALSE)</f>
        <v>9</v>
      </c>
    </row>
    <row r="1049" spans="1:5" x14ac:dyDescent="0.35">
      <c r="A1049">
        <v>2019</v>
      </c>
      <c r="B1049">
        <v>825769</v>
      </c>
      <c r="C1049" t="s">
        <v>12</v>
      </c>
      <c r="D1049" t="s">
        <v>6</v>
      </c>
      <c r="E1049">
        <f>VLOOKUP($C1049, Departments!$A$1:$B$20, 2, FALSE)</f>
        <v>21</v>
      </c>
    </row>
    <row r="1050" spans="1:5" x14ac:dyDescent="0.35">
      <c r="A1050">
        <v>2019</v>
      </c>
      <c r="B1050">
        <v>825897</v>
      </c>
      <c r="C1050" t="s">
        <v>10</v>
      </c>
      <c r="D1050" t="s">
        <v>6</v>
      </c>
      <c r="E1050">
        <f>VLOOKUP($C1050, Departments!$A$1:$B$20, 2, FALSE)</f>
        <v>9</v>
      </c>
    </row>
    <row r="1051" spans="1:5" x14ac:dyDescent="0.35">
      <c r="A1051">
        <v>2019</v>
      </c>
      <c r="B1051">
        <v>827351</v>
      </c>
      <c r="C1051" t="s">
        <v>11</v>
      </c>
      <c r="D1051" t="s">
        <v>6</v>
      </c>
      <c r="E1051">
        <f>VLOOKUP($C1051, Departments!$A$1:$B$20, 2, FALSE)</f>
        <v>14</v>
      </c>
    </row>
    <row r="1052" spans="1:5" x14ac:dyDescent="0.35">
      <c r="A1052">
        <v>2019</v>
      </c>
      <c r="B1052">
        <v>827982</v>
      </c>
      <c r="C1052" t="s">
        <v>12</v>
      </c>
      <c r="D1052" t="s">
        <v>6</v>
      </c>
      <c r="E1052">
        <f>VLOOKUP($C1052, Departments!$A$1:$B$20, 2, FALSE)</f>
        <v>21</v>
      </c>
    </row>
    <row r="1053" spans="1:5" x14ac:dyDescent="0.35">
      <c r="A1053">
        <v>2019</v>
      </c>
      <c r="B1053">
        <v>827983</v>
      </c>
      <c r="C1053" t="s">
        <v>12</v>
      </c>
      <c r="D1053" t="s">
        <v>6</v>
      </c>
      <c r="E1053">
        <f>VLOOKUP($C1053, Departments!$A$1:$B$20, 2, FALSE)</f>
        <v>21</v>
      </c>
    </row>
    <row r="1054" spans="1:5" x14ac:dyDescent="0.35">
      <c r="A1054">
        <v>2019</v>
      </c>
      <c r="B1054">
        <v>827984</v>
      </c>
      <c r="C1054" t="s">
        <v>12</v>
      </c>
      <c r="D1054" t="s">
        <v>6</v>
      </c>
      <c r="E1054">
        <f>VLOOKUP($C1054, Departments!$A$1:$B$20, 2, FALSE)</f>
        <v>21</v>
      </c>
    </row>
    <row r="1055" spans="1:5" x14ac:dyDescent="0.35">
      <c r="A1055">
        <v>2019</v>
      </c>
      <c r="B1055">
        <v>827985</v>
      </c>
      <c r="C1055" t="s">
        <v>12</v>
      </c>
      <c r="D1055" t="s">
        <v>6</v>
      </c>
      <c r="E1055">
        <f>VLOOKUP($C1055, Departments!$A$1:$B$20, 2, FALSE)</f>
        <v>21</v>
      </c>
    </row>
    <row r="1056" spans="1:5" x14ac:dyDescent="0.35">
      <c r="A1056">
        <v>2019</v>
      </c>
      <c r="B1056">
        <v>831140</v>
      </c>
      <c r="C1056" t="s">
        <v>12</v>
      </c>
      <c r="D1056" t="s">
        <v>6</v>
      </c>
      <c r="E1056">
        <f>VLOOKUP($C1056, Departments!$A$1:$B$20, 2, FALSE)</f>
        <v>21</v>
      </c>
    </row>
    <row r="1057" spans="1:5" x14ac:dyDescent="0.35">
      <c r="A1057">
        <v>2019</v>
      </c>
      <c r="B1057">
        <v>831141</v>
      </c>
      <c r="C1057" t="s">
        <v>12</v>
      </c>
      <c r="D1057" t="s">
        <v>6</v>
      </c>
      <c r="E1057">
        <f>VLOOKUP($C1057, Departments!$A$1:$B$20, 2, FALSE)</f>
        <v>21</v>
      </c>
    </row>
    <row r="1058" spans="1:5" x14ac:dyDescent="0.35">
      <c r="A1058">
        <v>2019</v>
      </c>
      <c r="B1058">
        <v>831142</v>
      </c>
      <c r="C1058" t="s">
        <v>12</v>
      </c>
      <c r="D1058" t="s">
        <v>6</v>
      </c>
      <c r="E1058">
        <f>VLOOKUP($C1058, Departments!$A$1:$B$20, 2, FALSE)</f>
        <v>21</v>
      </c>
    </row>
    <row r="1059" spans="1:5" x14ac:dyDescent="0.35">
      <c r="A1059">
        <v>2019</v>
      </c>
      <c r="B1059">
        <v>831143</v>
      </c>
      <c r="C1059" t="s">
        <v>12</v>
      </c>
      <c r="D1059" t="s">
        <v>6</v>
      </c>
      <c r="E1059">
        <f>VLOOKUP($C1059, Departments!$A$1:$B$20, 2, FALSE)</f>
        <v>21</v>
      </c>
    </row>
    <row r="1060" spans="1:5" x14ac:dyDescent="0.35">
      <c r="A1060">
        <v>2019</v>
      </c>
      <c r="B1060">
        <v>831144</v>
      </c>
      <c r="C1060" t="s">
        <v>12</v>
      </c>
      <c r="D1060" t="s">
        <v>6</v>
      </c>
      <c r="E1060">
        <f>VLOOKUP($C1060, Departments!$A$1:$B$20, 2, FALSE)</f>
        <v>21</v>
      </c>
    </row>
    <row r="1061" spans="1:5" x14ac:dyDescent="0.35">
      <c r="A1061">
        <v>2019</v>
      </c>
      <c r="B1061">
        <v>831145</v>
      </c>
      <c r="C1061" t="s">
        <v>12</v>
      </c>
      <c r="D1061" t="s">
        <v>6</v>
      </c>
      <c r="E1061">
        <f>VLOOKUP($C1061, Departments!$A$1:$B$20, 2, FALSE)</f>
        <v>21</v>
      </c>
    </row>
    <row r="1062" spans="1:5" x14ac:dyDescent="0.35">
      <c r="A1062">
        <v>2019</v>
      </c>
      <c r="B1062">
        <v>831146</v>
      </c>
      <c r="C1062" t="s">
        <v>12</v>
      </c>
      <c r="D1062" t="s">
        <v>6</v>
      </c>
      <c r="E1062">
        <f>VLOOKUP($C1062, Departments!$A$1:$B$20, 2, FALSE)</f>
        <v>21</v>
      </c>
    </row>
    <row r="1063" spans="1:5" x14ac:dyDescent="0.35">
      <c r="A1063">
        <v>2019</v>
      </c>
      <c r="B1063">
        <v>831147</v>
      </c>
      <c r="C1063" t="s">
        <v>12</v>
      </c>
      <c r="D1063" t="s">
        <v>6</v>
      </c>
      <c r="E1063">
        <f>VLOOKUP($C1063, Departments!$A$1:$B$20, 2, FALSE)</f>
        <v>21</v>
      </c>
    </row>
    <row r="1064" spans="1:5" x14ac:dyDescent="0.35">
      <c r="A1064">
        <v>2019</v>
      </c>
      <c r="B1064">
        <v>831148</v>
      </c>
      <c r="C1064" t="s">
        <v>12</v>
      </c>
      <c r="D1064" t="s">
        <v>6</v>
      </c>
      <c r="E1064">
        <f>VLOOKUP($C1064, Departments!$A$1:$B$20, 2, FALSE)</f>
        <v>21</v>
      </c>
    </row>
    <row r="1065" spans="1:5" x14ac:dyDescent="0.35">
      <c r="A1065">
        <v>2019</v>
      </c>
      <c r="B1065">
        <v>831149</v>
      </c>
      <c r="C1065" t="s">
        <v>12</v>
      </c>
      <c r="D1065" t="s">
        <v>6</v>
      </c>
      <c r="E1065">
        <f>VLOOKUP($C1065, Departments!$A$1:$B$20, 2, FALSE)</f>
        <v>21</v>
      </c>
    </row>
    <row r="1066" spans="1:5" x14ac:dyDescent="0.35">
      <c r="A1066">
        <v>2019</v>
      </c>
      <c r="B1066">
        <v>831150</v>
      </c>
      <c r="C1066" t="s">
        <v>12</v>
      </c>
      <c r="D1066" t="s">
        <v>6</v>
      </c>
      <c r="E1066">
        <f>VLOOKUP($C1066, Departments!$A$1:$B$20, 2, FALSE)</f>
        <v>21</v>
      </c>
    </row>
    <row r="1067" spans="1:5" x14ac:dyDescent="0.35">
      <c r="A1067">
        <v>2019</v>
      </c>
      <c r="B1067">
        <v>831151</v>
      </c>
      <c r="C1067" t="s">
        <v>12</v>
      </c>
      <c r="D1067" t="s">
        <v>6</v>
      </c>
      <c r="E1067">
        <f>VLOOKUP($C1067, Departments!$A$1:$B$20, 2, FALSE)</f>
        <v>21</v>
      </c>
    </row>
    <row r="1068" spans="1:5" x14ac:dyDescent="0.35">
      <c r="A1068">
        <v>2019</v>
      </c>
      <c r="B1068">
        <v>831152</v>
      </c>
      <c r="C1068" t="s">
        <v>12</v>
      </c>
      <c r="D1068" t="s">
        <v>6</v>
      </c>
      <c r="E1068">
        <f>VLOOKUP($C1068, Departments!$A$1:$B$20, 2, FALSE)</f>
        <v>21</v>
      </c>
    </row>
    <row r="1069" spans="1:5" x14ac:dyDescent="0.35">
      <c r="A1069">
        <v>2019</v>
      </c>
      <c r="B1069">
        <v>831153</v>
      </c>
      <c r="C1069" t="s">
        <v>12</v>
      </c>
      <c r="D1069" t="s">
        <v>6</v>
      </c>
      <c r="E1069">
        <f>VLOOKUP($C1069, Departments!$A$1:$B$20, 2, FALSE)</f>
        <v>21</v>
      </c>
    </row>
    <row r="1070" spans="1:5" x14ac:dyDescent="0.35">
      <c r="A1070">
        <v>2019</v>
      </c>
      <c r="B1070">
        <v>831154</v>
      </c>
      <c r="C1070" t="s">
        <v>12</v>
      </c>
      <c r="D1070" t="s">
        <v>6</v>
      </c>
      <c r="E1070">
        <f>VLOOKUP($C1070, Departments!$A$1:$B$20, 2, FALSE)</f>
        <v>21</v>
      </c>
    </row>
    <row r="1071" spans="1:5" x14ac:dyDescent="0.35">
      <c r="A1071">
        <v>2019</v>
      </c>
      <c r="B1071">
        <v>831155</v>
      </c>
      <c r="C1071" t="s">
        <v>12</v>
      </c>
      <c r="D1071" t="s">
        <v>6</v>
      </c>
      <c r="E1071">
        <f>VLOOKUP($C1071, Departments!$A$1:$B$20, 2, FALSE)</f>
        <v>21</v>
      </c>
    </row>
    <row r="1072" spans="1:5" x14ac:dyDescent="0.35">
      <c r="A1072">
        <v>2019</v>
      </c>
      <c r="B1072">
        <v>831156</v>
      </c>
      <c r="C1072" t="s">
        <v>12</v>
      </c>
      <c r="D1072" t="s">
        <v>6</v>
      </c>
      <c r="E1072">
        <f>VLOOKUP($C1072, Departments!$A$1:$B$20, 2, FALSE)</f>
        <v>21</v>
      </c>
    </row>
    <row r="1073" spans="1:5" x14ac:dyDescent="0.35">
      <c r="A1073">
        <v>2019</v>
      </c>
      <c r="B1073">
        <v>831157</v>
      </c>
      <c r="C1073" t="s">
        <v>12</v>
      </c>
      <c r="D1073" t="s">
        <v>6</v>
      </c>
      <c r="E1073">
        <f>VLOOKUP($C1073, Departments!$A$1:$B$20, 2, FALSE)</f>
        <v>21</v>
      </c>
    </row>
    <row r="1074" spans="1:5" x14ac:dyDescent="0.35">
      <c r="A1074">
        <v>2019</v>
      </c>
      <c r="B1074">
        <v>831158</v>
      </c>
      <c r="C1074" t="s">
        <v>12</v>
      </c>
      <c r="D1074" t="s">
        <v>6</v>
      </c>
      <c r="E1074">
        <f>VLOOKUP($C1074, Departments!$A$1:$B$20, 2, FALSE)</f>
        <v>21</v>
      </c>
    </row>
    <row r="1075" spans="1:5" x14ac:dyDescent="0.35">
      <c r="A1075">
        <v>2019</v>
      </c>
      <c r="B1075">
        <v>831159</v>
      </c>
      <c r="C1075" t="s">
        <v>12</v>
      </c>
      <c r="D1075" t="s">
        <v>6</v>
      </c>
      <c r="E1075">
        <f>VLOOKUP($C1075, Departments!$A$1:$B$20, 2, FALSE)</f>
        <v>21</v>
      </c>
    </row>
    <row r="1076" spans="1:5" x14ac:dyDescent="0.35">
      <c r="A1076">
        <v>2019</v>
      </c>
      <c r="B1076">
        <v>831160</v>
      </c>
      <c r="C1076" t="s">
        <v>12</v>
      </c>
      <c r="D1076" t="s">
        <v>6</v>
      </c>
      <c r="E1076">
        <f>VLOOKUP($C1076, Departments!$A$1:$B$20, 2, FALSE)</f>
        <v>21</v>
      </c>
    </row>
    <row r="1077" spans="1:5" x14ac:dyDescent="0.35">
      <c r="A1077">
        <v>2019</v>
      </c>
      <c r="B1077">
        <v>831161</v>
      </c>
      <c r="C1077" t="s">
        <v>12</v>
      </c>
      <c r="D1077" t="s">
        <v>6</v>
      </c>
      <c r="E1077">
        <f>VLOOKUP($C1077, Departments!$A$1:$B$20, 2, FALSE)</f>
        <v>21</v>
      </c>
    </row>
    <row r="1078" spans="1:5" x14ac:dyDescent="0.35">
      <c r="A1078">
        <v>2019</v>
      </c>
      <c r="B1078">
        <v>831162</v>
      </c>
      <c r="C1078" t="s">
        <v>12</v>
      </c>
      <c r="D1078" t="s">
        <v>6</v>
      </c>
      <c r="E1078">
        <f>VLOOKUP($C1078, Departments!$A$1:$B$20, 2, FALSE)</f>
        <v>21</v>
      </c>
    </row>
    <row r="1079" spans="1:5" x14ac:dyDescent="0.35">
      <c r="A1079">
        <v>2019</v>
      </c>
      <c r="B1079">
        <v>831163</v>
      </c>
      <c r="C1079" t="s">
        <v>12</v>
      </c>
      <c r="D1079" t="s">
        <v>6</v>
      </c>
      <c r="E1079">
        <f>VLOOKUP($C1079, Departments!$A$1:$B$20, 2, FALSE)</f>
        <v>21</v>
      </c>
    </row>
    <row r="1080" spans="1:5" x14ac:dyDescent="0.35">
      <c r="A1080">
        <v>2019</v>
      </c>
      <c r="B1080">
        <v>831164</v>
      </c>
      <c r="C1080" t="s">
        <v>12</v>
      </c>
      <c r="D1080" t="s">
        <v>6</v>
      </c>
      <c r="E1080">
        <f>VLOOKUP($C1080, Departments!$A$1:$B$20, 2, FALSE)</f>
        <v>21</v>
      </c>
    </row>
    <row r="1081" spans="1:5" x14ac:dyDescent="0.35">
      <c r="A1081">
        <v>2019</v>
      </c>
      <c r="B1081">
        <v>831165</v>
      </c>
      <c r="C1081" t="s">
        <v>12</v>
      </c>
      <c r="D1081" t="s">
        <v>6</v>
      </c>
      <c r="E1081">
        <f>VLOOKUP($C1081, Departments!$A$1:$B$20, 2, FALSE)</f>
        <v>21</v>
      </c>
    </row>
    <row r="1082" spans="1:5" x14ac:dyDescent="0.35">
      <c r="A1082">
        <v>2019</v>
      </c>
      <c r="B1082">
        <v>831166</v>
      </c>
      <c r="C1082" t="s">
        <v>12</v>
      </c>
      <c r="D1082" t="s">
        <v>6</v>
      </c>
      <c r="E1082">
        <f>VLOOKUP($C1082, Departments!$A$1:$B$20, 2, FALSE)</f>
        <v>21</v>
      </c>
    </row>
    <row r="1083" spans="1:5" x14ac:dyDescent="0.35">
      <c r="A1083">
        <v>2019</v>
      </c>
      <c r="B1083">
        <v>831167</v>
      </c>
      <c r="C1083" t="s">
        <v>12</v>
      </c>
      <c r="D1083" t="s">
        <v>6</v>
      </c>
      <c r="E1083">
        <f>VLOOKUP($C1083, Departments!$A$1:$B$20, 2, FALSE)</f>
        <v>21</v>
      </c>
    </row>
  </sheetData>
  <sortState xmlns:xlrd2="http://schemas.microsoft.com/office/spreadsheetml/2017/richdata2" ref="A2:D1083">
    <sortCondition ref="A2:A10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564E-FF8B-4345-8AB4-0C347AF5F2DB}">
  <dimension ref="A1:F23"/>
  <sheetViews>
    <sheetView tabSelected="1" workbookViewId="0">
      <selection activeCell="J27" sqref="J27"/>
    </sheetView>
  </sheetViews>
  <sheetFormatPr defaultColWidth="9.1796875" defaultRowHeight="14.5" x14ac:dyDescent="0.35"/>
  <cols>
    <col min="1" max="1" width="37.7265625" style="3" bestFit="1" customWidth="1"/>
    <col min="2" max="3" width="9.1796875" style="3"/>
    <col min="4" max="6" width="9.54296875" style="3" bestFit="1" customWidth="1"/>
    <col min="7" max="16384" width="9.1796875" style="3"/>
  </cols>
  <sheetData>
    <row r="1" spans="1:6" x14ac:dyDescent="0.35">
      <c r="A1" s="15" t="s">
        <v>3</v>
      </c>
      <c r="B1" s="15" t="s">
        <v>22</v>
      </c>
      <c r="D1" s="15" t="s">
        <v>29</v>
      </c>
      <c r="E1" s="15" t="s">
        <v>30</v>
      </c>
      <c r="F1" s="15" t="s">
        <v>31</v>
      </c>
    </row>
    <row r="2" spans="1:6" x14ac:dyDescent="0.35">
      <c r="A2" s="3" t="s">
        <v>5</v>
      </c>
      <c r="B2" s="3">
        <v>1</v>
      </c>
      <c r="D2" s="3">
        <f>COUNTIFS(Details!$A$2:$A$1083, Summary!$A$2, Details!$E$2:$E$1083, Departments!$B2)</f>
        <v>13</v>
      </c>
      <c r="E2" s="3">
        <f>COUNTIFS(Details!$A$2:$A$1083, Summary!$A$3, Details!$E$2:$E$1083, Departments!$B2)</f>
        <v>19</v>
      </c>
      <c r="F2" s="3">
        <f>COUNTIFS(Details!$A$2:$A$1083, Summary!$A$4, Details!$E$2:$E$1083, Departments!$B2)</f>
        <v>37</v>
      </c>
    </row>
    <row r="3" spans="1:6" x14ac:dyDescent="0.35">
      <c r="A3" s="3" t="s">
        <v>20</v>
      </c>
      <c r="B3" s="3">
        <v>3</v>
      </c>
      <c r="D3" s="3">
        <f>COUNTIFS(Details!$A$2:$A$1083, Summary!$A$2, Details!$E$2:$E$1083, Departments!$B3)</f>
        <v>0</v>
      </c>
      <c r="E3" s="3">
        <f>COUNTIFS(Details!$A$2:$A$1083, Summary!$A$3, Details!$E$2:$E$1083, Departments!$B3)</f>
        <v>0</v>
      </c>
      <c r="F3" s="3">
        <f>COUNTIFS(Details!$A$2:$A$1083, Summary!$A$4, Details!$E$2:$E$1083, Departments!$B3)</f>
        <v>0</v>
      </c>
    </row>
    <row r="4" spans="1:6" x14ac:dyDescent="0.35">
      <c r="A4" s="3" t="s">
        <v>15</v>
      </c>
      <c r="B4" s="3">
        <v>4</v>
      </c>
      <c r="D4" s="3">
        <f>COUNTIFS(Details!$A$2:$A$1083, Summary!$A$2, Details!$E$2:$E$1083, Departments!$B4)</f>
        <v>33</v>
      </c>
      <c r="E4" s="3">
        <f>COUNTIFS(Details!$A$2:$A$1083, Summary!$A$3, Details!$E$2:$E$1083, Departments!$B4)</f>
        <v>9</v>
      </c>
      <c r="F4" s="3">
        <f>COUNTIFS(Details!$A$2:$A$1083, Summary!$A$4, Details!$E$2:$E$1083, Departments!$B4)</f>
        <v>9</v>
      </c>
    </row>
    <row r="5" spans="1:6" x14ac:dyDescent="0.35">
      <c r="A5" s="3" t="s">
        <v>9</v>
      </c>
      <c r="B5" s="3">
        <v>5</v>
      </c>
      <c r="D5" s="3">
        <f>COUNTIFS(Details!$A$2:$A$1083, Summary!$A$2, Details!$E$2:$E$1083, Departments!$B5)</f>
        <v>4</v>
      </c>
      <c r="E5" s="3">
        <f>COUNTIFS(Details!$A$2:$A$1083, Summary!$A$3, Details!$E$2:$E$1083, Departments!$B5)</f>
        <v>0</v>
      </c>
      <c r="F5" s="3">
        <f>COUNTIFS(Details!$A$2:$A$1083, Summary!$A$4, Details!$E$2:$E$1083, Departments!$B5)</f>
        <v>70</v>
      </c>
    </row>
    <row r="6" spans="1:6" x14ac:dyDescent="0.35">
      <c r="A6" s="3" t="s">
        <v>7</v>
      </c>
      <c r="B6" s="3">
        <v>6</v>
      </c>
      <c r="D6" s="3">
        <f>COUNTIFS(Details!$A$2:$A$1083, Summary!$A$2, Details!$E$2:$E$1083, Departments!$B6)</f>
        <v>14</v>
      </c>
      <c r="E6" s="3">
        <f>COUNTIFS(Details!$A$2:$A$1083, Summary!$A$3, Details!$E$2:$E$1083, Departments!$B6)</f>
        <v>11</v>
      </c>
      <c r="F6" s="3">
        <f>COUNTIFS(Details!$A$2:$A$1083, Summary!$A$4, Details!$E$2:$E$1083, Departments!$B6)</f>
        <v>38</v>
      </c>
    </row>
    <row r="7" spans="1:6" x14ac:dyDescent="0.35">
      <c r="A7" s="3" t="s">
        <v>23</v>
      </c>
      <c r="B7" s="3">
        <v>7</v>
      </c>
      <c r="D7" s="3">
        <f>COUNTIFS(Details!$A$2:$A$1083, Summary!$A$2, Details!$E$2:$E$1083, Departments!$B7)</f>
        <v>0</v>
      </c>
      <c r="E7" s="3">
        <f>COUNTIFS(Details!$A$2:$A$1083, Summary!$A$3, Details!$E$2:$E$1083, Departments!$B7)</f>
        <v>0</v>
      </c>
      <c r="F7" s="3">
        <f>COUNTIFS(Details!$A$2:$A$1083, Summary!$A$4, Details!$E$2:$E$1083, Departments!$B7)</f>
        <v>0</v>
      </c>
    </row>
    <row r="8" spans="1:6" x14ac:dyDescent="0.35">
      <c r="A8" s="3" t="s">
        <v>8</v>
      </c>
      <c r="B8" s="3">
        <v>8</v>
      </c>
      <c r="D8" s="3">
        <f>COUNTIFS(Details!$A$2:$A$1083, Summary!$A$2, Details!$E$2:$E$1083, Departments!$B8)</f>
        <v>20</v>
      </c>
      <c r="E8" s="3">
        <f>COUNTIFS(Details!$A$2:$A$1083, Summary!$A$3, Details!$E$2:$E$1083, Departments!$B8)</f>
        <v>31</v>
      </c>
      <c r="F8" s="3">
        <f>COUNTIFS(Details!$A$2:$A$1083, Summary!$A$4, Details!$E$2:$E$1083, Departments!$B8)</f>
        <v>101</v>
      </c>
    </row>
    <row r="9" spans="1:6" x14ac:dyDescent="0.35">
      <c r="A9" s="3" t="s">
        <v>10</v>
      </c>
      <c r="B9" s="3">
        <v>9</v>
      </c>
      <c r="D9" s="3">
        <f>COUNTIFS(Details!$A$2:$A$1083, Summary!$A$2, Details!$E$2:$E$1083, Departments!$B9)</f>
        <v>57</v>
      </c>
      <c r="E9" s="3">
        <f>COUNTIFS(Details!$A$2:$A$1083, Summary!$A$3, Details!$E$2:$E$1083, Departments!$B9)</f>
        <v>71</v>
      </c>
      <c r="F9" s="3">
        <f>COUNTIFS(Details!$A$2:$A$1083, Summary!$A$4, Details!$E$2:$E$1083, Departments!$B9)</f>
        <v>47</v>
      </c>
    </row>
    <row r="10" spans="1:6" x14ac:dyDescent="0.35">
      <c r="A10" s="3" t="s">
        <v>16</v>
      </c>
      <c r="B10" s="3">
        <v>10</v>
      </c>
      <c r="D10" s="3">
        <f>COUNTIFS(Details!$A$2:$A$1083, Summary!$A$2, Details!$E$2:$E$1083, Departments!$B10)</f>
        <v>1</v>
      </c>
      <c r="E10" s="3">
        <f>COUNTIFS(Details!$A$2:$A$1083, Summary!$A$3, Details!$E$2:$E$1083, Departments!$B10)</f>
        <v>2</v>
      </c>
      <c r="F10" s="3">
        <f>COUNTIFS(Details!$A$2:$A$1083, Summary!$A$4, Details!$E$2:$E$1083, Departments!$B10)</f>
        <v>0</v>
      </c>
    </row>
    <row r="11" spans="1:6" x14ac:dyDescent="0.35">
      <c r="A11" s="3" t="s">
        <v>19</v>
      </c>
      <c r="B11" s="3">
        <v>11</v>
      </c>
      <c r="D11" s="3">
        <f>COUNTIFS(Details!$A$2:$A$1083, Summary!$A$2, Details!$E$2:$E$1083, Departments!$B11)</f>
        <v>1</v>
      </c>
      <c r="E11" s="3">
        <f>COUNTIFS(Details!$A$2:$A$1083, Summary!$A$3, Details!$E$2:$E$1083, Departments!$B11)</f>
        <v>1</v>
      </c>
      <c r="F11" s="3">
        <f>COUNTIFS(Details!$A$2:$A$1083, Summary!$A$4, Details!$E$2:$E$1083, Departments!$B11)</f>
        <v>2</v>
      </c>
    </row>
    <row r="12" spans="1:6" x14ac:dyDescent="0.35">
      <c r="A12" s="3" t="s">
        <v>14</v>
      </c>
      <c r="B12" s="3">
        <v>12</v>
      </c>
      <c r="D12" s="3">
        <f>COUNTIFS(Details!$A$2:$A$1083, Summary!$A$2, Details!$E$2:$E$1083, Departments!$B12)</f>
        <v>11</v>
      </c>
      <c r="E12" s="3">
        <f>COUNTIFS(Details!$A$2:$A$1083, Summary!$A$3, Details!$E$2:$E$1083, Departments!$B12)</f>
        <v>9</v>
      </c>
      <c r="F12" s="3">
        <f>COUNTIFS(Details!$A$2:$A$1083, Summary!$A$4, Details!$E$2:$E$1083, Departments!$B12)</f>
        <v>10</v>
      </c>
    </row>
    <row r="13" spans="1:6" x14ac:dyDescent="0.35">
      <c r="A13" s="3" t="s">
        <v>17</v>
      </c>
      <c r="B13" s="3">
        <v>13</v>
      </c>
      <c r="D13" s="3">
        <f>COUNTIFS(Details!$A$2:$A$1083, Summary!$A$2, Details!$E$2:$E$1083, Departments!$B13)</f>
        <v>2</v>
      </c>
      <c r="E13" s="3">
        <f>COUNTIFS(Details!$A$2:$A$1083, Summary!$A$3, Details!$E$2:$E$1083, Departments!$B13)</f>
        <v>1</v>
      </c>
      <c r="F13" s="3">
        <f>COUNTIFS(Details!$A$2:$A$1083, Summary!$A$4, Details!$E$2:$E$1083, Departments!$B13)</f>
        <v>0</v>
      </c>
    </row>
    <row r="14" spans="1:6" x14ac:dyDescent="0.35">
      <c r="A14" s="3" t="s">
        <v>11</v>
      </c>
      <c r="B14" s="3">
        <v>14</v>
      </c>
      <c r="D14" s="3">
        <f>COUNTIFS(Details!$A$2:$A$1083, Summary!$A$2, Details!$E$2:$E$1083, Departments!$B14)</f>
        <v>16</v>
      </c>
      <c r="E14" s="3">
        <f>COUNTIFS(Details!$A$2:$A$1083, Summary!$A$3, Details!$E$2:$E$1083, Departments!$B14)</f>
        <v>9</v>
      </c>
      <c r="F14" s="3">
        <f>COUNTIFS(Details!$A$2:$A$1083, Summary!$A$4, Details!$E$2:$E$1083, Departments!$B14)</f>
        <v>13</v>
      </c>
    </row>
    <row r="15" spans="1:6" x14ac:dyDescent="0.35">
      <c r="A15" s="3" t="s">
        <v>24</v>
      </c>
      <c r="B15" s="3">
        <v>15</v>
      </c>
      <c r="D15" s="3">
        <f>COUNTIFS(Details!$A$2:$A$1083, Summary!$A$2, Details!$E$2:$E$1083, Departments!$B15)</f>
        <v>0</v>
      </c>
      <c r="E15" s="3">
        <f>COUNTIFS(Details!$A$2:$A$1083, Summary!$A$3, Details!$E$2:$E$1083, Departments!$B15)</f>
        <v>0</v>
      </c>
      <c r="F15" s="3">
        <f>COUNTIFS(Details!$A$2:$A$1083, Summary!$A$4, Details!$E$2:$E$1083, Departments!$B15)</f>
        <v>0</v>
      </c>
    </row>
    <row r="16" spans="1:6" x14ac:dyDescent="0.35">
      <c r="A16" s="3" t="s">
        <v>25</v>
      </c>
      <c r="B16" s="3">
        <v>16</v>
      </c>
      <c r="D16" s="3">
        <f>COUNTIFS(Details!$A$2:$A$1083, Summary!$A$2, Details!$E$2:$E$1083, Departments!$B16)</f>
        <v>0</v>
      </c>
      <c r="E16" s="3">
        <f>COUNTIFS(Details!$A$2:$A$1083, Summary!$A$3, Details!$E$2:$E$1083, Departments!$B16)</f>
        <v>0</v>
      </c>
      <c r="F16" s="3">
        <f>COUNTIFS(Details!$A$2:$A$1083, Summary!$A$4, Details!$E$2:$E$1083, Departments!$B16)</f>
        <v>0</v>
      </c>
    </row>
    <row r="17" spans="1:6" x14ac:dyDescent="0.35">
      <c r="A17" s="3" t="s">
        <v>26</v>
      </c>
      <c r="B17" s="3">
        <v>17</v>
      </c>
      <c r="D17" s="3">
        <f>COUNTIFS(Details!$A$2:$A$1083, Summary!$A$2, Details!$E$2:$E$1083, Departments!$B17)</f>
        <v>0</v>
      </c>
      <c r="E17" s="3">
        <f>COUNTIFS(Details!$A$2:$A$1083, Summary!$A$3, Details!$E$2:$E$1083, Departments!$B17)</f>
        <v>0</v>
      </c>
      <c r="F17" s="3">
        <f>COUNTIFS(Details!$A$2:$A$1083, Summary!$A$4, Details!$E$2:$E$1083, Departments!$B17)</f>
        <v>0</v>
      </c>
    </row>
    <row r="18" spans="1:6" x14ac:dyDescent="0.35">
      <c r="A18" s="3" t="s">
        <v>13</v>
      </c>
      <c r="B18" s="3">
        <v>18</v>
      </c>
      <c r="D18" s="3">
        <f>COUNTIFS(Details!$A$2:$A$1083, Summary!$A$2, Details!$E$2:$E$1083, Departments!$B18)</f>
        <v>9</v>
      </c>
      <c r="E18" s="3">
        <f>COUNTIFS(Details!$A$2:$A$1083, Summary!$A$3, Details!$E$2:$E$1083, Departments!$B18)</f>
        <v>3</v>
      </c>
      <c r="F18" s="3">
        <f>COUNTIFS(Details!$A$2:$A$1083, Summary!$A$4, Details!$E$2:$E$1083, Departments!$B18)</f>
        <v>1</v>
      </c>
    </row>
    <row r="19" spans="1:6" x14ac:dyDescent="0.35">
      <c r="A19" s="3" t="s">
        <v>18</v>
      </c>
      <c r="B19" s="3">
        <v>19</v>
      </c>
      <c r="D19" s="3">
        <f>COUNTIFS(Details!$A$2:$A$1083, Summary!$A$2, Details!$E$2:$E$1083, Departments!$B19)</f>
        <v>38</v>
      </c>
      <c r="E19" s="3">
        <f>COUNTIFS(Details!$A$2:$A$1083, Summary!$A$3, Details!$E$2:$E$1083, Departments!$B19)</f>
        <v>30</v>
      </c>
      <c r="F19" s="3">
        <f>COUNTIFS(Details!$A$2:$A$1083, Summary!$A$4, Details!$E$2:$E$1083, Departments!$B19)</f>
        <v>40</v>
      </c>
    </row>
    <row r="20" spans="1:6" x14ac:dyDescent="0.35">
      <c r="A20" s="3" t="s">
        <v>12</v>
      </c>
      <c r="B20" s="3">
        <v>21</v>
      </c>
      <c r="D20" s="3">
        <f>COUNTIFS(Details!$A$2:$A$1083, Summary!$A$2, Details!$E$2:$E$1083, Departments!$B20)</f>
        <v>41</v>
      </c>
      <c r="E20" s="3">
        <f>COUNTIFS(Details!$A$2:$A$1083, Summary!$A$3, Details!$E$2:$E$1083, Departments!$B20)</f>
        <v>111</v>
      </c>
      <c r="F20" s="3">
        <f>COUNTIFS(Details!$A$2:$A$1083, Summary!$A$4, Details!$E$2:$E$1083, Departments!$B20)</f>
        <v>14</v>
      </c>
    </row>
    <row r="22" spans="1:6" x14ac:dyDescent="0.35">
      <c r="A22" s="15" t="s">
        <v>32</v>
      </c>
      <c r="B22" s="15"/>
      <c r="C22" s="15"/>
      <c r="D22" s="15">
        <f>SUM(D2:D20)</f>
        <v>260</v>
      </c>
      <c r="E22" s="15">
        <f t="shared" ref="E22:F22" si="0">SUM(E2:E20)</f>
        <v>307</v>
      </c>
      <c r="F22" s="15">
        <f t="shared" si="0"/>
        <v>382</v>
      </c>
    </row>
    <row r="23" spans="1:6" x14ac:dyDescent="0.35">
      <c r="A23" s="3" t="s">
        <v>33</v>
      </c>
      <c r="D23" s="3" t="str">
        <f>IF(D22=Summary!C2, "Yes!", "WRONG")</f>
        <v>Yes!</v>
      </c>
      <c r="E23" s="3" t="str">
        <f>IF(E22=Summary!C3, "Yes!", "WRONG")</f>
        <v>Yes!</v>
      </c>
      <c r="F23" s="3" t="str">
        <f>IF(F22=Summary!C4, "Yes!", "WRONG")</f>
        <v>Yes!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AB0B-D0F2-45E7-ACF7-DA8A8B956CF5}">
  <dimension ref="A1:J22"/>
  <sheetViews>
    <sheetView zoomScale="55" zoomScaleNormal="55" workbookViewId="0">
      <selection activeCell="S40" sqref="S40"/>
    </sheetView>
  </sheetViews>
  <sheetFormatPr defaultColWidth="9.1796875" defaultRowHeight="14.5" x14ac:dyDescent="0.35"/>
  <cols>
    <col min="1" max="1" width="37.7265625" style="3" bestFit="1" customWidth="1"/>
    <col min="2" max="2" width="14.453125" style="3" bestFit="1" customWidth="1"/>
    <col min="3" max="4" width="14.7265625" style="3" customWidth="1"/>
    <col min="5" max="5" width="14.453125" style="3" bestFit="1" customWidth="1"/>
    <col min="6" max="7" width="14.26953125" style="3" customWidth="1"/>
    <col min="8" max="8" width="14.453125" style="3" bestFit="1" customWidth="1"/>
    <col min="9" max="10" width="15.54296875" style="3" customWidth="1"/>
    <col min="11" max="16384" width="9.1796875" style="3"/>
  </cols>
  <sheetData>
    <row r="1" spans="1:10" s="20" customFormat="1" x14ac:dyDescent="0.35">
      <c r="A1" s="16" t="s">
        <v>3</v>
      </c>
      <c r="B1" s="17" t="s">
        <v>34</v>
      </c>
      <c r="C1" s="18" t="s">
        <v>35</v>
      </c>
      <c r="D1" s="19">
        <v>20.16</v>
      </c>
      <c r="E1" s="17" t="s">
        <v>36</v>
      </c>
      <c r="F1" s="18" t="s">
        <v>37</v>
      </c>
      <c r="G1" s="19">
        <v>20.170000000000002</v>
      </c>
      <c r="H1" s="17" t="s">
        <v>38</v>
      </c>
      <c r="I1" s="18" t="s">
        <v>39</v>
      </c>
      <c r="J1" s="19">
        <v>20.18</v>
      </c>
    </row>
    <row r="2" spans="1:10" x14ac:dyDescent="0.35">
      <c r="A2" s="4" t="s">
        <v>5</v>
      </c>
      <c r="B2" s="5">
        <f>Departments!D2</f>
        <v>13</v>
      </c>
      <c r="C2" s="6">
        <f>B2*Summary!$D$2</f>
        <v>3125750</v>
      </c>
      <c r="D2" s="7">
        <f>C2/$C$22</f>
        <v>0.05</v>
      </c>
      <c r="E2" s="5">
        <f>Departments!E2</f>
        <v>19</v>
      </c>
      <c r="F2" s="6">
        <f>E2*Summary!$D$3</f>
        <v>1735065.1465798044</v>
      </c>
      <c r="G2" s="7">
        <f>F2/$F$22</f>
        <v>6.1889250814332247E-2</v>
      </c>
      <c r="H2" s="5">
        <f>Departments!F2</f>
        <v>37</v>
      </c>
      <c r="I2" s="6">
        <f>H2*Summary!$D$4</f>
        <v>8513196.3350785337</v>
      </c>
      <c r="J2" s="7">
        <f>I2/$I$22</f>
        <v>9.6858638743455489E-2</v>
      </c>
    </row>
    <row r="3" spans="1:10" x14ac:dyDescent="0.35">
      <c r="A3" s="4" t="s">
        <v>20</v>
      </c>
      <c r="B3" s="5">
        <f>Departments!D3</f>
        <v>0</v>
      </c>
      <c r="C3" s="6">
        <f>B3*Summary!$D$2</f>
        <v>0</v>
      </c>
      <c r="D3" s="7">
        <f t="shared" ref="D3:D20" si="0">C3/$C$22</f>
        <v>0</v>
      </c>
      <c r="E3" s="5">
        <f>Departments!E3</f>
        <v>0</v>
      </c>
      <c r="F3" s="6">
        <f>E3*Summary!$D$3</f>
        <v>0</v>
      </c>
      <c r="G3" s="7">
        <f t="shared" ref="G3:G20" si="1">F3/$F$22</f>
        <v>0</v>
      </c>
      <c r="H3" s="5">
        <f>Departments!F3</f>
        <v>0</v>
      </c>
      <c r="I3" s="6">
        <f>H3*Summary!$D$4</f>
        <v>0</v>
      </c>
      <c r="J3" s="7">
        <f t="shared" ref="J3:J20" si="2">I3/$I$22</f>
        <v>0</v>
      </c>
    </row>
    <row r="4" spans="1:10" x14ac:dyDescent="0.35">
      <c r="A4" s="4" t="s">
        <v>15</v>
      </c>
      <c r="B4" s="5">
        <f>Departments!D4</f>
        <v>33</v>
      </c>
      <c r="C4" s="6">
        <f>B4*Summary!$D$2</f>
        <v>7934596.153846154</v>
      </c>
      <c r="D4" s="7">
        <f t="shared" si="0"/>
        <v>0.12692307692307694</v>
      </c>
      <c r="E4" s="5">
        <f>Departments!E4</f>
        <v>9</v>
      </c>
      <c r="F4" s="6">
        <f>E4*Summary!$D$3</f>
        <v>821872.96416938107</v>
      </c>
      <c r="G4" s="7">
        <f t="shared" si="1"/>
        <v>2.931596091205212E-2</v>
      </c>
      <c r="H4" s="5">
        <f>Departments!F4</f>
        <v>9</v>
      </c>
      <c r="I4" s="6">
        <f>H4*Summary!$D$4</f>
        <v>2070777.4869109949</v>
      </c>
      <c r="J4" s="7">
        <f t="shared" si="2"/>
        <v>2.356020942408377E-2</v>
      </c>
    </row>
    <row r="5" spans="1:10" x14ac:dyDescent="0.35">
      <c r="A5" s="4" t="s">
        <v>9</v>
      </c>
      <c r="B5" s="5">
        <f>Departments!D5</f>
        <v>4</v>
      </c>
      <c r="C5" s="6">
        <f>B5*Summary!$D$2</f>
        <v>961769.23076923075</v>
      </c>
      <c r="D5" s="7">
        <f t="shared" si="0"/>
        <v>1.5384615384615385E-2</v>
      </c>
      <c r="E5" s="5">
        <f>Departments!E5</f>
        <v>0</v>
      </c>
      <c r="F5" s="6">
        <f>E5*Summary!$D$3</f>
        <v>0</v>
      </c>
      <c r="G5" s="7">
        <f t="shared" si="1"/>
        <v>0</v>
      </c>
      <c r="H5" s="5">
        <f>Departments!F5</f>
        <v>70</v>
      </c>
      <c r="I5" s="6">
        <f>H5*Summary!$D$4</f>
        <v>16106047.120418848</v>
      </c>
      <c r="J5" s="7">
        <f t="shared" si="2"/>
        <v>0.18324607329842932</v>
      </c>
    </row>
    <row r="6" spans="1:10" x14ac:dyDescent="0.35">
      <c r="A6" s="4" t="s">
        <v>7</v>
      </c>
      <c r="B6" s="5">
        <f>Departments!D6</f>
        <v>14</v>
      </c>
      <c r="C6" s="6">
        <f>B6*Summary!$D$2</f>
        <v>3366192.3076923075</v>
      </c>
      <c r="D6" s="7">
        <f t="shared" si="0"/>
        <v>5.3846153846153849E-2</v>
      </c>
      <c r="E6" s="5">
        <f>Departments!E6</f>
        <v>11</v>
      </c>
      <c r="F6" s="6">
        <f>E6*Summary!$D$3</f>
        <v>1004511.4006514658</v>
      </c>
      <c r="G6" s="7">
        <f t="shared" si="1"/>
        <v>3.5830618892508145E-2</v>
      </c>
      <c r="H6" s="5">
        <f>Departments!F6</f>
        <v>38</v>
      </c>
      <c r="I6" s="6">
        <f>H6*Summary!$D$4</f>
        <v>8743282.722513089</v>
      </c>
      <c r="J6" s="7">
        <f t="shared" si="2"/>
        <v>9.947643979057591E-2</v>
      </c>
    </row>
    <row r="7" spans="1:10" x14ac:dyDescent="0.35">
      <c r="A7" s="4" t="s">
        <v>23</v>
      </c>
      <c r="B7" s="5">
        <f>Departments!D7</f>
        <v>0</v>
      </c>
      <c r="C7" s="6">
        <f>B7*Summary!$D$2</f>
        <v>0</v>
      </c>
      <c r="D7" s="7">
        <f t="shared" si="0"/>
        <v>0</v>
      </c>
      <c r="E7" s="5">
        <f>Departments!E7</f>
        <v>0</v>
      </c>
      <c r="F7" s="6">
        <f>E7*Summary!$D$3</f>
        <v>0</v>
      </c>
      <c r="G7" s="7">
        <f t="shared" si="1"/>
        <v>0</v>
      </c>
      <c r="H7" s="5">
        <f>Departments!F7</f>
        <v>0</v>
      </c>
      <c r="I7" s="6">
        <f>H7*Summary!$D$4</f>
        <v>0</v>
      </c>
      <c r="J7" s="7">
        <f t="shared" si="2"/>
        <v>0</v>
      </c>
    </row>
    <row r="8" spans="1:10" x14ac:dyDescent="0.35">
      <c r="A8" s="4" t="s">
        <v>8</v>
      </c>
      <c r="B8" s="5">
        <f>Departments!D8</f>
        <v>20</v>
      </c>
      <c r="C8" s="6">
        <f>B8*Summary!$D$2</f>
        <v>4808846.153846154</v>
      </c>
      <c r="D8" s="7">
        <f t="shared" si="0"/>
        <v>7.6923076923076941E-2</v>
      </c>
      <c r="E8" s="5">
        <f>Departments!E8</f>
        <v>31</v>
      </c>
      <c r="F8" s="6">
        <f>E8*Summary!$D$3</f>
        <v>2830895.7654723125</v>
      </c>
      <c r="G8" s="7">
        <f t="shared" si="1"/>
        <v>0.10097719869706841</v>
      </c>
      <c r="H8" s="5">
        <f>Departments!F8</f>
        <v>101</v>
      </c>
      <c r="I8" s="6">
        <f>H8*Summary!$D$4</f>
        <v>23238725.130890053</v>
      </c>
      <c r="J8" s="7">
        <f t="shared" si="2"/>
        <v>0.26439790575916233</v>
      </c>
    </row>
    <row r="9" spans="1:10" x14ac:dyDescent="0.35">
      <c r="A9" s="4" t="s">
        <v>10</v>
      </c>
      <c r="B9" s="5">
        <f>Departments!D9</f>
        <v>57</v>
      </c>
      <c r="C9" s="6">
        <f>B9*Summary!$D$2</f>
        <v>13705211.538461538</v>
      </c>
      <c r="D9" s="7">
        <f t="shared" si="0"/>
        <v>0.21923076923076926</v>
      </c>
      <c r="E9" s="5">
        <f>Departments!E9</f>
        <v>71</v>
      </c>
      <c r="F9" s="6">
        <f>E9*Summary!$D$3</f>
        <v>6483664.4951140061</v>
      </c>
      <c r="G9" s="7">
        <f t="shared" si="1"/>
        <v>0.23127035830618894</v>
      </c>
      <c r="H9" s="5">
        <f>Departments!F9</f>
        <v>47</v>
      </c>
      <c r="I9" s="6">
        <f>H9*Summary!$D$4</f>
        <v>10814060.209424084</v>
      </c>
      <c r="J9" s="7">
        <f t="shared" si="2"/>
        <v>0.12303664921465969</v>
      </c>
    </row>
    <row r="10" spans="1:10" x14ac:dyDescent="0.35">
      <c r="A10" s="4" t="s">
        <v>16</v>
      </c>
      <c r="B10" s="5">
        <f>Departments!D10</f>
        <v>1</v>
      </c>
      <c r="C10" s="6">
        <f>B10*Summary!$D$2</f>
        <v>240442.30769230769</v>
      </c>
      <c r="D10" s="7">
        <f t="shared" si="0"/>
        <v>3.8461538461538464E-3</v>
      </c>
      <c r="E10" s="5">
        <f>Departments!E10</f>
        <v>2</v>
      </c>
      <c r="F10" s="6">
        <f>E10*Summary!$D$3</f>
        <v>182638.43648208468</v>
      </c>
      <c r="G10" s="7">
        <f t="shared" si="1"/>
        <v>6.5146579804560263E-3</v>
      </c>
      <c r="H10" s="5">
        <f>Departments!F10</f>
        <v>0</v>
      </c>
      <c r="I10" s="6">
        <f>H10*Summary!$D$4</f>
        <v>0</v>
      </c>
      <c r="J10" s="7">
        <f t="shared" si="2"/>
        <v>0</v>
      </c>
    </row>
    <row r="11" spans="1:10" x14ac:dyDescent="0.35">
      <c r="A11" s="4" t="s">
        <v>19</v>
      </c>
      <c r="B11" s="5">
        <f>Departments!D11</f>
        <v>1</v>
      </c>
      <c r="C11" s="6">
        <f>B11*Summary!$D$2</f>
        <v>240442.30769230769</v>
      </c>
      <c r="D11" s="7">
        <f t="shared" si="0"/>
        <v>3.8461538461538464E-3</v>
      </c>
      <c r="E11" s="5">
        <f>Departments!E11</f>
        <v>1</v>
      </c>
      <c r="F11" s="6">
        <f>E11*Summary!$D$3</f>
        <v>91319.218241042341</v>
      </c>
      <c r="G11" s="7">
        <f t="shared" si="1"/>
        <v>3.2573289902280132E-3</v>
      </c>
      <c r="H11" s="5">
        <f>Departments!F11</f>
        <v>2</v>
      </c>
      <c r="I11" s="6">
        <f>H11*Summary!$D$4</f>
        <v>460172.77486910997</v>
      </c>
      <c r="J11" s="7">
        <f t="shared" si="2"/>
        <v>5.235602094240838E-3</v>
      </c>
    </row>
    <row r="12" spans="1:10" x14ac:dyDescent="0.35">
      <c r="A12" s="4" t="s">
        <v>14</v>
      </c>
      <c r="B12" s="5">
        <f>Departments!D12</f>
        <v>11</v>
      </c>
      <c r="C12" s="6">
        <f>B12*Summary!$D$2</f>
        <v>2644865.3846153845</v>
      </c>
      <c r="D12" s="7">
        <f t="shared" si="0"/>
        <v>4.230769230769231E-2</v>
      </c>
      <c r="E12" s="5">
        <f>Departments!E12</f>
        <v>9</v>
      </c>
      <c r="F12" s="6">
        <f>E12*Summary!$D$3</f>
        <v>821872.96416938107</v>
      </c>
      <c r="G12" s="7">
        <f t="shared" si="1"/>
        <v>2.931596091205212E-2</v>
      </c>
      <c r="H12" s="5">
        <f>Departments!F12</f>
        <v>10</v>
      </c>
      <c r="I12" s="6">
        <f>H12*Summary!$D$4</f>
        <v>2300863.8743455498</v>
      </c>
      <c r="J12" s="7">
        <f t="shared" si="2"/>
        <v>2.6178010471204188E-2</v>
      </c>
    </row>
    <row r="13" spans="1:10" x14ac:dyDescent="0.35">
      <c r="A13" s="4" t="s">
        <v>17</v>
      </c>
      <c r="B13" s="5">
        <f>Departments!D13</f>
        <v>2</v>
      </c>
      <c r="C13" s="6">
        <f>B13*Summary!$D$2</f>
        <v>480884.61538461538</v>
      </c>
      <c r="D13" s="7">
        <f t="shared" si="0"/>
        <v>7.6923076923076927E-3</v>
      </c>
      <c r="E13" s="5">
        <f>Departments!E13</f>
        <v>1</v>
      </c>
      <c r="F13" s="6">
        <f>E13*Summary!$D$3</f>
        <v>91319.218241042341</v>
      </c>
      <c r="G13" s="7">
        <f t="shared" si="1"/>
        <v>3.2573289902280132E-3</v>
      </c>
      <c r="H13" s="5">
        <f>Departments!F13</f>
        <v>0</v>
      </c>
      <c r="I13" s="6">
        <f>H13*Summary!$D$4</f>
        <v>0</v>
      </c>
      <c r="J13" s="7">
        <f t="shared" si="2"/>
        <v>0</v>
      </c>
    </row>
    <row r="14" spans="1:10" x14ac:dyDescent="0.35">
      <c r="A14" s="4" t="s">
        <v>11</v>
      </c>
      <c r="B14" s="5">
        <f>Departments!D14</f>
        <v>16</v>
      </c>
      <c r="C14" s="6">
        <f>B14*Summary!$D$2</f>
        <v>3847076.923076923</v>
      </c>
      <c r="D14" s="7">
        <f t="shared" si="0"/>
        <v>6.1538461538461542E-2</v>
      </c>
      <c r="E14" s="5">
        <f>Departments!E14</f>
        <v>9</v>
      </c>
      <c r="F14" s="6">
        <f>E14*Summary!$D$3</f>
        <v>821872.96416938107</v>
      </c>
      <c r="G14" s="7">
        <f t="shared" si="1"/>
        <v>2.931596091205212E-2</v>
      </c>
      <c r="H14" s="5">
        <f>Departments!F14</f>
        <v>13</v>
      </c>
      <c r="I14" s="6">
        <f>H14*Summary!$D$4</f>
        <v>2991123.036649215</v>
      </c>
      <c r="J14" s="7">
        <f t="shared" si="2"/>
        <v>3.4031413612565446E-2</v>
      </c>
    </row>
    <row r="15" spans="1:10" x14ac:dyDescent="0.35">
      <c r="A15" s="4" t="s">
        <v>24</v>
      </c>
      <c r="B15" s="5">
        <f>Departments!D15</f>
        <v>0</v>
      </c>
      <c r="C15" s="6">
        <f>B15*Summary!$D$2</f>
        <v>0</v>
      </c>
      <c r="D15" s="7">
        <f t="shared" si="0"/>
        <v>0</v>
      </c>
      <c r="E15" s="5">
        <f>Departments!E15</f>
        <v>0</v>
      </c>
      <c r="F15" s="6">
        <f>E15*Summary!$D$3</f>
        <v>0</v>
      </c>
      <c r="G15" s="7">
        <f t="shared" si="1"/>
        <v>0</v>
      </c>
      <c r="H15" s="5">
        <f>Departments!F15</f>
        <v>0</v>
      </c>
      <c r="I15" s="6">
        <f>H15*Summary!$D$4</f>
        <v>0</v>
      </c>
      <c r="J15" s="7">
        <f t="shared" si="2"/>
        <v>0</v>
      </c>
    </row>
    <row r="16" spans="1:10" x14ac:dyDescent="0.35">
      <c r="A16" s="4" t="s">
        <v>25</v>
      </c>
      <c r="B16" s="5">
        <f>Departments!D16</f>
        <v>0</v>
      </c>
      <c r="C16" s="6">
        <f>B16*Summary!$D$2</f>
        <v>0</v>
      </c>
      <c r="D16" s="7">
        <f t="shared" si="0"/>
        <v>0</v>
      </c>
      <c r="E16" s="5">
        <f>Departments!E16</f>
        <v>0</v>
      </c>
      <c r="F16" s="6">
        <f>E16*Summary!$D$3</f>
        <v>0</v>
      </c>
      <c r="G16" s="7">
        <f t="shared" si="1"/>
        <v>0</v>
      </c>
      <c r="H16" s="5">
        <f>Departments!F16</f>
        <v>0</v>
      </c>
      <c r="I16" s="6">
        <f>H16*Summary!$D$4</f>
        <v>0</v>
      </c>
      <c r="J16" s="7">
        <f t="shared" si="2"/>
        <v>0</v>
      </c>
    </row>
    <row r="17" spans="1:10" x14ac:dyDescent="0.35">
      <c r="A17" s="4" t="s">
        <v>26</v>
      </c>
      <c r="B17" s="5">
        <f>Departments!D17</f>
        <v>0</v>
      </c>
      <c r="C17" s="6">
        <f>B17*Summary!$D$2</f>
        <v>0</v>
      </c>
      <c r="D17" s="7">
        <f t="shared" si="0"/>
        <v>0</v>
      </c>
      <c r="E17" s="5">
        <f>Departments!E17</f>
        <v>0</v>
      </c>
      <c r="F17" s="6">
        <f>E17*Summary!$D$3</f>
        <v>0</v>
      </c>
      <c r="G17" s="7">
        <f t="shared" si="1"/>
        <v>0</v>
      </c>
      <c r="H17" s="5">
        <f>Departments!F17</f>
        <v>0</v>
      </c>
      <c r="I17" s="6">
        <f>H17*Summary!$D$4</f>
        <v>0</v>
      </c>
      <c r="J17" s="7">
        <f t="shared" si="2"/>
        <v>0</v>
      </c>
    </row>
    <row r="18" spans="1:10" x14ac:dyDescent="0.35">
      <c r="A18" s="4" t="s">
        <v>13</v>
      </c>
      <c r="B18" s="5">
        <f>Departments!D18</f>
        <v>9</v>
      </c>
      <c r="C18" s="6">
        <f>B18*Summary!$D$2</f>
        <v>2163980.769230769</v>
      </c>
      <c r="D18" s="7">
        <f t="shared" si="0"/>
        <v>3.4615384615384617E-2</v>
      </c>
      <c r="E18" s="5">
        <f>Departments!E18</f>
        <v>3</v>
      </c>
      <c r="F18" s="6">
        <f>E18*Summary!$D$3</f>
        <v>273957.65472312702</v>
      </c>
      <c r="G18" s="7">
        <f t="shared" si="1"/>
        <v>9.77198697068404E-3</v>
      </c>
      <c r="H18" s="5">
        <f>Departments!F18</f>
        <v>1</v>
      </c>
      <c r="I18" s="6">
        <f>H18*Summary!$D$4</f>
        <v>230086.38743455498</v>
      </c>
      <c r="J18" s="7">
        <f t="shared" si="2"/>
        <v>2.617801047120419E-3</v>
      </c>
    </row>
    <row r="19" spans="1:10" x14ac:dyDescent="0.35">
      <c r="A19" s="4" t="s">
        <v>18</v>
      </c>
      <c r="B19" s="5">
        <f>Departments!D19</f>
        <v>38</v>
      </c>
      <c r="C19" s="6">
        <f>B19*Summary!$D$2</f>
        <v>9136807.692307692</v>
      </c>
      <c r="D19" s="7">
        <f t="shared" si="0"/>
        <v>0.14615384615384616</v>
      </c>
      <c r="E19" s="5">
        <f>Departments!E19</f>
        <v>30</v>
      </c>
      <c r="F19" s="6">
        <f>E19*Summary!$D$3</f>
        <v>2739576.54723127</v>
      </c>
      <c r="G19" s="7">
        <f t="shared" si="1"/>
        <v>9.7719869706840393E-2</v>
      </c>
      <c r="H19" s="5">
        <f>Departments!F19</f>
        <v>40</v>
      </c>
      <c r="I19" s="6">
        <f>H19*Summary!$D$4</f>
        <v>9203455.4973821994</v>
      </c>
      <c r="J19" s="7">
        <f t="shared" si="2"/>
        <v>0.10471204188481675</v>
      </c>
    </row>
    <row r="20" spans="1:10" x14ac:dyDescent="0.35">
      <c r="A20" s="4" t="s">
        <v>12</v>
      </c>
      <c r="B20" s="5">
        <f>Departments!D20</f>
        <v>41</v>
      </c>
      <c r="C20" s="6">
        <f>B20*Summary!$D$2</f>
        <v>9858134.615384616</v>
      </c>
      <c r="D20" s="7">
        <f t="shared" si="0"/>
        <v>0.15769230769230771</v>
      </c>
      <c r="E20" s="5">
        <f>Departments!E20</f>
        <v>111</v>
      </c>
      <c r="F20" s="6">
        <f>E20*Summary!$D$3</f>
        <v>10136433.224755701</v>
      </c>
      <c r="G20" s="7">
        <f t="shared" si="1"/>
        <v>0.3615635179153095</v>
      </c>
      <c r="H20" s="5">
        <f>Departments!F20</f>
        <v>14</v>
      </c>
      <c r="I20" s="6">
        <f>H20*Summary!$D$4</f>
        <v>3221209.4240837698</v>
      </c>
      <c r="J20" s="7">
        <f t="shared" si="2"/>
        <v>3.6649214659685868E-2</v>
      </c>
    </row>
    <row r="21" spans="1:10" x14ac:dyDescent="0.35">
      <c r="A21" s="4"/>
      <c r="B21" s="5"/>
      <c r="C21" s="8"/>
      <c r="D21" s="9"/>
      <c r="E21" s="5"/>
      <c r="F21" s="8"/>
      <c r="G21" s="9"/>
      <c r="H21" s="5"/>
      <c r="I21" s="8"/>
      <c r="J21" s="9"/>
    </row>
    <row r="22" spans="1:10" x14ac:dyDescent="0.35">
      <c r="A22" s="10" t="s">
        <v>40</v>
      </c>
      <c r="B22" s="11">
        <f>SUM(B2:B20)</f>
        <v>260</v>
      </c>
      <c r="C22" s="12">
        <f t="shared" ref="C22:J22" si="3">SUM(C2:C20)</f>
        <v>62514999.999999993</v>
      </c>
      <c r="D22" s="13">
        <f t="shared" si="3"/>
        <v>1</v>
      </c>
      <c r="E22" s="11">
        <f t="shared" si="3"/>
        <v>307</v>
      </c>
      <c r="F22" s="12">
        <f t="shared" si="3"/>
        <v>28034999.999999996</v>
      </c>
      <c r="G22" s="14">
        <f>SUM(G2:G20)</f>
        <v>1</v>
      </c>
      <c r="H22" s="11">
        <f t="shared" si="3"/>
        <v>382</v>
      </c>
      <c r="I22" s="12">
        <f t="shared" si="3"/>
        <v>87893000</v>
      </c>
      <c r="J22" s="14">
        <f t="shared" si="3"/>
        <v>0.99999999999999989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Details</vt:lpstr>
      <vt:lpstr>Departments</vt:lpstr>
      <vt:lpstr>Spend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Desai</dc:creator>
  <cp:lastModifiedBy>Michael Desai</cp:lastModifiedBy>
  <dcterms:created xsi:type="dcterms:W3CDTF">2019-09-17T22:05:10Z</dcterms:created>
  <dcterms:modified xsi:type="dcterms:W3CDTF">2019-10-06T18:35:11Z</dcterms:modified>
</cp:coreProperties>
</file>