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Desktop/"/>
    </mc:Choice>
  </mc:AlternateContent>
  <xr:revisionPtr revIDLastSave="0" documentId="13_ncr:1_{436EDB0F-0DD9-FA49-8CB9-B17EB4DF1567}" xr6:coauthVersionLast="47" xr6:coauthVersionMax="47" xr10:uidLastSave="{00000000-0000-0000-0000-000000000000}"/>
  <bookViews>
    <workbookView xWindow="0" yWindow="500" windowWidth="34140" windowHeight="273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/>
  <c r="AA21" i="1" a="1"/>
  <c r="AA21" i="1" s="1"/>
  <c r="AA22" i="1" a="1"/>
  <c r="AA22" i="1" s="1"/>
  <c r="AA23" i="1" a="1"/>
  <c r="AA23" i="1" s="1"/>
  <c r="AA24" i="1" a="1"/>
  <c r="AA24" i="1"/>
  <c r="AA25" i="1" a="1"/>
  <c r="AA25" i="1"/>
  <c r="AA26" i="1" a="1"/>
  <c r="AA26" i="1" s="1"/>
  <c r="AA27" i="1" a="1"/>
  <c r="AA27" i="1" s="1"/>
  <c r="AA28" i="1" a="1"/>
  <c r="AA28" i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/>
  <c r="AA69" i="1" a="1"/>
  <c r="AA69" i="1" s="1"/>
  <c r="AA70" i="1" a="1"/>
  <c r="AA70" i="1" s="1"/>
  <c r="AA71" i="1" a="1"/>
  <c r="AA71" i="1" s="1"/>
  <c r="AA72" i="1" a="1"/>
  <c r="AA72" i="1" s="1"/>
  <c r="AA73" i="1" a="1"/>
  <c r="AA73" i="1"/>
  <c r="AA74" i="1" a="1"/>
  <c r="AA74" i="1" s="1"/>
  <c r="AA75" i="1" a="1"/>
  <c r="AA75" i="1" s="1"/>
  <c r="AA76" i="1" a="1"/>
  <c r="AA76" i="1"/>
  <c r="AA77" i="1" a="1"/>
  <c r="AA77" i="1" s="1"/>
  <c r="AA78" i="1" a="1"/>
  <c r="AA78" i="1" s="1"/>
  <c r="AA79" i="1" a="1"/>
  <c r="AA79" i="1" s="1"/>
  <c r="AA80" i="1" a="1"/>
  <c r="AA80" i="1" s="1"/>
  <c r="AA81" i="1" a="1"/>
  <c r="AA81" i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/>
  <c r="AA90" i="1" a="1"/>
  <c r="AA90" i="1" s="1"/>
  <c r="AA91" i="1" a="1"/>
  <c r="AA91" i="1" s="1"/>
  <c r="AA92" i="1" a="1"/>
  <c r="AA92" i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/>
  <c r="AA170" i="1" a="1"/>
  <c r="AA170" i="1" s="1"/>
  <c r="AA171" i="1" a="1"/>
  <c r="AA171" i="1" s="1"/>
  <c r="AA172" i="1" a="1"/>
  <c r="AA172" i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25" i="1"/>
  <c r="A15" i="1"/>
  <c r="A24" i="1"/>
  <c r="A34" i="1"/>
  <c r="A11" i="1"/>
  <c r="A4" i="1"/>
  <c r="A5" i="1"/>
  <c r="A6" i="1"/>
  <c r="A7" i="1"/>
  <c r="A8" i="1"/>
  <c r="A9" i="1"/>
  <c r="A10" i="1"/>
  <c r="A12" i="1"/>
  <c r="A13" i="1"/>
  <c r="A14" i="1"/>
  <c r="A16" i="1"/>
  <c r="A17" i="1"/>
  <c r="A18" i="1"/>
  <c r="A19" i="1"/>
  <c r="A20" i="1"/>
  <c r="A21" i="1"/>
  <c r="A22" i="1"/>
  <c r="A23" i="1"/>
  <c r="A26" i="1"/>
  <c r="A27" i="1"/>
  <c r="A28" i="1"/>
  <c r="A29" i="1"/>
  <c r="A30" i="1"/>
  <c r="A31" i="1"/>
  <c r="A32" i="1"/>
  <c r="A33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AA2" i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<sst xmlns="http://schemas.openxmlformats.org/spreadsheetml/2006/main" count="376" uniqueCount="129">
  <si>
    <t>Name</t>
  </si>
  <si>
    <t>Title</t>
  </si>
  <si>
    <t>Subtitle</t>
  </si>
  <si>
    <t>Group</t>
  </si>
  <si>
    <t>Names</t>
  </si>
  <si>
    <t>Attending</t>
  </si>
  <si>
    <t>Yes</t>
  </si>
  <si>
    <t>Αγοράκη Ολυμπία</t>
  </si>
  <si>
    <t>Αλτόγλου Θεόδωρος</t>
  </si>
  <si>
    <t>Ανανιάδης Θεόδωρος</t>
  </si>
  <si>
    <t>Βλάχου Σταυρούλα - Μαρία</t>
  </si>
  <si>
    <t>Μέσος Όρος βαθμολογίας 18+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</si>
  <si>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</si>
  <si>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</si>
  <si>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</si>
  <si>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</si>
  <si>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</si>
  <si>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</si>
  <si>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</si>
  <si>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</si>
  <si>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</si>
  <si>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Image</t>
  </si>
  <si>
    <t>Precedence</t>
  </si>
  <si>
    <t>Main Only</t>
  </si>
  <si>
    <t>Κόλλιας Σωτήριος</t>
  </si>
  <si>
    <t xml:space="preserve">Κριεκούκης Παναγιώτης </t>
  </si>
  <si>
    <t>Μέσος Όρος βαθμολογίας 19+</t>
  </si>
  <si>
    <t>Χοτζάι Ορνέλα</t>
  </si>
  <si>
    <t>Ζέττα Μακρή</t>
  </si>
  <si>
    <t>Υφυπουργός Παιδείας, Θρησκευμάτων και Αθλητισμού</t>
  </si>
  <si>
    <t>Σπήλιος Λιβανός</t>
  </si>
  <si>
    <t>Πρόεδρος Διοικητικού Συμβουλίου HELLENiQ ENERGY</t>
  </si>
  <si>
    <t>Βλασσοπούλου Μιχαέλα</t>
  </si>
  <si>
    <t>Γκέλη Δέσποινα</t>
  </si>
  <si>
    <t>Δομπρογιάννη Ελένη - Ιωάννα</t>
  </si>
  <si>
    <t xml:space="preserve">Λιάκου Αθανασία - Ιωάννα </t>
  </si>
  <si>
    <t>Λούκας Χρήστος</t>
  </si>
  <si>
    <t>Γιώργος Κώτσηρας</t>
  </si>
  <si>
    <t>Βουλευτής Δυτικής Αττικής</t>
  </si>
  <si>
    <t>Υφυπουργός Εξωτερικών
Βουλευτής Δυτικής Αττικής</t>
  </si>
  <si>
    <t xml:space="preserve">Μιχαήλου Αικατερίνη </t>
  </si>
  <si>
    <t>Μπόβαλης Ευάγγελος - Μάριος</t>
  </si>
  <si>
    <t>Παπαθανασίου Δημήτριος</t>
  </si>
  <si>
    <t>Πετρόγιαννος Ευάγγελος</t>
  </si>
  <si>
    <t>Αθανάσιος Μπούρας</t>
  </si>
  <si>
    <t>Γ' Αντιπρόεδρος της Βουλής των Ελλήνων
Βουλευτής Δυτικής Αττικής</t>
  </si>
  <si>
    <t>Πισσάνη Σωτηρία</t>
  </si>
  <si>
    <t>Τριανταφύλλου Αγγελική - Παρασκευή</t>
  </si>
  <si>
    <t>Ψάλτης Γεώργιος</t>
  </si>
  <si>
    <t>Φουρτουλάκης Ιωάννης</t>
  </si>
  <si>
    <t>Μέσος Όρος βαθμολογίας 17+</t>
  </si>
  <si>
    <t>Ευάγγελος Λιάκος</t>
  </si>
  <si>
    <t>Γιώργος Δημόγιωργας</t>
  </si>
  <si>
    <t>Γενικός Διευθυντής Διυλιστηρίων της ΕΛΛΗΝΙΚΑ ΠΕΤΡΕΛΑΙΑ Δ.Ε.Π.Π.Π. Α.Ε.</t>
  </si>
  <si>
    <t>Γκίκα Μαρίνα</t>
  </si>
  <si>
    <t xml:space="preserve">Δημητρίου Αικατερίνη </t>
  </si>
  <si>
    <t>Δουμένης Νικόλαος</t>
  </si>
  <si>
    <t>Ιωαννίδη Λυδία</t>
  </si>
  <si>
    <t xml:space="preserve">Γεώργιος Γεωργόπουλος </t>
  </si>
  <si>
    <t>Δήμαρχος Ελευσίνας</t>
  </si>
  <si>
    <t>Κατσαμάγκος Σταύρος</t>
  </si>
  <si>
    <t>Καύκας Ανδρέας</t>
  </si>
  <si>
    <t>Μιχάλαρος Ιωάννης - Αλκιβιάδης</t>
  </si>
  <si>
    <t>Μιχάλαρος Δημήτριος</t>
  </si>
  <si>
    <t xml:space="preserve">Ιωάννης Ηλίας </t>
  </si>
  <si>
    <t>Δήμαρχος Ασπροπύργου</t>
  </si>
  <si>
    <t>Μουσκάι Λορένα</t>
  </si>
  <si>
    <t>Μουστάκα Κωνσταντίνα</t>
  </si>
  <si>
    <t xml:space="preserve">Μουστάκα Καλλιόπη </t>
  </si>
  <si>
    <t>Ξυδιάς Ανδριανός - Παναγιώτης</t>
  </si>
  <si>
    <t xml:space="preserve">Αρμόδιος Δρίκος </t>
  </si>
  <si>
    <t xml:space="preserve">Δήμαρχος Μάνδρας – Ειδυλλίας </t>
  </si>
  <si>
    <t>Παπαδόπουλος Αναστάσιος</t>
  </si>
  <si>
    <t>Παπακωνσταντίνου Σωτήριος</t>
  </si>
  <si>
    <t>Παπαλουκά Ελένη</t>
  </si>
  <si>
    <t>Πετροπούλου Βασιλική</t>
  </si>
  <si>
    <t xml:space="preserve">Δήμαρχος Μεγαρέων </t>
  </si>
  <si>
    <t xml:space="preserve">Παναγιώτης Μαργέτης </t>
  </si>
  <si>
    <t>Τασιούλης Πολύκαρπος</t>
  </si>
  <si>
    <t>Τριβέλλα Χριστίνα - Χαρίκλεια</t>
  </si>
  <si>
    <t>Τσάκαλου Κωνσταντίνα - Μαρία</t>
  </si>
  <si>
    <t xml:space="preserve">Τσακίρη Μαρία - Δήμητρα </t>
  </si>
  <si>
    <t>Μέσος Όρος βαθμολογίας 16+</t>
  </si>
  <si>
    <t>Έρρικα Πρεζεράκου</t>
  </si>
  <si>
    <t>Αντιπεριφερειάρχης Παιδείας
Περιφέρεια Αττικής</t>
  </si>
  <si>
    <t>Δούκα Αναστασία - Ζωή</t>
  </si>
  <si>
    <t>Θεοδώρου Βασιλική</t>
  </si>
  <si>
    <t>Καλλιγέρη Χάρις</t>
  </si>
  <si>
    <t>Κεφαλοπούλου Κανέλλα</t>
  </si>
  <si>
    <t>Κιμιγκέλη Ορσαλία</t>
  </si>
  <si>
    <t>Κόλα Κριστιάνα</t>
  </si>
  <si>
    <t>Κόττα Δέσποινα</t>
  </si>
  <si>
    <t>Αρχιμανδρίτης Βαρθολομαίος</t>
  </si>
  <si>
    <t>Εκπρόσωπος Μητροπολίτη Μεγάρων και Σαλαμίνος</t>
  </si>
  <si>
    <t>Λαμπριανίδης Ιάσων</t>
  </si>
  <si>
    <t>Μανώλακας Βασίλειος</t>
  </si>
  <si>
    <t>Μαργέτη Ευαγγελία</t>
  </si>
  <si>
    <t>Μαρούγκα Φωτεινή</t>
  </si>
  <si>
    <t>Μιχαλόπουλος Σπυρίδωνας</t>
  </si>
  <si>
    <t>Μουρτζούκος Δημήτριος</t>
  </si>
  <si>
    <t>Μπούρας Ναπολέων</t>
  </si>
  <si>
    <t>Κώστας Πανταζής</t>
  </si>
  <si>
    <t>Διευθυντής Διυλιστηρίου Ασπροπύργου της ΕΛΛΗΝΙΚΑ ΠΕΤΡΕΛΑΙΑ Δ.Ε.Π.Π.Π. Α.Ε.</t>
  </si>
  <si>
    <t xml:space="preserve">Μυστεγνιώτη Δανάη </t>
  </si>
  <si>
    <t>Νιτοάεα Εουσέμπιου-Νταμιάν</t>
  </si>
  <si>
    <t xml:space="preserve">Πανταζή Μαρία </t>
  </si>
  <si>
    <t xml:space="preserve">Παπαγιάννη Μυρτώ </t>
  </si>
  <si>
    <t>Παπανδρέου Σωτηρία</t>
  </si>
  <si>
    <t>Παυλίδη Ιωάννα</t>
  </si>
  <si>
    <t>Πετρόγιαννος Γεώργιος</t>
  </si>
  <si>
    <t>Στέλιος Κυριάκου</t>
  </si>
  <si>
    <t>Διευθυντής Διυλιστηρίου Ελευσίνας της ΕΛΛΗΝΙΚΑ ΠΕΤΡΕΛΑΙΑ Δ.Ε.Π.Π.Π. Α.Ε.</t>
  </si>
  <si>
    <t>Πολίτη Γεωργία</t>
  </si>
  <si>
    <t>Ρούτη Μαργαρίτα</t>
  </si>
  <si>
    <t>Σαριπανίδου Χρυσούλα</t>
  </si>
  <si>
    <t>Σίνγκ Ανμόλ</t>
  </si>
  <si>
    <t>Σύριος Νικόλαος</t>
  </si>
  <si>
    <t xml:space="preserve">Τερζάκη Δήμητρα </t>
  </si>
  <si>
    <t>Τσουκαλάς Γεώργιος</t>
  </si>
  <si>
    <t>Κώστας Παπαδόπουλος</t>
  </si>
  <si>
    <t>Προπονητής Εθνικής Ομάδας Μπάσκετ Νέων Ανδρών Κάτω των 20</t>
  </si>
  <si>
    <t>assets/ethniki.jpg</t>
  </si>
  <si>
    <t>Κλεάνθης Βαρελάς</t>
  </si>
  <si>
    <t>Αντιπεριφερειάρχης Περιφερειακής Ενότητας Δυτικής Αττικής</t>
  </si>
  <si>
    <t>Τσεκούρα Αγγελική</t>
  </si>
  <si>
    <t>Φίλης Νικόλαος</t>
  </si>
  <si>
    <t>Χατζόγλου Δημήτριος</t>
  </si>
  <si>
    <t>Χριστοφής Ναπολέων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</si>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</sst>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36"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  <tableStyleElement type="secondColumnStripe" dxfId="27"/>
    </tableStyle>
  </tableStyles>
  <colors>
    <mruColors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62" totalsRowShown="0" headerRowDxfId="26" dataDxfId="25">
  <autoFilter ref="A1:I62" xr:uid="{84E6271E-1140-5E4E-8C94-6B7E104C92AD}"/>
  <sortState xmlns:xlrd2="http://schemas.microsoft.com/office/spreadsheetml/2017/richdata2" ref="A2:I62">
    <sortCondition ref="A1:A62"/>
  </sortState>
  <tableColumns count="9">
    <tableColumn id="10" xr3:uid="{9FB372EE-CC04-3D4B-B0DB-CDB6BC0707DC}" name="#" dataDxfId="24">
      <calculatedColumnFormula>ROW()-1</calculatedColumnFormula>
    </tableColumn>
    <tableColumn id="6" xr3:uid="{D373A835-1BA4-AE45-9363-EE67E6165767}" name="Type" dataDxfId="23"/>
    <tableColumn id="1" xr3:uid="{DA0621C3-BCB2-254D-93C7-AC63CC141306}" name="Title" dataDxfId="22"/>
    <tableColumn id="2" xr3:uid="{57A8305B-55FC-E949-81F4-841B61FC4B23}" name="Subtitle" dataDxfId="21"/>
    <tableColumn id="3" xr3:uid="{5BC695E7-5490-5647-A005-C433DAA5B19B}" name="Group" dataDxfId="20"/>
    <tableColumn id="4" xr3:uid="{0C3D6887-B103-F14F-9A95-9058AB0F7C1C}" name="From" dataDxfId="19"/>
    <tableColumn id="5" xr3:uid="{872D8E49-A803-AA40-AD08-83386EB17B64}" name="Until" dataDxfId="18"/>
    <tableColumn id="8" xr3:uid="{6F06AFA4-A4D4-E242-AA22-F08727EA7CF0}" name="Main Only" dataDxfId="17"/>
    <tableColumn id="7" xr3:uid="{7A62BBC9-6DF9-694F-A31F-9635C8DE492C}" name="Precedence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73">
  <autoFilter ref="A1:C73" xr:uid="{7DD68603-088B-0B49-BA2F-E26D2888A5DB}"/>
  <sortState xmlns:xlrd2="http://schemas.microsoft.com/office/spreadsheetml/2017/richdata2" ref="A2:C73">
    <sortCondition ref="B2:B73"/>
    <sortCondition ref="A2:A73"/>
  </sortState>
  <tableColumns count="3">
    <tableColumn id="1" xr3:uid="{54EDEFF7-6D50-644B-86D9-EB6D272BB5CB}" name="Name" totalsRowLabel="Total"/>
    <tableColumn id="2" xr3:uid="{1FC3351A-5F59-8344-918E-0052C96220FD}" name="Group"/>
    <tableColumn id="3" xr3:uid="{DCF0A96D-147F-D842-B4A4-575507D6A1CD}" name="Attending" totalsRowFunction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F330"/>
  <sheetViews>
    <sheetView showGridLines="0"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27.1640625" style="2" customWidth="1"/>
    <col min="7" max="7" width="27.5" style="2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128</v>
      </c>
      <c r="B1" s="12" t="s">
        <v>15</v>
      </c>
      <c r="C1" s="3" t="s">
        <v>1</v>
      </c>
      <c r="D1" s="2" t="s">
        <v>2</v>
      </c>
      <c r="E1" s="2" t="s">
        <v>3</v>
      </c>
      <c r="F1" s="2" t="s">
        <v>13</v>
      </c>
      <c r="G1" s="2" t="s">
        <v>14</v>
      </c>
      <c r="H1" s="7" t="s">
        <v>23</v>
      </c>
      <c r="I1" s="6" t="s">
        <v>22</v>
      </c>
    </row>
    <row r="2" spans="1:39" x14ac:dyDescent="0.2">
      <c r="A2" s="9">
        <f t="shared" ref="A2:A33" si="0">ROW()-1</f>
        <v>1</v>
      </c>
      <c r="B2" s="13" t="s">
        <v>16</v>
      </c>
      <c r="C2" s="10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9">
        <f t="shared" si="0"/>
        <v>2</v>
      </c>
      <c r="B3" s="13" t="s">
        <v>1</v>
      </c>
      <c r="C3" s="11" t="s">
        <v>12</v>
      </c>
      <c r="D3" s="4" t="s">
        <v>17</v>
      </c>
      <c r="I3" s="6"/>
      <c r="AA3" t="str" cm="1">
        <f t="array" ref="AA3">IF(E3="", "", TRANSPOSE(_xlfn._xlws.FILTER(Names!$A:$A,Names!$B:$B=E3)))</f>
        <v/>
      </c>
    </row>
    <row r="4" spans="1:39" x14ac:dyDescent="0.2">
      <c r="A4" s="9">
        <f t="shared" si="0"/>
        <v>3</v>
      </c>
      <c r="B4" s="13" t="s">
        <v>1</v>
      </c>
      <c r="C4" s="11" t="s">
        <v>20</v>
      </c>
      <c r="I4" s="6"/>
      <c r="AA4" t="str" cm="1">
        <f t="array" ref="AA4">IF(E4="", "", TRANSPOSE(_xlfn._xlws.FILTER(Names!$A:$A,Names!$B:$B=E4)))</f>
        <v/>
      </c>
    </row>
    <row r="5" spans="1:39" x14ac:dyDescent="0.2">
      <c r="A5" s="9">
        <f t="shared" si="0"/>
        <v>4</v>
      </c>
      <c r="B5" s="13" t="s">
        <v>4</v>
      </c>
      <c r="C5" s="11"/>
      <c r="E5" s="2" t="s">
        <v>20</v>
      </c>
      <c r="H5" s="7" t="s">
        <v>18</v>
      </c>
      <c r="I5" s="6">
        <v>1</v>
      </c>
      <c r="J5" s="1"/>
      <c r="AA5" t="str" cm="1">
        <f t="array" ref="AA5:AB5">IF(E5="", "", TRANSPOSE(_xlfn._xlws.FILTER(Names!$A:$A,Names!$B:$B=E5)))</f>
        <v>Κόλλιας Σωτήριος</v>
      </c>
      <c r="AB5" t="str">
        <v xml:space="preserve">Κριεκούκης Παναγιώτης </v>
      </c>
    </row>
    <row r="6" spans="1:39" x14ac:dyDescent="0.2">
      <c r="A6" s="9">
        <f t="shared" si="0"/>
        <v>5</v>
      </c>
      <c r="B6" s="13" t="s">
        <v>16</v>
      </c>
      <c r="C6" s="11"/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9">
        <f t="shared" si="0"/>
        <v>6</v>
      </c>
      <c r="B7" s="13" t="s">
        <v>1</v>
      </c>
      <c r="C7" s="11" t="s">
        <v>26</v>
      </c>
      <c r="I7" s="6"/>
      <c r="J7" s="1"/>
      <c r="AA7" t="str" cm="1">
        <f t="array" ref="AA7">IF(E7="", "", TRANSPOSE(_xlfn._xlws.FILTER(Names!$A:$A,Names!$B:$B=E7)))</f>
        <v/>
      </c>
    </row>
    <row r="8" spans="1:39" x14ac:dyDescent="0.2">
      <c r="A8" s="9">
        <f t="shared" si="0"/>
        <v>7</v>
      </c>
      <c r="B8" s="13" t="s">
        <v>4</v>
      </c>
      <c r="C8" s="11"/>
      <c r="E8" s="2" t="s">
        <v>26</v>
      </c>
      <c r="H8" s="7" t="s">
        <v>18</v>
      </c>
      <c r="I8" s="6">
        <v>1</v>
      </c>
      <c r="J8" s="1"/>
      <c r="AA8" t="str" cm="1">
        <f t="array" ref="AA8">IF(E8="", "", TRANSPOSE(_xlfn._xlws.FILTER(Names!$A:$A,Names!$B:$B=E8)))</f>
        <v>Χοτζάι Ορνέλα</v>
      </c>
    </row>
    <row r="9" spans="1:39" x14ac:dyDescent="0.2">
      <c r="A9" s="9">
        <f t="shared" si="0"/>
        <v>8</v>
      </c>
      <c r="B9" s="13" t="s">
        <v>1</v>
      </c>
      <c r="C9" s="11" t="s">
        <v>28</v>
      </c>
      <c r="D9" s="2" t="s">
        <v>29</v>
      </c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9">
        <f t="shared" si="0"/>
        <v>9</v>
      </c>
      <c r="B10" s="13" t="s">
        <v>16</v>
      </c>
      <c r="C10" s="11"/>
      <c r="I10" s="6"/>
      <c r="J10" s="1"/>
      <c r="AA10" t="str" cm="1">
        <f t="array" ref="AA10">IF(E10="", "", TRANSPOSE(_xlfn._xlws.FILTER(Names!$A:$A,Names!$B:$B=E10)))</f>
        <v/>
      </c>
    </row>
    <row r="11" spans="1:39" x14ac:dyDescent="0.2">
      <c r="A11" s="9">
        <f t="shared" si="0"/>
        <v>10</v>
      </c>
      <c r="B11" s="13" t="s">
        <v>1</v>
      </c>
      <c r="C11" s="11" t="s">
        <v>11</v>
      </c>
      <c r="I11" s="6"/>
      <c r="J11" s="1"/>
      <c r="AA11" t="str" cm="1">
        <f t="array" ref="AA11">IF(E11="", "", TRANSPOSE(_xlfn._xlws.FILTER(Names!$A:$A,Names!$B:$B=E11)))</f>
        <v/>
      </c>
    </row>
    <row r="12" spans="1:39" x14ac:dyDescent="0.2">
      <c r="A12" s="9">
        <f t="shared" si="0"/>
        <v>11</v>
      </c>
      <c r="B12" s="13" t="s">
        <v>1</v>
      </c>
      <c r="C12" s="11" t="s">
        <v>30</v>
      </c>
      <c r="D12" s="2" t="s">
        <v>31</v>
      </c>
      <c r="I12" s="6"/>
      <c r="J12" s="1"/>
      <c r="AA12" t="str" cm="1">
        <f t="array" ref="AA12">IF(E12="", "", TRANSPOSE(_xlfn._xlws.FILTER(Names!$A:$A,Names!$B:$B=E12)))</f>
        <v/>
      </c>
    </row>
    <row r="13" spans="1:39" x14ac:dyDescent="0.2">
      <c r="A13" s="9">
        <f t="shared" si="0"/>
        <v>12</v>
      </c>
      <c r="B13" s="13" t="s">
        <v>4</v>
      </c>
      <c r="C13" s="11"/>
      <c r="E13" s="2" t="s">
        <v>11</v>
      </c>
      <c r="F13" s="2" t="s">
        <v>32</v>
      </c>
      <c r="G13" s="2" t="s">
        <v>36</v>
      </c>
      <c r="I13" s="6"/>
      <c r="J13" s="1"/>
      <c r="AA13" t="str" cm="1">
        <f t="array" ref="AA13:AM13">IF(E13="", "", TRANSPOSE(_xlfn._xlws.FILTER(Names!$A:$A,Names!$B:$B=E13)))</f>
        <v>Βλασσοπούλου Μιχαέλα</v>
      </c>
      <c r="AB13" t="str">
        <v>Γκέλη Δέσποινα</v>
      </c>
      <c r="AC13" t="str">
        <v>Δομπρογιάννη Ελένη - Ιωάννα</v>
      </c>
      <c r="AD13" t="str">
        <v xml:space="preserve">Λιάκου Αθανασία - Ιωάννα </v>
      </c>
      <c r="AE13" t="str">
        <v>Λούκας Χρήστος</v>
      </c>
      <c r="AF13" t="str">
        <v xml:space="preserve">Μιχαήλου Αικατερίνη </v>
      </c>
      <c r="AG13" t="str">
        <v>Μπόβαλης Ευάγγελος - Μάριος</v>
      </c>
      <c r="AH13" t="str">
        <v>Παπαθανασίου Δημήτριος</v>
      </c>
      <c r="AI13" t="str">
        <v>Πετρόγιαννος Ευάγγελος</v>
      </c>
      <c r="AJ13" t="str">
        <v>Πισσάνη Σωτηρία</v>
      </c>
      <c r="AK13" t="str">
        <v>Τριανταφύλλου Αγγελική - Παρασκευή</v>
      </c>
      <c r="AL13" t="str">
        <v>Φουρτουλάκης Ιωάννης</v>
      </c>
      <c r="AM13" t="str">
        <v>Ψάλτης Γεώργιος</v>
      </c>
    </row>
    <row r="14" spans="1:39" x14ac:dyDescent="0.2">
      <c r="A14" s="9">
        <f t="shared" si="0"/>
        <v>13</v>
      </c>
      <c r="B14" s="13" t="s">
        <v>16</v>
      </c>
      <c r="C14" s="11"/>
      <c r="I14" s="6"/>
      <c r="J14" s="1"/>
      <c r="AA14" t="str" cm="1">
        <f t="array" ref="AA14">IF(E14="", "", TRANSPOSE(_xlfn._xlws.FILTER(Names!$A:$A,Names!$B:$B=E14)))</f>
        <v/>
      </c>
    </row>
    <row r="15" spans="1:39" ht="34" x14ac:dyDescent="0.2">
      <c r="A15" s="9">
        <f t="shared" si="0"/>
        <v>14</v>
      </c>
      <c r="B15" s="13" t="s">
        <v>1</v>
      </c>
      <c r="C15" s="11" t="s">
        <v>37</v>
      </c>
      <c r="D15" s="4" t="s">
        <v>39</v>
      </c>
      <c r="I15" s="6"/>
      <c r="J15" s="1"/>
      <c r="AA15" t="str" cm="1">
        <f t="array" ref="AA15">IF(E15="", "", TRANSPOSE(_xlfn._xlws.FILTER(Names!$A:$A,Names!$B:$B=E15)))</f>
        <v/>
      </c>
    </row>
    <row r="16" spans="1:39" x14ac:dyDescent="0.2">
      <c r="A16" s="9">
        <f t="shared" si="0"/>
        <v>15</v>
      </c>
      <c r="B16" s="13" t="s">
        <v>4</v>
      </c>
      <c r="C16" s="11"/>
      <c r="D16" s="4"/>
      <c r="E16" s="2" t="s">
        <v>11</v>
      </c>
      <c r="F16" s="2" t="s">
        <v>40</v>
      </c>
      <c r="G16" s="2" t="s">
        <v>43</v>
      </c>
      <c r="I16" s="6"/>
      <c r="J16" s="1"/>
      <c r="AA16" t="str" cm="1">
        <f t="array" ref="AA16:AM16">IF(E16="", "", TRANSPOSE(_xlfn._xlws.FILTER(Names!$A:$A,Names!$B:$B=E16)))</f>
        <v>Βλασσοπούλου Μιχαέλα</v>
      </c>
      <c r="AB16" t="str">
        <v>Γκέλη Δέσποινα</v>
      </c>
      <c r="AC16" t="str">
        <v>Δομπρογιάννη Ελένη - Ιωάννα</v>
      </c>
      <c r="AD16" t="str">
        <v xml:space="preserve">Λιάκου Αθανασία - Ιωάννα </v>
      </c>
      <c r="AE16" t="str">
        <v>Λούκας Χρήστος</v>
      </c>
      <c r="AF16" t="str">
        <v xml:space="preserve">Μιχαήλου Αικατερίνη </v>
      </c>
      <c r="AG16" t="str">
        <v>Μπόβαλης Ευάγγελος - Μάριος</v>
      </c>
      <c r="AH16" t="str">
        <v>Παπαθανασίου Δημήτριος</v>
      </c>
      <c r="AI16" t="str">
        <v>Πετρόγιαννος Ευάγγελος</v>
      </c>
      <c r="AJ16" t="str">
        <v>Πισσάνη Σωτηρία</v>
      </c>
      <c r="AK16" t="str">
        <v>Τριανταφύλλου Αγγελική - Παρασκευή</v>
      </c>
      <c r="AL16" t="str">
        <v>Φουρτουλάκης Ιωάννης</v>
      </c>
      <c r="AM16" t="str">
        <v>Ψάλτης Γεώργιος</v>
      </c>
    </row>
    <row r="17" spans="1:50" x14ac:dyDescent="0.2">
      <c r="A17" s="9">
        <f t="shared" si="0"/>
        <v>16</v>
      </c>
      <c r="B17" s="13" t="s">
        <v>16</v>
      </c>
      <c r="C17" s="11"/>
      <c r="D17" s="4"/>
      <c r="I17" s="6"/>
      <c r="J17" s="1"/>
      <c r="AA17" t="str" cm="1">
        <f t="array" ref="AA17">IF(E17="", "", TRANSPOSE(_xlfn._xlws.FILTER(Names!$A:$A,Names!$B:$B=E17)))</f>
        <v/>
      </c>
    </row>
    <row r="18" spans="1:50" ht="34" x14ac:dyDescent="0.2">
      <c r="A18" s="9">
        <f t="shared" si="0"/>
        <v>17</v>
      </c>
      <c r="B18" s="13" t="s">
        <v>1</v>
      </c>
      <c r="C18" s="11" t="s">
        <v>44</v>
      </c>
      <c r="D18" s="4" t="s">
        <v>45</v>
      </c>
      <c r="I18" s="6"/>
      <c r="J18" s="1"/>
      <c r="AA18" t="str" cm="1">
        <f t="array" ref="AA18">IF(E18="", "", TRANSPOSE(_xlfn._xlws.FILTER(Names!$A:$A,Names!$B:$B=E18)))</f>
        <v/>
      </c>
    </row>
    <row r="19" spans="1:50" x14ac:dyDescent="0.2">
      <c r="A19" s="9">
        <f t="shared" si="0"/>
        <v>18</v>
      </c>
      <c r="B19" s="13" t="s">
        <v>4</v>
      </c>
      <c r="C19" s="11"/>
      <c r="D19" s="4"/>
      <c r="E19" s="2" t="s">
        <v>11</v>
      </c>
      <c r="F19" s="2" t="s">
        <v>46</v>
      </c>
      <c r="G19" s="2" t="s">
        <v>48</v>
      </c>
      <c r="I19" s="6"/>
      <c r="J19" s="1"/>
      <c r="AA19" t="str" cm="1">
        <f t="array" ref="AA19:AM19">IF(E19="", "", TRANSPOSE(_xlfn._xlws.FILTER(Names!$A:$A,Names!$B:$B=E19)))</f>
        <v>Βλασσοπούλου Μιχαέλα</v>
      </c>
      <c r="AB19" t="str">
        <v>Γκέλη Δέσποινα</v>
      </c>
      <c r="AC19" t="str">
        <v>Δομπρογιάννη Ελένη - Ιωάννα</v>
      </c>
      <c r="AD19" t="str">
        <v xml:space="preserve">Λιάκου Αθανασία - Ιωάννα </v>
      </c>
      <c r="AE19" t="str">
        <v>Λούκας Χρήστος</v>
      </c>
      <c r="AF19" t="str">
        <v xml:space="preserve">Μιχαήλου Αικατερίνη </v>
      </c>
      <c r="AG19" t="str">
        <v>Μπόβαλης Ευάγγελος - Μάριος</v>
      </c>
      <c r="AH19" t="str">
        <v>Παπαθανασίου Δημήτριος</v>
      </c>
      <c r="AI19" t="str">
        <v>Πετρόγιαννος Ευάγγελος</v>
      </c>
      <c r="AJ19" t="str">
        <v>Πισσάνη Σωτηρία</v>
      </c>
      <c r="AK19" t="str">
        <v>Τριανταφύλλου Αγγελική - Παρασκευή</v>
      </c>
      <c r="AL19" t="str">
        <v>Φουρτουλάκης Ιωάννης</v>
      </c>
      <c r="AM19" t="str">
        <v>Ψάλτης Γεώργιος</v>
      </c>
    </row>
    <row r="20" spans="1:50" x14ac:dyDescent="0.2">
      <c r="A20" s="9">
        <f t="shared" si="0"/>
        <v>19</v>
      </c>
      <c r="B20" s="13" t="s">
        <v>16</v>
      </c>
      <c r="C20" s="11"/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50" x14ac:dyDescent="0.2">
      <c r="A21" s="9">
        <f t="shared" si="0"/>
        <v>20</v>
      </c>
      <c r="B21" s="13" t="s">
        <v>1</v>
      </c>
      <c r="C21" s="11" t="s">
        <v>50</v>
      </c>
      <c r="D21" s="4"/>
      <c r="I21" s="6"/>
      <c r="J21" s="1"/>
      <c r="AA21" t="str" cm="1">
        <f t="array" ref="AA21">IF(E21="", "", TRANSPOSE(_xlfn._xlws.FILTER(Names!$A:$A,Names!$B:$B=E21)))</f>
        <v/>
      </c>
    </row>
    <row r="22" spans="1:50" ht="17" x14ac:dyDescent="0.2">
      <c r="A22" s="9">
        <f t="shared" si="0"/>
        <v>21</v>
      </c>
      <c r="B22" s="13" t="s">
        <v>1</v>
      </c>
      <c r="C22" s="11" t="s">
        <v>51</v>
      </c>
      <c r="D22" s="4" t="s">
        <v>38</v>
      </c>
      <c r="I22" s="6"/>
      <c r="J22" s="1"/>
      <c r="AA22" t="str" cm="1">
        <f t="array" ref="AA22">IF(E22="", "", TRANSPOSE(_xlfn._xlws.FILTER(Names!$A:$A,Names!$B:$B=E22)))</f>
        <v/>
      </c>
    </row>
    <row r="23" spans="1:50" x14ac:dyDescent="0.2">
      <c r="A23" s="9">
        <f t="shared" si="0"/>
        <v>22</v>
      </c>
      <c r="B23" s="13" t="s">
        <v>4</v>
      </c>
      <c r="C23" s="11"/>
      <c r="D23" s="4"/>
      <c r="E23" s="2" t="s">
        <v>50</v>
      </c>
      <c r="F23" s="2" t="s">
        <v>7</v>
      </c>
      <c r="G23" s="2" t="s">
        <v>10</v>
      </c>
      <c r="I23" s="6"/>
      <c r="J23" s="1"/>
      <c r="AA23" t="str" cm="1">
        <f t="array" ref="AA23:AX23">IF(E23="", "", TRANSPOSE(_xlfn._xlws.FILTER(Names!$A:$A,Names!$B:$B=E23)))</f>
        <v>Αγοράκη Ολυμπία</v>
      </c>
      <c r="AB23" t="str">
        <v>Αλτόγλου Θεόδωρος</v>
      </c>
      <c r="AC23" t="str">
        <v>Ανανιάδης Θεόδωρος</v>
      </c>
      <c r="AD23" t="str">
        <v>Βλάχου Σταυρούλα - Μαρία</v>
      </c>
      <c r="AE23" t="str">
        <v>Γκίκα Μαρίνα</v>
      </c>
      <c r="AF23" t="str">
        <v xml:space="preserve">Δημητρίου Αικατερίνη </v>
      </c>
      <c r="AG23" t="str">
        <v>Δουμένης Νικόλαος</v>
      </c>
      <c r="AH23" t="str">
        <v>Ιωαννίδη Λυδία</v>
      </c>
      <c r="AI23" t="str">
        <v>Κατσαμάγκος Σταύρος</v>
      </c>
      <c r="AJ23" t="str">
        <v>Καύκας Ανδρέας</v>
      </c>
      <c r="AK23" t="str">
        <v>Μιχάλαρος Δημήτριος</v>
      </c>
      <c r="AL23" t="str">
        <v>Μιχάλαρος Ιωάννης - Αλκιβιάδης</v>
      </c>
      <c r="AM23" t="str">
        <v>Μουσκάι Λορένα</v>
      </c>
      <c r="AN23" t="str">
        <v xml:space="preserve">Μουστάκα Καλλιόπη </v>
      </c>
      <c r="AO23" t="str">
        <v>Μουστάκα Κωνσταντίνα</v>
      </c>
      <c r="AP23" t="str">
        <v>Ξυδιάς Ανδριανός - Παναγιώτης</v>
      </c>
      <c r="AQ23" t="str">
        <v>Παπαδόπουλος Αναστάσιος</v>
      </c>
      <c r="AR23" t="str">
        <v>Παπακωνσταντίνου Σωτήριος</v>
      </c>
      <c r="AS23" t="str">
        <v>Παπαλουκά Ελένη</v>
      </c>
      <c r="AT23" t="str">
        <v>Πετροπούλου Βασιλική</v>
      </c>
      <c r="AU23" t="str">
        <v>Τασιούλης Πολύκαρπος</v>
      </c>
      <c r="AV23" t="str">
        <v>Τριβέλλα Χριστίνα - Χαρίκλεια</v>
      </c>
      <c r="AW23" t="str">
        <v>Τσάκαλου Κωνσταντίνα - Μαρία</v>
      </c>
      <c r="AX23" t="str">
        <v xml:space="preserve">Τσακίρη Μαρία - Δήμητρα </v>
      </c>
    </row>
    <row r="24" spans="1:50" x14ac:dyDescent="0.2">
      <c r="A24" s="9">
        <f t="shared" si="0"/>
        <v>23</v>
      </c>
      <c r="B24" s="13" t="s">
        <v>16</v>
      </c>
      <c r="C24" s="11"/>
      <c r="D24" s="4"/>
      <c r="I24" s="6"/>
      <c r="J24" s="1"/>
      <c r="AA24" t="str" cm="1">
        <f t="array" ref="AA24">IF(E24="", "", TRANSPOSE(_xlfn._xlws.FILTER(Names!$A:$A,Names!$B:$B=E24)))</f>
        <v/>
      </c>
    </row>
    <row r="25" spans="1:50" ht="34" x14ac:dyDescent="0.2">
      <c r="A25" s="9">
        <f t="shared" si="0"/>
        <v>24</v>
      </c>
      <c r="B25" s="13" t="s">
        <v>1</v>
      </c>
      <c r="C25" s="11" t="s">
        <v>52</v>
      </c>
      <c r="D25" s="4" t="s">
        <v>53</v>
      </c>
      <c r="I25" s="6"/>
      <c r="J25" s="1"/>
      <c r="AA25" t="str" cm="1">
        <f t="array" ref="AA25">IF(E25="", "", TRANSPOSE(_xlfn._xlws.FILTER(Names!$A:$A,Names!$B:$B=E25)))</f>
        <v/>
      </c>
    </row>
    <row r="26" spans="1:50" x14ac:dyDescent="0.2">
      <c r="A26" s="9">
        <f t="shared" si="0"/>
        <v>25</v>
      </c>
      <c r="B26" s="13" t="s">
        <v>4</v>
      </c>
      <c r="C26" s="11"/>
      <c r="D26" s="4"/>
      <c r="E26" s="2" t="s">
        <v>50</v>
      </c>
      <c r="F26" s="2" t="s">
        <v>54</v>
      </c>
      <c r="G26" s="2" t="s">
        <v>57</v>
      </c>
      <c r="I26" s="6"/>
      <c r="J26" s="1"/>
      <c r="AA26" t="str" cm="1">
        <f t="array" ref="AA26:AX26">IF(E26="", "", TRANSPOSE(_xlfn._xlws.FILTER(Names!$A:$A,Names!$B:$B=E26)))</f>
        <v>Αγοράκη Ολυμπία</v>
      </c>
      <c r="AB26" t="str">
        <v>Αλτόγλου Θεόδωρος</v>
      </c>
      <c r="AC26" t="str">
        <v>Ανανιάδης Θεόδωρος</v>
      </c>
      <c r="AD26" t="str">
        <v>Βλάχου Σταυρούλα - Μαρία</v>
      </c>
      <c r="AE26" t="str">
        <v>Γκίκα Μαρίνα</v>
      </c>
      <c r="AF26" t="str">
        <v xml:space="preserve">Δημητρίου Αικατερίνη </v>
      </c>
      <c r="AG26" t="str">
        <v>Δουμένης Νικόλαος</v>
      </c>
      <c r="AH26" t="str">
        <v>Ιωαννίδη Λυδία</v>
      </c>
      <c r="AI26" t="str">
        <v>Κατσαμάγκος Σταύρος</v>
      </c>
      <c r="AJ26" t="str">
        <v>Καύκας Ανδρέας</v>
      </c>
      <c r="AK26" t="str">
        <v>Μιχάλαρος Δημήτριος</v>
      </c>
      <c r="AL26" t="str">
        <v>Μιχάλαρος Ιωάννης - Αλκιβιάδης</v>
      </c>
      <c r="AM26" t="str">
        <v>Μουσκάι Λορένα</v>
      </c>
      <c r="AN26" t="str">
        <v xml:space="preserve">Μουστάκα Καλλιόπη </v>
      </c>
      <c r="AO26" t="str">
        <v>Μουστάκα Κωνσταντίνα</v>
      </c>
      <c r="AP26" t="str">
        <v>Ξυδιάς Ανδριανός - Παναγιώτης</v>
      </c>
      <c r="AQ26" t="str">
        <v>Παπαδόπουλος Αναστάσιος</v>
      </c>
      <c r="AR26" t="str">
        <v>Παπακωνσταντίνου Σωτήριος</v>
      </c>
      <c r="AS26" t="str">
        <v>Παπαλουκά Ελένη</v>
      </c>
      <c r="AT26" t="str">
        <v>Πετροπούλου Βασιλική</v>
      </c>
      <c r="AU26" t="str">
        <v>Τασιούλης Πολύκαρπος</v>
      </c>
      <c r="AV26" t="str">
        <v>Τριβέλλα Χριστίνα - Χαρίκλεια</v>
      </c>
      <c r="AW26" t="str">
        <v>Τσάκαλου Κωνσταντίνα - Μαρία</v>
      </c>
      <c r="AX26" t="str">
        <v xml:space="preserve">Τσακίρη Μαρία - Δήμητρα </v>
      </c>
    </row>
    <row r="27" spans="1:50" x14ac:dyDescent="0.2">
      <c r="A27" s="9">
        <f t="shared" si="0"/>
        <v>26</v>
      </c>
      <c r="B27" s="13" t="s">
        <v>16</v>
      </c>
      <c r="C27" s="11"/>
      <c r="D27" s="4"/>
      <c r="I27" s="6"/>
      <c r="J27" s="1"/>
      <c r="AA27" t="str" cm="1">
        <f t="array" ref="AA27">IF(E27="", "", TRANSPOSE(_xlfn._xlws.FILTER(Names!$A:$A,Names!$B:$B=E27)))</f>
        <v/>
      </c>
    </row>
    <row r="28" spans="1:50" ht="17" x14ac:dyDescent="0.2">
      <c r="A28" s="9">
        <f t="shared" si="0"/>
        <v>27</v>
      </c>
      <c r="B28" s="13" t="s">
        <v>1</v>
      </c>
      <c r="C28" s="11" t="s">
        <v>58</v>
      </c>
      <c r="D28" s="4" t="s">
        <v>59</v>
      </c>
      <c r="I28" s="6"/>
      <c r="J28" s="1"/>
      <c r="AA28" t="str" cm="1">
        <f t="array" ref="AA28">IF(E28="", "", TRANSPOSE(_xlfn._xlws.FILTER(Names!$A:$A,Names!$B:$B=E28)))</f>
        <v/>
      </c>
    </row>
    <row r="29" spans="1:50" x14ac:dyDescent="0.2">
      <c r="A29" s="9">
        <f t="shared" si="0"/>
        <v>28</v>
      </c>
      <c r="B29" s="13" t="s">
        <v>4</v>
      </c>
      <c r="C29" s="11"/>
      <c r="D29" s="4"/>
      <c r="E29" s="2" t="s">
        <v>50</v>
      </c>
      <c r="F29" s="2" t="s">
        <v>60</v>
      </c>
      <c r="G29" s="2" t="s">
        <v>63</v>
      </c>
      <c r="I29" s="6"/>
      <c r="J29" s="1"/>
      <c r="AA29" t="str" cm="1">
        <f t="array" ref="AA29:AX29">IF(E29="", "", TRANSPOSE(_xlfn._xlws.FILTER(Names!$A:$A,Names!$B:$B=E29)))</f>
        <v>Αγοράκη Ολυμπία</v>
      </c>
      <c r="AB29" t="str">
        <v>Αλτόγλου Θεόδωρος</v>
      </c>
      <c r="AC29" t="str">
        <v>Ανανιάδης Θεόδωρος</v>
      </c>
      <c r="AD29" t="str">
        <v>Βλάχου Σταυρούλα - Μαρία</v>
      </c>
      <c r="AE29" t="str">
        <v>Γκίκα Μαρίνα</v>
      </c>
      <c r="AF29" t="str">
        <v xml:space="preserve">Δημητρίου Αικατερίνη </v>
      </c>
      <c r="AG29" t="str">
        <v>Δουμένης Νικόλαος</v>
      </c>
      <c r="AH29" t="str">
        <v>Ιωαννίδη Λυδία</v>
      </c>
      <c r="AI29" t="str">
        <v>Κατσαμάγκος Σταύρος</v>
      </c>
      <c r="AJ29" t="str">
        <v>Καύκας Ανδρέας</v>
      </c>
      <c r="AK29" t="str">
        <v>Μιχάλαρος Δημήτριος</v>
      </c>
      <c r="AL29" t="str">
        <v>Μιχάλαρος Ιωάννης - Αλκιβιάδης</v>
      </c>
      <c r="AM29" t="str">
        <v>Μουσκάι Λορένα</v>
      </c>
      <c r="AN29" t="str">
        <v xml:space="preserve">Μουστάκα Καλλιόπη </v>
      </c>
      <c r="AO29" t="str">
        <v>Μουστάκα Κωνσταντίνα</v>
      </c>
      <c r="AP29" t="str">
        <v>Ξυδιάς Ανδριανός - Παναγιώτης</v>
      </c>
      <c r="AQ29" t="str">
        <v>Παπαδόπουλος Αναστάσιος</v>
      </c>
      <c r="AR29" t="str">
        <v>Παπακωνσταντίνου Σωτήριος</v>
      </c>
      <c r="AS29" t="str">
        <v>Παπαλουκά Ελένη</v>
      </c>
      <c r="AT29" t="str">
        <v>Πετροπούλου Βασιλική</v>
      </c>
      <c r="AU29" t="str">
        <v>Τασιούλης Πολύκαρπος</v>
      </c>
      <c r="AV29" t="str">
        <v>Τριβέλλα Χριστίνα - Χαρίκλεια</v>
      </c>
      <c r="AW29" t="str">
        <v>Τσάκαλου Κωνσταντίνα - Μαρία</v>
      </c>
      <c r="AX29" t="str">
        <v xml:space="preserve">Τσακίρη Μαρία - Δήμητρα </v>
      </c>
    </row>
    <row r="30" spans="1:50" x14ac:dyDescent="0.2">
      <c r="A30" s="9">
        <f t="shared" si="0"/>
        <v>29</v>
      </c>
      <c r="B30" s="13" t="s">
        <v>16</v>
      </c>
      <c r="C30" s="11"/>
      <c r="D30" s="4"/>
      <c r="I30" s="6"/>
      <c r="J30" s="1"/>
      <c r="AA30" t="str" cm="1">
        <f t="array" ref="AA30">IF(E30="", "", TRANSPOSE(_xlfn._xlws.FILTER(Names!$A:$A,Names!$B:$B=E30)))</f>
        <v/>
      </c>
    </row>
    <row r="31" spans="1:50" ht="17" x14ac:dyDescent="0.2">
      <c r="A31" s="9">
        <f t="shared" si="0"/>
        <v>30</v>
      </c>
      <c r="B31" s="13" t="s">
        <v>1</v>
      </c>
      <c r="C31" s="11" t="s">
        <v>64</v>
      </c>
      <c r="D31" s="4" t="s">
        <v>65</v>
      </c>
      <c r="I31" s="6"/>
      <c r="J31" s="1"/>
      <c r="AA31" t="str" cm="1">
        <f t="array" ref="AA31">IF(E31="", "", TRANSPOSE(_xlfn._xlws.FILTER(Names!$A:$A,Names!$B:$B=E31)))</f>
        <v/>
      </c>
    </row>
    <row r="32" spans="1:50" x14ac:dyDescent="0.2">
      <c r="A32" s="9">
        <f t="shared" si="0"/>
        <v>31</v>
      </c>
      <c r="B32" s="13" t="s">
        <v>4</v>
      </c>
      <c r="C32" s="11"/>
      <c r="D32" s="4"/>
      <c r="E32" s="2" t="s">
        <v>50</v>
      </c>
      <c r="F32" s="2" t="s">
        <v>66</v>
      </c>
      <c r="G32" s="2" t="s">
        <v>69</v>
      </c>
      <c r="I32" s="6"/>
      <c r="J32" s="1"/>
      <c r="AA32" t="str" cm="1">
        <f t="array" ref="AA32:AX32">IF(E32="", "", TRANSPOSE(_xlfn._xlws.FILTER(Names!$A:$A,Names!$B:$B=E32)))</f>
        <v>Αγοράκη Ολυμπία</v>
      </c>
      <c r="AB32" t="str">
        <v>Αλτόγλου Θεόδωρος</v>
      </c>
      <c r="AC32" t="str">
        <v>Ανανιάδης Θεόδωρος</v>
      </c>
      <c r="AD32" t="str">
        <v>Βλάχου Σταυρούλα - Μαρία</v>
      </c>
      <c r="AE32" t="str">
        <v>Γκίκα Μαρίνα</v>
      </c>
      <c r="AF32" t="str">
        <v xml:space="preserve">Δημητρίου Αικατερίνη </v>
      </c>
      <c r="AG32" t="str">
        <v>Δουμένης Νικόλαος</v>
      </c>
      <c r="AH32" t="str">
        <v>Ιωαννίδη Λυδία</v>
      </c>
      <c r="AI32" t="str">
        <v>Κατσαμάγκος Σταύρος</v>
      </c>
      <c r="AJ32" t="str">
        <v>Καύκας Ανδρέας</v>
      </c>
      <c r="AK32" t="str">
        <v>Μιχάλαρος Δημήτριος</v>
      </c>
      <c r="AL32" t="str">
        <v>Μιχάλαρος Ιωάννης - Αλκιβιάδης</v>
      </c>
      <c r="AM32" t="str">
        <v>Μουσκάι Λορένα</v>
      </c>
      <c r="AN32" t="str">
        <v xml:space="preserve">Μουστάκα Καλλιόπη </v>
      </c>
      <c r="AO32" t="str">
        <v>Μουστάκα Κωνσταντίνα</v>
      </c>
      <c r="AP32" t="str">
        <v>Ξυδιάς Ανδριανός - Παναγιώτης</v>
      </c>
      <c r="AQ32" t="str">
        <v>Παπαδόπουλος Αναστάσιος</v>
      </c>
      <c r="AR32" t="str">
        <v>Παπακωνσταντίνου Σωτήριος</v>
      </c>
      <c r="AS32" t="str">
        <v>Παπαλουκά Ελένη</v>
      </c>
      <c r="AT32" t="str">
        <v>Πετροπούλου Βασιλική</v>
      </c>
      <c r="AU32" t="str">
        <v>Τασιούλης Πολύκαρπος</v>
      </c>
      <c r="AV32" t="str">
        <v>Τριβέλλα Χριστίνα - Χαρίκλεια</v>
      </c>
      <c r="AW32" t="str">
        <v>Τσάκαλου Κωνσταντίνα - Μαρία</v>
      </c>
      <c r="AX32" t="str">
        <v xml:space="preserve">Τσακίρη Μαρία - Δήμητρα </v>
      </c>
    </row>
    <row r="33" spans="1:58" x14ac:dyDescent="0.2">
      <c r="A33" s="9">
        <f t="shared" si="0"/>
        <v>32</v>
      </c>
      <c r="B33" s="13" t="s">
        <v>16</v>
      </c>
      <c r="C33" s="11"/>
      <c r="D33" s="4"/>
      <c r="I33" s="6"/>
      <c r="J33" s="1"/>
      <c r="AA33" t="str" cm="1">
        <f t="array" ref="AA33">IF(E33="", "", TRANSPOSE(_xlfn._xlws.FILTER(Names!$A:$A,Names!$B:$B=E33)))</f>
        <v/>
      </c>
    </row>
    <row r="34" spans="1:58" ht="17" x14ac:dyDescent="0.2">
      <c r="A34" s="9">
        <f t="shared" ref="A34:A62" si="1">ROW()-1</f>
        <v>33</v>
      </c>
      <c r="B34" s="13" t="s">
        <v>1</v>
      </c>
      <c r="C34" s="11" t="s">
        <v>70</v>
      </c>
      <c r="D34" s="4" t="s">
        <v>71</v>
      </c>
      <c r="I34" s="6"/>
      <c r="J34" s="1"/>
      <c r="AA34" t="str" cm="1">
        <f t="array" ref="AA34">IF(E34="", "", TRANSPOSE(_xlfn._xlws.FILTER(Names!$A:$A,Names!$B:$B=E34)))</f>
        <v/>
      </c>
    </row>
    <row r="35" spans="1:58" x14ac:dyDescent="0.2">
      <c r="A35" s="9">
        <f t="shared" si="1"/>
        <v>34</v>
      </c>
      <c r="B35" s="13" t="s">
        <v>4</v>
      </c>
      <c r="C35" s="11"/>
      <c r="D35" s="4"/>
      <c r="E35" s="2" t="s">
        <v>50</v>
      </c>
      <c r="F35" s="2" t="s">
        <v>72</v>
      </c>
      <c r="G35" s="2" t="s">
        <v>75</v>
      </c>
      <c r="I35" s="6"/>
      <c r="J35" s="1"/>
      <c r="AA35" t="str" cm="1">
        <f t="array" ref="AA35:AX35">IF(E35="", "", TRANSPOSE(_xlfn._xlws.FILTER(Names!$A:$A,Names!$B:$B=E35)))</f>
        <v>Αγοράκη Ολυμπία</v>
      </c>
      <c r="AB35" t="str">
        <v>Αλτόγλου Θεόδωρος</v>
      </c>
      <c r="AC35" t="str">
        <v>Ανανιάδης Θεόδωρος</v>
      </c>
      <c r="AD35" t="str">
        <v>Βλάχου Σταυρούλα - Μαρία</v>
      </c>
      <c r="AE35" t="str">
        <v>Γκίκα Μαρίνα</v>
      </c>
      <c r="AF35" t="str">
        <v xml:space="preserve">Δημητρίου Αικατερίνη </v>
      </c>
      <c r="AG35" t="str">
        <v>Δουμένης Νικόλαος</v>
      </c>
      <c r="AH35" t="str">
        <v>Ιωαννίδη Λυδία</v>
      </c>
      <c r="AI35" t="str">
        <v>Κατσαμάγκος Σταύρος</v>
      </c>
      <c r="AJ35" t="str">
        <v>Καύκας Ανδρέας</v>
      </c>
      <c r="AK35" t="str">
        <v>Μιχάλαρος Δημήτριος</v>
      </c>
      <c r="AL35" t="str">
        <v>Μιχάλαρος Ιωάννης - Αλκιβιάδης</v>
      </c>
      <c r="AM35" t="str">
        <v>Μουσκάι Λορένα</v>
      </c>
      <c r="AN35" t="str">
        <v xml:space="preserve">Μουστάκα Καλλιόπη </v>
      </c>
      <c r="AO35" t="str">
        <v>Μουστάκα Κωνσταντίνα</v>
      </c>
      <c r="AP35" t="str">
        <v>Ξυδιάς Ανδριανός - Παναγιώτης</v>
      </c>
      <c r="AQ35" t="str">
        <v>Παπαδόπουλος Αναστάσιος</v>
      </c>
      <c r="AR35" t="str">
        <v>Παπακωνσταντίνου Σωτήριος</v>
      </c>
      <c r="AS35" t="str">
        <v>Παπαλουκά Ελένη</v>
      </c>
      <c r="AT35" t="str">
        <v>Πετροπούλου Βασιλική</v>
      </c>
      <c r="AU35" t="str">
        <v>Τασιούλης Πολύκαρπος</v>
      </c>
      <c r="AV35" t="str">
        <v>Τριβέλλα Χριστίνα - Χαρίκλεια</v>
      </c>
      <c r="AW35" t="str">
        <v>Τσάκαλου Κωνσταντίνα - Μαρία</v>
      </c>
      <c r="AX35" t="str">
        <v xml:space="preserve">Τσακίρη Μαρία - Δήμητρα </v>
      </c>
    </row>
    <row r="36" spans="1:58" x14ac:dyDescent="0.2">
      <c r="A36" s="9">
        <f t="shared" si="1"/>
        <v>35</v>
      </c>
      <c r="B36" s="13" t="s">
        <v>16</v>
      </c>
      <c r="C36" s="11"/>
      <c r="D36" s="4"/>
      <c r="I36" s="6"/>
      <c r="J36" s="1"/>
      <c r="AA36" t="str" cm="1">
        <f t="array" ref="AA36">IF(E36="", "", TRANSPOSE(_xlfn._xlws.FILTER(Names!$A:$A,Names!$B:$B=E36)))</f>
        <v/>
      </c>
    </row>
    <row r="37" spans="1:58" ht="17" x14ac:dyDescent="0.2">
      <c r="A37" s="9">
        <f t="shared" si="1"/>
        <v>36</v>
      </c>
      <c r="B37" s="13" t="s">
        <v>1</v>
      </c>
      <c r="C37" s="11" t="s">
        <v>77</v>
      </c>
      <c r="D37" s="4" t="s">
        <v>76</v>
      </c>
      <c r="I37" s="6"/>
      <c r="J37" s="1"/>
      <c r="AA37" t="str" cm="1">
        <f t="array" ref="AA37">IF(E37="", "", TRANSPOSE(_xlfn._xlws.FILTER(Names!$A:$A,Names!$B:$B=E37)))</f>
        <v/>
      </c>
    </row>
    <row r="38" spans="1:58" x14ac:dyDescent="0.2">
      <c r="A38" s="9">
        <f t="shared" si="1"/>
        <v>37</v>
      </c>
      <c r="B38" s="13" t="s">
        <v>4</v>
      </c>
      <c r="C38" s="11"/>
      <c r="D38" s="4"/>
      <c r="E38" s="2" t="s">
        <v>50</v>
      </c>
      <c r="F38" s="2" t="s">
        <v>78</v>
      </c>
      <c r="G38" s="2" t="s">
        <v>81</v>
      </c>
      <c r="I38" s="6"/>
      <c r="J38" s="1"/>
      <c r="AA38" t="str" cm="1">
        <f t="array" ref="AA38:AX38">IF(E38="", "", TRANSPOSE(_xlfn._xlws.FILTER(Names!$A:$A,Names!$B:$B=E38)))</f>
        <v>Αγοράκη Ολυμπία</v>
      </c>
      <c r="AB38" t="str">
        <v>Αλτόγλου Θεόδωρος</v>
      </c>
      <c r="AC38" t="str">
        <v>Ανανιάδης Θεόδωρος</v>
      </c>
      <c r="AD38" t="str">
        <v>Βλάχου Σταυρούλα - Μαρία</v>
      </c>
      <c r="AE38" t="str">
        <v>Γκίκα Μαρίνα</v>
      </c>
      <c r="AF38" t="str">
        <v xml:space="preserve">Δημητρίου Αικατερίνη </v>
      </c>
      <c r="AG38" t="str">
        <v>Δουμένης Νικόλαος</v>
      </c>
      <c r="AH38" t="str">
        <v>Ιωαννίδη Λυδία</v>
      </c>
      <c r="AI38" t="str">
        <v>Κατσαμάγκος Σταύρος</v>
      </c>
      <c r="AJ38" t="str">
        <v>Καύκας Ανδρέας</v>
      </c>
      <c r="AK38" t="str">
        <v>Μιχάλαρος Δημήτριος</v>
      </c>
      <c r="AL38" t="str">
        <v>Μιχάλαρος Ιωάννης - Αλκιβιάδης</v>
      </c>
      <c r="AM38" t="str">
        <v>Μουσκάι Λορένα</v>
      </c>
      <c r="AN38" t="str">
        <v xml:space="preserve">Μουστάκα Καλλιόπη </v>
      </c>
      <c r="AO38" t="str">
        <v>Μουστάκα Κωνσταντίνα</v>
      </c>
      <c r="AP38" t="str">
        <v>Ξυδιάς Ανδριανός - Παναγιώτης</v>
      </c>
      <c r="AQ38" t="str">
        <v>Παπαδόπουλος Αναστάσιος</v>
      </c>
      <c r="AR38" t="str">
        <v>Παπακωνσταντίνου Σωτήριος</v>
      </c>
      <c r="AS38" t="str">
        <v>Παπαλουκά Ελένη</v>
      </c>
      <c r="AT38" t="str">
        <v>Πετροπούλου Βασιλική</v>
      </c>
      <c r="AU38" t="str">
        <v>Τασιούλης Πολύκαρπος</v>
      </c>
      <c r="AV38" t="str">
        <v>Τριβέλλα Χριστίνα - Χαρίκλεια</v>
      </c>
      <c r="AW38" t="str">
        <v>Τσάκαλου Κωνσταντίνα - Μαρία</v>
      </c>
      <c r="AX38" t="str">
        <v xml:space="preserve">Τσακίρη Μαρία - Δήμητρα </v>
      </c>
    </row>
    <row r="39" spans="1:58" x14ac:dyDescent="0.2">
      <c r="A39" s="9">
        <f t="shared" si="1"/>
        <v>38</v>
      </c>
      <c r="B39" s="13" t="s">
        <v>16</v>
      </c>
      <c r="C39" s="11"/>
      <c r="D39" s="4"/>
      <c r="I39" s="6"/>
      <c r="J39" s="1"/>
      <c r="AA39" t="str" cm="1">
        <f t="array" ref="AA39">IF(E39="", "", TRANSPOSE(_xlfn._xlws.FILTER(Names!$A:$A,Names!$B:$B=E39)))</f>
        <v/>
      </c>
    </row>
    <row r="40" spans="1:58" x14ac:dyDescent="0.2">
      <c r="A40" s="9">
        <f t="shared" si="1"/>
        <v>39</v>
      </c>
      <c r="B40" s="13" t="s">
        <v>1</v>
      </c>
      <c r="C40" s="11" t="s">
        <v>82</v>
      </c>
      <c r="D40" s="4"/>
      <c r="I40" s="6"/>
      <c r="J40" s="1"/>
      <c r="AA40" t="str" cm="1">
        <f t="array" ref="AA40">IF(E40="", "", TRANSPOSE(_xlfn._xlws.FILTER(Names!$A:$A,Names!$B:$B=E40)))</f>
        <v/>
      </c>
    </row>
    <row r="41" spans="1:58" ht="34" x14ac:dyDescent="0.2">
      <c r="A41" s="9">
        <f t="shared" si="1"/>
        <v>40</v>
      </c>
      <c r="B41" s="13" t="s">
        <v>1</v>
      </c>
      <c r="C41" s="11" t="s">
        <v>122</v>
      </c>
      <c r="D41" s="4" t="s">
        <v>123</v>
      </c>
      <c r="I41" s="6"/>
      <c r="J41" s="1"/>
      <c r="AA41" t="str" cm="1">
        <f t="array" ref="AA41">IF(E41="", "", TRANSPOSE(_xlfn._xlws.FILTER(Names!$A:$A,Names!$B:$B=E41)))</f>
        <v/>
      </c>
    </row>
    <row r="42" spans="1:58" x14ac:dyDescent="0.2">
      <c r="A42" s="9">
        <f t="shared" si="1"/>
        <v>41</v>
      </c>
      <c r="B42" s="13" t="s">
        <v>4</v>
      </c>
      <c r="C42" s="11"/>
      <c r="D42" s="4"/>
      <c r="E42" s="2" t="s">
        <v>82</v>
      </c>
      <c r="F42" s="2" t="s">
        <v>124</v>
      </c>
      <c r="G42" s="2" t="s">
        <v>127</v>
      </c>
      <c r="I42" s="6"/>
      <c r="J42" s="1"/>
      <c r="AA42" t="str" cm="1">
        <f t="array" ref="AA42:BF42">IF(E42="", "", TRANSPOSE(_xlfn._xlws.FILTER(Names!$A:$A,Names!$B:$B=E42)))</f>
        <v>Δούκα Αναστασία - Ζωή</v>
      </c>
      <c r="AB42" t="str">
        <v>Θεοδώρου Βασιλική</v>
      </c>
      <c r="AC42" t="str">
        <v>Καλλιγέρη Χάρις</v>
      </c>
      <c r="AD42" t="str">
        <v>Κεφαλοπούλου Κανέλλα</v>
      </c>
      <c r="AE42" t="str">
        <v>Κιμιγκέλη Ορσαλία</v>
      </c>
      <c r="AF42" t="str">
        <v>Κόλα Κριστιάνα</v>
      </c>
      <c r="AG42" t="str">
        <v>Κόττα Δέσποινα</v>
      </c>
      <c r="AH42" t="str">
        <v>Λαμπριανίδης Ιάσων</v>
      </c>
      <c r="AI42" t="str">
        <v>Μανώλακας Βασίλειος</v>
      </c>
      <c r="AJ42" t="str">
        <v>Μαργέτη Ευαγγελία</v>
      </c>
      <c r="AK42" t="str">
        <v>Μαρούγκα Φωτεινή</v>
      </c>
      <c r="AL42" t="str">
        <v>Μιχαλόπουλος Σπυρίδωνας</v>
      </c>
      <c r="AM42" t="str">
        <v>Μουρτζούκος Δημήτριος</v>
      </c>
      <c r="AN42" t="str">
        <v>Μπούρας Ναπολέων</v>
      </c>
      <c r="AO42" t="str">
        <v xml:space="preserve">Μυστεγνιώτη Δανάη </v>
      </c>
      <c r="AP42" t="str">
        <v>Νιτοάεα Εουσέμπιου-Νταμιάν</v>
      </c>
      <c r="AQ42" t="str">
        <v xml:space="preserve">Πανταζή Μαρία </v>
      </c>
      <c r="AR42" t="str">
        <v xml:space="preserve">Παπαγιάννη Μυρτώ </v>
      </c>
      <c r="AS42" t="str">
        <v>Παπανδρέου Σωτηρία</v>
      </c>
      <c r="AT42" t="str">
        <v>Παυλίδη Ιωάννα</v>
      </c>
      <c r="AU42" t="str">
        <v>Πετρόγιαννος Γεώργιος</v>
      </c>
      <c r="AV42" t="str">
        <v>Πολίτη Γεωργία</v>
      </c>
      <c r="AW42" t="str">
        <v>Ρούτη Μαργαρίτα</v>
      </c>
      <c r="AX42" t="str">
        <v>Σαριπανίδου Χρυσούλα</v>
      </c>
      <c r="AY42" t="str">
        <v>Σίνγκ Ανμόλ</v>
      </c>
      <c r="AZ42" t="str">
        <v>Σύριος Νικόλαος</v>
      </c>
      <c r="BA42" t="str">
        <v xml:space="preserve">Τερζάκη Δήμητρα </v>
      </c>
      <c r="BB42" t="str">
        <v>Τσεκούρα Αγγελική</v>
      </c>
      <c r="BC42" t="str">
        <v>Τσουκαλάς Γεώργιος</v>
      </c>
      <c r="BD42" t="str">
        <v>Φίλης Νικόλαος</v>
      </c>
      <c r="BE42" t="str">
        <v>Χατζόγλου Δημήτριος</v>
      </c>
      <c r="BF42" t="str">
        <v>Χριστοφής Ναπολέων</v>
      </c>
    </row>
    <row r="43" spans="1:58" x14ac:dyDescent="0.2">
      <c r="A43" s="9">
        <f t="shared" si="1"/>
        <v>42</v>
      </c>
      <c r="B43" s="13" t="s">
        <v>16</v>
      </c>
      <c r="C43" s="11"/>
      <c r="D43" s="4"/>
      <c r="I43" s="6"/>
      <c r="J43" s="1"/>
      <c r="AA43" t="str" cm="1">
        <f t="array" ref="AA43">IF(E43="", "", TRANSPOSE(_xlfn._xlws.FILTER(Names!$A:$A,Names!$B:$B=E43)))</f>
        <v/>
      </c>
    </row>
    <row r="44" spans="1:58" ht="34" x14ac:dyDescent="0.2">
      <c r="A44" s="9">
        <f t="shared" si="1"/>
        <v>43</v>
      </c>
      <c r="B44" s="13" t="s">
        <v>1</v>
      </c>
      <c r="C44" s="11" t="s">
        <v>83</v>
      </c>
      <c r="D44" s="4" t="s">
        <v>84</v>
      </c>
      <c r="I44" s="6"/>
      <c r="J44" s="1"/>
      <c r="AA44" t="str" cm="1">
        <f t="array" ref="AA44">IF(E44="", "", TRANSPOSE(_xlfn._xlws.FILTER(Names!$A:$A,Names!$B:$B=E44)))</f>
        <v/>
      </c>
    </row>
    <row r="45" spans="1:58" x14ac:dyDescent="0.2">
      <c r="A45" s="9">
        <f t="shared" si="1"/>
        <v>44</v>
      </c>
      <c r="B45" s="13" t="s">
        <v>4</v>
      </c>
      <c r="C45" s="11"/>
      <c r="D45" s="4"/>
      <c r="E45" s="2" t="s">
        <v>82</v>
      </c>
      <c r="F45" s="2" t="s">
        <v>85</v>
      </c>
      <c r="G45" s="2" t="s">
        <v>91</v>
      </c>
      <c r="I45" s="6"/>
      <c r="J45" s="1"/>
      <c r="AA45" t="str" cm="1">
        <f t="array" ref="AA45:BF45">IF(E45="", "", TRANSPOSE(_xlfn._xlws.FILTER(Names!$A:$A,Names!$B:$B=E45)))</f>
        <v>Δούκα Αναστασία - Ζωή</v>
      </c>
      <c r="AB45" t="str">
        <v>Θεοδώρου Βασιλική</v>
      </c>
      <c r="AC45" t="str">
        <v>Καλλιγέρη Χάρις</v>
      </c>
      <c r="AD45" t="str">
        <v>Κεφαλοπούλου Κανέλλα</v>
      </c>
      <c r="AE45" t="str">
        <v>Κιμιγκέλη Ορσαλία</v>
      </c>
      <c r="AF45" t="str">
        <v>Κόλα Κριστιάνα</v>
      </c>
      <c r="AG45" t="str">
        <v>Κόττα Δέσποινα</v>
      </c>
      <c r="AH45" t="str">
        <v>Λαμπριανίδης Ιάσων</v>
      </c>
      <c r="AI45" t="str">
        <v>Μανώλακας Βασίλειος</v>
      </c>
      <c r="AJ45" t="str">
        <v>Μαργέτη Ευαγγελία</v>
      </c>
      <c r="AK45" t="str">
        <v>Μαρούγκα Φωτεινή</v>
      </c>
      <c r="AL45" t="str">
        <v>Μιχαλόπουλος Σπυρίδωνας</v>
      </c>
      <c r="AM45" t="str">
        <v>Μουρτζούκος Δημήτριος</v>
      </c>
      <c r="AN45" t="str">
        <v>Μπούρας Ναπολέων</v>
      </c>
      <c r="AO45" t="str">
        <v xml:space="preserve">Μυστεγνιώτη Δανάη </v>
      </c>
      <c r="AP45" t="str">
        <v>Νιτοάεα Εουσέμπιου-Νταμιάν</v>
      </c>
      <c r="AQ45" t="str">
        <v xml:space="preserve">Πανταζή Μαρία </v>
      </c>
      <c r="AR45" t="str">
        <v xml:space="preserve">Παπαγιάννη Μυρτώ </v>
      </c>
      <c r="AS45" t="str">
        <v>Παπανδρέου Σωτηρία</v>
      </c>
      <c r="AT45" t="str">
        <v>Παυλίδη Ιωάννα</v>
      </c>
      <c r="AU45" t="str">
        <v>Πετρόγιαννος Γεώργιος</v>
      </c>
      <c r="AV45" t="str">
        <v>Πολίτη Γεωργία</v>
      </c>
      <c r="AW45" t="str">
        <v>Ρούτη Μαργαρίτα</v>
      </c>
      <c r="AX45" t="str">
        <v>Σαριπανίδου Χρυσούλα</v>
      </c>
      <c r="AY45" t="str">
        <v>Σίνγκ Ανμόλ</v>
      </c>
      <c r="AZ45" t="str">
        <v>Σύριος Νικόλαος</v>
      </c>
      <c r="BA45" t="str">
        <v xml:space="preserve">Τερζάκη Δήμητρα </v>
      </c>
      <c r="BB45" t="str">
        <v>Τσεκούρα Αγγελική</v>
      </c>
      <c r="BC45" t="str">
        <v>Τσουκαλάς Γεώργιος</v>
      </c>
      <c r="BD45" t="str">
        <v>Φίλης Νικόλαος</v>
      </c>
      <c r="BE45" t="str">
        <v>Χατζόγλου Δημήτριος</v>
      </c>
      <c r="BF45" t="str">
        <v>Χριστοφής Ναπολέων</v>
      </c>
    </row>
    <row r="46" spans="1:58" x14ac:dyDescent="0.2">
      <c r="A46" s="9">
        <f t="shared" si="1"/>
        <v>45</v>
      </c>
      <c r="B46" s="13" t="s">
        <v>16</v>
      </c>
      <c r="C46" s="11"/>
      <c r="D46" s="4"/>
      <c r="I46" s="6"/>
      <c r="J46" s="1"/>
      <c r="AA46" t="str" cm="1">
        <f t="array" ref="AA46">IF(E46="", "", TRANSPOSE(_xlfn._xlws.FILTER(Names!$A:$A,Names!$B:$B=E46)))</f>
        <v/>
      </c>
    </row>
    <row r="47" spans="1:58" ht="17" x14ac:dyDescent="0.2">
      <c r="A47" s="9">
        <f t="shared" si="1"/>
        <v>46</v>
      </c>
      <c r="B47" s="13" t="s">
        <v>1</v>
      </c>
      <c r="C47" s="11" t="s">
        <v>92</v>
      </c>
      <c r="D47" s="4" t="s">
        <v>93</v>
      </c>
      <c r="I47" s="6"/>
      <c r="J47" s="1"/>
      <c r="AA47" t="str" cm="1">
        <f t="array" ref="AA47">IF(E47="", "", TRANSPOSE(_xlfn._xlws.FILTER(Names!$A:$A,Names!$B:$B=E47)))</f>
        <v/>
      </c>
    </row>
    <row r="48" spans="1:58" x14ac:dyDescent="0.2">
      <c r="A48" s="9">
        <f t="shared" si="1"/>
        <v>47</v>
      </c>
      <c r="B48" s="13" t="s">
        <v>4</v>
      </c>
      <c r="C48" s="11"/>
      <c r="D48" s="4"/>
      <c r="E48" s="2" t="s">
        <v>82</v>
      </c>
      <c r="F48" s="2" t="s">
        <v>94</v>
      </c>
      <c r="G48" s="2" t="s">
        <v>100</v>
      </c>
      <c r="I48" s="6"/>
      <c r="J48" s="1"/>
      <c r="AA48" t="str" cm="1">
        <f t="array" ref="AA48:BF48">IF(E48="", "", TRANSPOSE(_xlfn._xlws.FILTER(Names!$A:$A,Names!$B:$B=E48)))</f>
        <v>Δούκα Αναστασία - Ζωή</v>
      </c>
      <c r="AB48" t="str">
        <v>Θεοδώρου Βασιλική</v>
      </c>
      <c r="AC48" t="str">
        <v>Καλλιγέρη Χάρις</v>
      </c>
      <c r="AD48" t="str">
        <v>Κεφαλοπούλου Κανέλλα</v>
      </c>
      <c r="AE48" t="str">
        <v>Κιμιγκέλη Ορσαλία</v>
      </c>
      <c r="AF48" t="str">
        <v>Κόλα Κριστιάνα</v>
      </c>
      <c r="AG48" t="str">
        <v>Κόττα Δέσποινα</v>
      </c>
      <c r="AH48" t="str">
        <v>Λαμπριανίδης Ιάσων</v>
      </c>
      <c r="AI48" t="str">
        <v>Μανώλακας Βασίλειος</v>
      </c>
      <c r="AJ48" t="str">
        <v>Μαργέτη Ευαγγελία</v>
      </c>
      <c r="AK48" t="str">
        <v>Μαρούγκα Φωτεινή</v>
      </c>
      <c r="AL48" t="str">
        <v>Μιχαλόπουλος Σπυρίδωνας</v>
      </c>
      <c r="AM48" t="str">
        <v>Μουρτζούκος Δημήτριος</v>
      </c>
      <c r="AN48" t="str">
        <v>Μπούρας Ναπολέων</v>
      </c>
      <c r="AO48" t="str">
        <v xml:space="preserve">Μυστεγνιώτη Δανάη </v>
      </c>
      <c r="AP48" t="str">
        <v>Νιτοάεα Εουσέμπιου-Νταμιάν</v>
      </c>
      <c r="AQ48" t="str">
        <v xml:space="preserve">Πανταζή Μαρία </v>
      </c>
      <c r="AR48" t="str">
        <v xml:space="preserve">Παπαγιάννη Μυρτώ </v>
      </c>
      <c r="AS48" t="str">
        <v>Παπανδρέου Σωτηρία</v>
      </c>
      <c r="AT48" t="str">
        <v>Παυλίδη Ιωάννα</v>
      </c>
      <c r="AU48" t="str">
        <v>Πετρόγιαννος Γεώργιος</v>
      </c>
      <c r="AV48" t="str">
        <v>Πολίτη Γεωργία</v>
      </c>
      <c r="AW48" t="str">
        <v>Ρούτη Μαργαρίτα</v>
      </c>
      <c r="AX48" t="str">
        <v>Σαριπανίδου Χρυσούλα</v>
      </c>
      <c r="AY48" t="str">
        <v>Σίνγκ Ανμόλ</v>
      </c>
      <c r="AZ48" t="str">
        <v>Σύριος Νικόλαος</v>
      </c>
      <c r="BA48" t="str">
        <v xml:space="preserve">Τερζάκη Δήμητρα </v>
      </c>
      <c r="BB48" t="str">
        <v>Τσεκούρα Αγγελική</v>
      </c>
      <c r="BC48" t="str">
        <v>Τσουκαλάς Γεώργιος</v>
      </c>
      <c r="BD48" t="str">
        <v>Φίλης Νικόλαος</v>
      </c>
      <c r="BE48" t="str">
        <v>Χατζόγλου Δημήτριος</v>
      </c>
      <c r="BF48" t="str">
        <v>Χριστοφής Ναπολέων</v>
      </c>
    </row>
    <row r="49" spans="1:58" x14ac:dyDescent="0.2">
      <c r="A49" s="9">
        <f t="shared" si="1"/>
        <v>48</v>
      </c>
      <c r="B49" s="13" t="s">
        <v>16</v>
      </c>
      <c r="C49" s="11"/>
      <c r="D49" s="4"/>
      <c r="I49" s="6"/>
      <c r="J49" s="1"/>
      <c r="AA49" t="str" cm="1">
        <f t="array" ref="AA49">IF(E49="", "", TRANSPOSE(_xlfn._xlws.FILTER(Names!$A:$A,Names!$B:$B=E49)))</f>
        <v/>
      </c>
    </row>
    <row r="50" spans="1:58" ht="34" x14ac:dyDescent="0.2">
      <c r="A50" s="9">
        <f t="shared" si="1"/>
        <v>49</v>
      </c>
      <c r="B50" s="13" t="s">
        <v>1</v>
      </c>
      <c r="C50" s="11" t="s">
        <v>101</v>
      </c>
      <c r="D50" s="4" t="s">
        <v>102</v>
      </c>
      <c r="I50" s="6"/>
      <c r="J50" s="1"/>
      <c r="AA50" t="str" cm="1">
        <f t="array" ref="AA50">IF(E50="", "", TRANSPOSE(_xlfn._xlws.FILTER(Names!$A:$A,Names!$B:$B=E50)))</f>
        <v/>
      </c>
    </row>
    <row r="51" spans="1:58" x14ac:dyDescent="0.2">
      <c r="A51" s="9">
        <f t="shared" si="1"/>
        <v>50</v>
      </c>
      <c r="B51" s="13" t="s">
        <v>4</v>
      </c>
      <c r="C51" s="11"/>
      <c r="D51" s="4"/>
      <c r="E51" s="2" t="s">
        <v>82</v>
      </c>
      <c r="F51" s="2" t="s">
        <v>103</v>
      </c>
      <c r="G51" s="2" t="s">
        <v>109</v>
      </c>
      <c r="I51" s="6"/>
      <c r="J51" s="1"/>
      <c r="AA51" t="str" cm="1">
        <f t="array" ref="AA51:BF51">IF(E51="", "", TRANSPOSE(_xlfn._xlws.FILTER(Names!$A:$A,Names!$B:$B=E51)))</f>
        <v>Δούκα Αναστασία - Ζωή</v>
      </c>
      <c r="AB51" t="str">
        <v>Θεοδώρου Βασιλική</v>
      </c>
      <c r="AC51" t="str">
        <v>Καλλιγέρη Χάρις</v>
      </c>
      <c r="AD51" t="str">
        <v>Κεφαλοπούλου Κανέλλα</v>
      </c>
      <c r="AE51" t="str">
        <v>Κιμιγκέλη Ορσαλία</v>
      </c>
      <c r="AF51" t="str">
        <v>Κόλα Κριστιάνα</v>
      </c>
      <c r="AG51" t="str">
        <v>Κόττα Δέσποινα</v>
      </c>
      <c r="AH51" t="str">
        <v>Λαμπριανίδης Ιάσων</v>
      </c>
      <c r="AI51" t="str">
        <v>Μανώλακας Βασίλειος</v>
      </c>
      <c r="AJ51" t="str">
        <v>Μαργέτη Ευαγγελία</v>
      </c>
      <c r="AK51" t="str">
        <v>Μαρούγκα Φωτεινή</v>
      </c>
      <c r="AL51" t="str">
        <v>Μιχαλόπουλος Σπυρίδωνας</v>
      </c>
      <c r="AM51" t="str">
        <v>Μουρτζούκος Δημήτριος</v>
      </c>
      <c r="AN51" t="str">
        <v>Μπούρας Ναπολέων</v>
      </c>
      <c r="AO51" t="str">
        <v xml:space="preserve">Μυστεγνιώτη Δανάη </v>
      </c>
      <c r="AP51" t="str">
        <v>Νιτοάεα Εουσέμπιου-Νταμιάν</v>
      </c>
      <c r="AQ51" t="str">
        <v xml:space="preserve">Πανταζή Μαρία </v>
      </c>
      <c r="AR51" t="str">
        <v xml:space="preserve">Παπαγιάννη Μυρτώ </v>
      </c>
      <c r="AS51" t="str">
        <v>Παπανδρέου Σωτηρία</v>
      </c>
      <c r="AT51" t="str">
        <v>Παυλίδη Ιωάννα</v>
      </c>
      <c r="AU51" t="str">
        <v>Πετρόγιαννος Γεώργιος</v>
      </c>
      <c r="AV51" t="str">
        <v>Πολίτη Γεωργία</v>
      </c>
      <c r="AW51" t="str">
        <v>Ρούτη Μαργαρίτα</v>
      </c>
      <c r="AX51" t="str">
        <v>Σαριπανίδου Χρυσούλα</v>
      </c>
      <c r="AY51" t="str">
        <v>Σίνγκ Ανμόλ</v>
      </c>
      <c r="AZ51" t="str">
        <v>Σύριος Νικόλαος</v>
      </c>
      <c r="BA51" t="str">
        <v xml:space="preserve">Τερζάκη Δήμητρα </v>
      </c>
      <c r="BB51" t="str">
        <v>Τσεκούρα Αγγελική</v>
      </c>
      <c r="BC51" t="str">
        <v>Τσουκαλάς Γεώργιος</v>
      </c>
      <c r="BD51" t="str">
        <v>Φίλης Νικόλαος</v>
      </c>
      <c r="BE51" t="str">
        <v>Χατζόγλου Δημήτριος</v>
      </c>
      <c r="BF51" t="str">
        <v>Χριστοφής Ναπολέων</v>
      </c>
    </row>
    <row r="52" spans="1:58" ht="18" customHeight="1" x14ac:dyDescent="0.2">
      <c r="A52" s="9">
        <f t="shared" si="1"/>
        <v>51</v>
      </c>
      <c r="B52" s="13" t="s">
        <v>16</v>
      </c>
      <c r="C52" s="11"/>
      <c r="D52" s="4"/>
      <c r="I52" s="6"/>
      <c r="J52" s="1"/>
      <c r="AA52" t="str" cm="1">
        <f t="array" ref="AA52">IF(E52="", "", TRANSPOSE(_xlfn._xlws.FILTER(Names!$A:$A,Names!$B:$B=E52)))</f>
        <v/>
      </c>
    </row>
    <row r="53" spans="1:58" ht="34" x14ac:dyDescent="0.2">
      <c r="A53" s="9">
        <f t="shared" si="1"/>
        <v>52</v>
      </c>
      <c r="B53" s="13" t="s">
        <v>1</v>
      </c>
      <c r="C53" s="11" t="s">
        <v>110</v>
      </c>
      <c r="D53" s="4" t="s">
        <v>111</v>
      </c>
      <c r="I53" s="6"/>
      <c r="J53" s="1"/>
      <c r="AA53" t="str" cm="1">
        <f t="array" ref="AA53">IF(E53="", "", TRANSPOSE(_xlfn._xlws.FILTER(Names!$A:$A,Names!$B:$B=E53)))</f>
        <v/>
      </c>
    </row>
    <row r="54" spans="1:58" x14ac:dyDescent="0.2">
      <c r="A54" s="9">
        <f t="shared" si="1"/>
        <v>53</v>
      </c>
      <c r="B54" s="13" t="s">
        <v>4</v>
      </c>
      <c r="C54" s="11"/>
      <c r="D54" s="4"/>
      <c r="E54" s="2" t="s">
        <v>82</v>
      </c>
      <c r="F54" s="2" t="s">
        <v>112</v>
      </c>
      <c r="G54" s="2" t="s">
        <v>118</v>
      </c>
      <c r="I54" s="6"/>
      <c r="J54" s="1"/>
      <c r="AA54" t="str" cm="1">
        <f t="array" ref="AA54:BF54">IF(E54="", "", TRANSPOSE(_xlfn._xlws.FILTER(Names!$A:$A,Names!$B:$B=E54)))</f>
        <v>Δούκα Αναστασία - Ζωή</v>
      </c>
      <c r="AB54" t="str">
        <v>Θεοδώρου Βασιλική</v>
      </c>
      <c r="AC54" t="str">
        <v>Καλλιγέρη Χάρις</v>
      </c>
      <c r="AD54" t="str">
        <v>Κεφαλοπούλου Κανέλλα</v>
      </c>
      <c r="AE54" t="str">
        <v>Κιμιγκέλη Ορσαλία</v>
      </c>
      <c r="AF54" t="str">
        <v>Κόλα Κριστιάνα</v>
      </c>
      <c r="AG54" t="str">
        <v>Κόττα Δέσποινα</v>
      </c>
      <c r="AH54" t="str">
        <v>Λαμπριανίδης Ιάσων</v>
      </c>
      <c r="AI54" t="str">
        <v>Μανώλακας Βασίλειος</v>
      </c>
      <c r="AJ54" t="str">
        <v>Μαργέτη Ευαγγελία</v>
      </c>
      <c r="AK54" t="str">
        <v>Μαρούγκα Φωτεινή</v>
      </c>
      <c r="AL54" t="str">
        <v>Μιχαλόπουλος Σπυρίδωνας</v>
      </c>
      <c r="AM54" t="str">
        <v>Μουρτζούκος Δημήτριος</v>
      </c>
      <c r="AN54" t="str">
        <v>Μπούρας Ναπολέων</v>
      </c>
      <c r="AO54" t="str">
        <v xml:space="preserve">Μυστεγνιώτη Δανάη </v>
      </c>
      <c r="AP54" t="str">
        <v>Νιτοάεα Εουσέμπιου-Νταμιάν</v>
      </c>
      <c r="AQ54" t="str">
        <v xml:space="preserve">Πανταζή Μαρία </v>
      </c>
      <c r="AR54" t="str">
        <v xml:space="preserve">Παπαγιάννη Μυρτώ </v>
      </c>
      <c r="AS54" t="str">
        <v>Παπανδρέου Σωτηρία</v>
      </c>
      <c r="AT54" t="str">
        <v>Παυλίδη Ιωάννα</v>
      </c>
      <c r="AU54" t="str">
        <v>Πετρόγιαννος Γεώργιος</v>
      </c>
      <c r="AV54" t="str">
        <v>Πολίτη Γεωργία</v>
      </c>
      <c r="AW54" t="str">
        <v>Ρούτη Μαργαρίτα</v>
      </c>
      <c r="AX54" t="str">
        <v>Σαριπανίδου Χρυσούλα</v>
      </c>
      <c r="AY54" t="str">
        <v>Σίνγκ Ανμόλ</v>
      </c>
      <c r="AZ54" t="str">
        <v>Σύριος Νικόλαος</v>
      </c>
      <c r="BA54" t="str">
        <v xml:space="preserve">Τερζάκη Δήμητρα </v>
      </c>
      <c r="BB54" t="str">
        <v>Τσεκούρα Αγγελική</v>
      </c>
      <c r="BC54" t="str">
        <v>Τσουκαλάς Γεώργιος</v>
      </c>
      <c r="BD54" t="str">
        <v>Φίλης Νικόλαος</v>
      </c>
      <c r="BE54" t="str">
        <v>Χατζόγλου Δημήτριος</v>
      </c>
      <c r="BF54" t="str">
        <v>Χριστοφής Ναπολέων</v>
      </c>
    </row>
    <row r="55" spans="1:58" x14ac:dyDescent="0.2">
      <c r="A55" s="9">
        <f t="shared" si="1"/>
        <v>54</v>
      </c>
      <c r="B55" s="13" t="s">
        <v>16</v>
      </c>
      <c r="C55" s="11"/>
      <c r="D55" s="4"/>
      <c r="I55" s="6"/>
      <c r="J55" s="1"/>
      <c r="AA55" t="str" cm="1">
        <f t="array" ref="AA55">IF(E55="", "", TRANSPOSE(_xlfn._xlws.FILTER(Names!$A:$A,Names!$B:$B=E55)))</f>
        <v/>
      </c>
    </row>
    <row r="56" spans="1:58" x14ac:dyDescent="0.2">
      <c r="A56" s="9">
        <f t="shared" si="1"/>
        <v>55</v>
      </c>
      <c r="B56" s="13" t="s">
        <v>19</v>
      </c>
      <c r="C56" s="11"/>
      <c r="D56" s="4"/>
      <c r="I56" s="6"/>
      <c r="J56" s="1"/>
      <c r="AA56" t="str" cm="1">
        <f t="array" ref="AA56">IF(E56="", "", TRANSPOSE(_xlfn._xlws.FILTER(Names!$A:$A,Names!$B:$B=E56)))</f>
        <v/>
      </c>
    </row>
    <row r="57" spans="1:58" x14ac:dyDescent="0.2">
      <c r="A57" s="9">
        <f t="shared" si="1"/>
        <v>56</v>
      </c>
      <c r="B57" s="13" t="s">
        <v>16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8" ht="34" x14ac:dyDescent="0.2">
      <c r="A58" s="9">
        <f t="shared" si="1"/>
        <v>57</v>
      </c>
      <c r="B58" s="13" t="s">
        <v>1</v>
      </c>
      <c r="C58" s="11" t="s">
        <v>119</v>
      </c>
      <c r="D58" s="4" t="s">
        <v>120</v>
      </c>
      <c r="I58" s="6"/>
      <c r="J58" s="1"/>
      <c r="AA58" t="str" cm="1">
        <f t="array" ref="AA58">IF(E58="", "", TRANSPOSE(_xlfn._xlws.FILTER(Names!$A:$A,Names!$B:$B=E58)))</f>
        <v/>
      </c>
    </row>
    <row r="59" spans="1:58" x14ac:dyDescent="0.2">
      <c r="A59" s="9">
        <f t="shared" si="1"/>
        <v>58</v>
      </c>
      <c r="B59" s="13" t="s">
        <v>16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8" x14ac:dyDescent="0.2">
      <c r="A60" s="9">
        <f t="shared" si="1"/>
        <v>59</v>
      </c>
      <c r="B60" s="13" t="s">
        <v>21</v>
      </c>
      <c r="C60" s="11" t="s">
        <v>121</v>
      </c>
      <c r="D60" s="4"/>
      <c r="H60" s="7" t="s">
        <v>6</v>
      </c>
      <c r="I60" s="6">
        <v>0</v>
      </c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8" x14ac:dyDescent="0.2">
      <c r="A61" s="9">
        <f t="shared" si="1"/>
        <v>60</v>
      </c>
      <c r="B61" s="13" t="s">
        <v>16</v>
      </c>
      <c r="C61" s="11"/>
      <c r="D61" s="4"/>
      <c r="I61" s="6"/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8" x14ac:dyDescent="0.2">
      <c r="A62" s="9">
        <f t="shared" si="1"/>
        <v>61</v>
      </c>
      <c r="B62" s="13" t="s">
        <v>16</v>
      </c>
      <c r="C62" s="11"/>
      <c r="D62" s="4"/>
      <c r="I62" s="6"/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8" x14ac:dyDescent="0.2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8" x14ac:dyDescent="0.2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 x14ac:dyDescent="0.2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 x14ac:dyDescent="0.2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 x14ac:dyDescent="0.2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 x14ac:dyDescent="0.2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 x14ac:dyDescent="0.2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 x14ac:dyDescent="0.2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 x14ac:dyDescent="0.2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 x14ac:dyDescent="0.2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 x14ac:dyDescent="0.2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 x14ac:dyDescent="0.2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 x14ac:dyDescent="0.2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 x14ac:dyDescent="0.2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 x14ac:dyDescent="0.2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 x14ac:dyDescent="0.2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 x14ac:dyDescent="0.2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 x14ac:dyDescent="0.2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 x14ac:dyDescent="0.2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 x14ac:dyDescent="0.2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 x14ac:dyDescent="0.2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 x14ac:dyDescent="0.2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 x14ac:dyDescent="0.2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 x14ac:dyDescent="0.2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 x14ac:dyDescent="0.2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 x14ac:dyDescent="0.2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 x14ac:dyDescent="0.2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 x14ac:dyDescent="0.2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 x14ac:dyDescent="0.2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 x14ac:dyDescent="0.2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 x14ac:dyDescent="0.2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 x14ac:dyDescent="0.2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 x14ac:dyDescent="0.2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 x14ac:dyDescent="0.2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 x14ac:dyDescent="0.2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 x14ac:dyDescent="0.2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 x14ac:dyDescent="0.2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 x14ac:dyDescent="0.2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 x14ac:dyDescent="0.2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 x14ac:dyDescent="0.2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 x14ac:dyDescent="0.2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 x14ac:dyDescent="0.2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 x14ac:dyDescent="0.2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 x14ac:dyDescent="0.2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 x14ac:dyDescent="0.2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 x14ac:dyDescent="0.2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 x14ac:dyDescent="0.2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 x14ac:dyDescent="0.2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 x14ac:dyDescent="0.2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 x14ac:dyDescent="0.2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 x14ac:dyDescent="0.2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 x14ac:dyDescent="0.2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 x14ac:dyDescent="0.2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 x14ac:dyDescent="0.2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 x14ac:dyDescent="0.2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 x14ac:dyDescent="0.2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 x14ac:dyDescent="0.2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 x14ac:dyDescent="0.2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 x14ac:dyDescent="0.2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 x14ac:dyDescent="0.2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 x14ac:dyDescent="0.2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 x14ac:dyDescent="0.2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 x14ac:dyDescent="0.2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 x14ac:dyDescent="0.2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 x14ac:dyDescent="0.2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 x14ac:dyDescent="0.2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 x14ac:dyDescent="0.2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 x14ac:dyDescent="0.2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 x14ac:dyDescent="0.2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 x14ac:dyDescent="0.2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 x14ac:dyDescent="0.2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 x14ac:dyDescent="0.2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 x14ac:dyDescent="0.2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 x14ac:dyDescent="0.2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 x14ac:dyDescent="0.2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 x14ac:dyDescent="0.2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 x14ac:dyDescent="0.2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 x14ac:dyDescent="0.2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 x14ac:dyDescent="0.2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 x14ac:dyDescent="0.2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 x14ac:dyDescent="0.2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 x14ac:dyDescent="0.2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 x14ac:dyDescent="0.2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 x14ac:dyDescent="0.2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 x14ac:dyDescent="0.2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 x14ac:dyDescent="0.2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 x14ac:dyDescent="0.2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 x14ac:dyDescent="0.2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 x14ac:dyDescent="0.2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 x14ac:dyDescent="0.2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 x14ac:dyDescent="0.2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 x14ac:dyDescent="0.2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 x14ac:dyDescent="0.2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 x14ac:dyDescent="0.2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 x14ac:dyDescent="0.2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 x14ac:dyDescent="0.2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 x14ac:dyDescent="0.2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 x14ac:dyDescent="0.2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 x14ac:dyDescent="0.2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 x14ac:dyDescent="0.2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 x14ac:dyDescent="0.2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 x14ac:dyDescent="0.2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 x14ac:dyDescent="0.2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 x14ac:dyDescent="0.2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 x14ac:dyDescent="0.2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 x14ac:dyDescent="0.2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 x14ac:dyDescent="0.2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 x14ac:dyDescent="0.2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 x14ac:dyDescent="0.2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 x14ac:dyDescent="0.2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 x14ac:dyDescent="0.2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 x14ac:dyDescent="0.2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 x14ac:dyDescent="0.2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 x14ac:dyDescent="0.2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 x14ac:dyDescent="0.2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 x14ac:dyDescent="0.2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 x14ac:dyDescent="0.2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 x14ac:dyDescent="0.2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 x14ac:dyDescent="0.2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 x14ac:dyDescent="0.2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 x14ac:dyDescent="0.2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 x14ac:dyDescent="0.2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 x14ac:dyDescent="0.2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 x14ac:dyDescent="0.2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 x14ac:dyDescent="0.2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 x14ac:dyDescent="0.2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 x14ac:dyDescent="0.2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 x14ac:dyDescent="0.2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 x14ac:dyDescent="0.2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 x14ac:dyDescent="0.2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 x14ac:dyDescent="0.2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 x14ac:dyDescent="0.2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 x14ac:dyDescent="0.2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 x14ac:dyDescent="0.2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 x14ac:dyDescent="0.2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 x14ac:dyDescent="0.2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 x14ac:dyDescent="0.2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 x14ac:dyDescent="0.2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 x14ac:dyDescent="0.2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 x14ac:dyDescent="0.2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 x14ac:dyDescent="0.2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 x14ac:dyDescent="0.2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 x14ac:dyDescent="0.2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 x14ac:dyDescent="0.2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 x14ac:dyDescent="0.2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 x14ac:dyDescent="0.2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 x14ac:dyDescent="0.2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 x14ac:dyDescent="0.2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 x14ac:dyDescent="0.2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 x14ac:dyDescent="0.2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 x14ac:dyDescent="0.2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 x14ac:dyDescent="0.2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 x14ac:dyDescent="0.2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 x14ac:dyDescent="0.2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 x14ac:dyDescent="0.2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 x14ac:dyDescent="0.2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 x14ac:dyDescent="0.2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 x14ac:dyDescent="0.2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 x14ac:dyDescent="0.2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 x14ac:dyDescent="0.2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 x14ac:dyDescent="0.2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 x14ac:dyDescent="0.2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 x14ac:dyDescent="0.2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 x14ac:dyDescent="0.2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 x14ac:dyDescent="0.2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 x14ac:dyDescent="0.2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 x14ac:dyDescent="0.2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 x14ac:dyDescent="0.2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 x14ac:dyDescent="0.2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 x14ac:dyDescent="0.2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 x14ac:dyDescent="0.2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 x14ac:dyDescent="0.2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 x14ac:dyDescent="0.2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 x14ac:dyDescent="0.2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 x14ac:dyDescent="0.2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 x14ac:dyDescent="0.2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 x14ac:dyDescent="0.2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 x14ac:dyDescent="0.2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 x14ac:dyDescent="0.2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 x14ac:dyDescent="0.2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 x14ac:dyDescent="0.2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 x14ac:dyDescent="0.2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 x14ac:dyDescent="0.2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 x14ac:dyDescent="0.2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 x14ac:dyDescent="0.2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 x14ac:dyDescent="0.2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 x14ac:dyDescent="0.2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 x14ac:dyDescent="0.2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 x14ac:dyDescent="0.2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 x14ac:dyDescent="0.2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 x14ac:dyDescent="0.2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 x14ac:dyDescent="0.2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 x14ac:dyDescent="0.2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 x14ac:dyDescent="0.2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 x14ac:dyDescent="0.2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 x14ac:dyDescent="0.2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 x14ac:dyDescent="0.2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 x14ac:dyDescent="0.2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 x14ac:dyDescent="0.2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 x14ac:dyDescent="0.2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 x14ac:dyDescent="0.2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 x14ac:dyDescent="0.2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 x14ac:dyDescent="0.2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 x14ac:dyDescent="0.2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 x14ac:dyDescent="0.2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 x14ac:dyDescent="0.2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 x14ac:dyDescent="0.2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 x14ac:dyDescent="0.2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 x14ac:dyDescent="0.2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 x14ac:dyDescent="0.2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 x14ac:dyDescent="0.2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 x14ac:dyDescent="0.2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 x14ac:dyDescent="0.2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 x14ac:dyDescent="0.2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 x14ac:dyDescent="0.2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 x14ac:dyDescent="0.2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 x14ac:dyDescent="0.2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 x14ac:dyDescent="0.2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 x14ac:dyDescent="0.2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 x14ac:dyDescent="0.2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 x14ac:dyDescent="0.2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 x14ac:dyDescent="0.2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 x14ac:dyDescent="0.2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 x14ac:dyDescent="0.2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 x14ac:dyDescent="0.2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 x14ac:dyDescent="0.2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 x14ac:dyDescent="0.2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 x14ac:dyDescent="0.2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 x14ac:dyDescent="0.2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 x14ac:dyDescent="0.2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 x14ac:dyDescent="0.2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 x14ac:dyDescent="0.2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 x14ac:dyDescent="0.2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 x14ac:dyDescent="0.2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 x14ac:dyDescent="0.2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 x14ac:dyDescent="0.2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 x14ac:dyDescent="0.2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 x14ac:dyDescent="0.2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 x14ac:dyDescent="0.2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 x14ac:dyDescent="0.2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 x14ac:dyDescent="0.2">
      <c r="Z303" t="str" cm="1">
        <f t="array" ref="Z303">IF(D307="", "", TRANSPOSE(_xlfn._xlws.SORT(_xlfn._xlws.FILTER(Names!$A:$A,Names!$B:$B=D307))))</f>
        <v/>
      </c>
      <c r="AA303" t="str" cm="1">
        <f t="array" ref="AA303">IF(E303="", "", TRANSPOSE(_xlfn._xlws.FILTER(Names!$A:$A,Names!$B:$B=E303)))</f>
        <v/>
      </c>
    </row>
    <row r="304" spans="26:27" x14ac:dyDescent="0.2">
      <c r="Z304" t="str" cm="1">
        <f t="array" ref="Z304">IF(D308="", "", TRANSPOSE(_xlfn._xlws.SORT(_xlfn._xlws.FILTER(Names!$A:$A,Names!$B:$B=D308))))</f>
        <v/>
      </c>
      <c r="AA304" t="str" cm="1">
        <f t="array" ref="AA304">IF(E304="", "", TRANSPOSE(_xlfn._xlws.FILTER(Names!$A:$A,Names!$B:$B=E304)))</f>
        <v/>
      </c>
    </row>
    <row r="305" spans="26:27" x14ac:dyDescent="0.2">
      <c r="Z305" t="str" cm="1">
        <f t="array" ref="Z305">IF(D309="", "", TRANSPOSE(_xlfn._xlws.SORT(_xlfn._xlws.FILTER(Names!$A:$A,Names!$B:$B=D309))))</f>
        <v/>
      </c>
      <c r="AA305" t="str" cm="1">
        <f t="array" ref="AA305">IF(E305="", "", TRANSPOSE(_xlfn._xlws.FILTER(Names!$A:$A,Names!$B:$B=E305)))</f>
        <v/>
      </c>
    </row>
    <row r="306" spans="26:27" x14ac:dyDescent="0.2">
      <c r="Z306" t="str" cm="1">
        <f t="array" ref="Z306">IF(D310="", "", TRANSPOSE(_xlfn._xlws.SORT(_xlfn._xlws.FILTER(Names!$A:$A,Names!$B:$B=D310))))</f>
        <v/>
      </c>
    </row>
    <row r="307" spans="26:27" x14ac:dyDescent="0.2">
      <c r="Z307" t="str" cm="1">
        <f t="array" ref="Z307">IF(D311="", "", TRANSPOSE(_xlfn._xlws.SORT(_xlfn._xlws.FILTER(Names!$A:$A,Names!$B:$B=D311))))</f>
        <v/>
      </c>
    </row>
    <row r="308" spans="26:27" x14ac:dyDescent="0.2">
      <c r="Z308" t="str" cm="1">
        <f t="array" ref="Z308">IF(D312="", "", TRANSPOSE(_xlfn._xlws.SORT(_xlfn._xlws.FILTER(Names!$A:$A,Names!$B:$B=D312))))</f>
        <v/>
      </c>
    </row>
    <row r="309" spans="26:27" x14ac:dyDescent="0.2">
      <c r="Z309" t="str" cm="1">
        <f t="array" ref="Z309">IF(D313="", "", TRANSPOSE(_xlfn._xlws.SORT(_xlfn._xlws.FILTER(Names!$A:$A,Names!$B:$B=D313))))</f>
        <v/>
      </c>
    </row>
    <row r="310" spans="26:27" x14ac:dyDescent="0.2">
      <c r="Z310" t="str" cm="1">
        <f t="array" ref="Z310">IF(D314="", "", TRANSPOSE(_xlfn._xlws.SORT(_xlfn._xlws.FILTER(Names!$A:$A,Names!$B:$B=D314))))</f>
        <v/>
      </c>
    </row>
    <row r="311" spans="26:27" x14ac:dyDescent="0.2">
      <c r="Z311" t="str" cm="1">
        <f t="array" ref="Z311">IF(D315="", "", TRANSPOSE(_xlfn._xlws.SORT(_xlfn._xlws.FILTER(Names!$A:$A,Names!$B:$B=D315))))</f>
        <v/>
      </c>
    </row>
    <row r="312" spans="26:27" x14ac:dyDescent="0.2">
      <c r="Z312" t="str" cm="1">
        <f t="array" ref="Z312">IF(D316="", "", TRANSPOSE(_xlfn._xlws.SORT(_xlfn._xlws.FILTER(Names!$A:$A,Names!$B:$B=D316))))</f>
        <v/>
      </c>
    </row>
    <row r="313" spans="26:27" x14ac:dyDescent="0.2">
      <c r="Z313" t="str" cm="1">
        <f t="array" ref="Z313">IF(D317="", "", TRANSPOSE(_xlfn._xlws.SORT(_xlfn._xlws.FILTER(Names!$A:$A,Names!$B:$B=D317))))</f>
        <v/>
      </c>
    </row>
    <row r="314" spans="26:27" x14ac:dyDescent="0.2">
      <c r="Z314" t="str" cm="1">
        <f t="array" ref="Z314">IF(D318="", "", TRANSPOSE(_xlfn._xlws.SORT(_xlfn._xlws.FILTER(Names!$A:$A,Names!$B:$B=D318))))</f>
        <v/>
      </c>
    </row>
    <row r="315" spans="26:27" x14ac:dyDescent="0.2">
      <c r="Z315" t="str" cm="1">
        <f t="array" ref="Z315">IF(D319="", "", TRANSPOSE(_xlfn._xlws.SORT(_xlfn._xlws.FILTER(Names!$A:$A,Names!$B:$B=D319))))</f>
        <v/>
      </c>
    </row>
    <row r="316" spans="26:27" x14ac:dyDescent="0.2">
      <c r="Z316" t="str" cm="1">
        <f t="array" ref="Z316">IF(D320="", "", TRANSPOSE(_xlfn._xlws.SORT(_xlfn._xlws.FILTER(Names!$A:$A,Names!$B:$B=D320))))</f>
        <v/>
      </c>
    </row>
    <row r="317" spans="26:27" x14ac:dyDescent="0.2">
      <c r="Z317" t="str" cm="1">
        <f t="array" ref="Z317">IF(D321="", "", TRANSPOSE(_xlfn._xlws.SORT(_xlfn._xlws.FILTER(Names!$A:$A,Names!$B:$B=D321))))</f>
        <v/>
      </c>
    </row>
    <row r="318" spans="26:27" x14ac:dyDescent="0.2">
      <c r="Z318" t="str" cm="1">
        <f t="array" ref="Z318">IF(D322="", "", TRANSPOSE(_xlfn._xlws.SORT(_xlfn._xlws.FILTER(Names!$A:$A,Names!$B:$B=D322))))</f>
        <v/>
      </c>
    </row>
    <row r="319" spans="26:27" x14ac:dyDescent="0.2">
      <c r="Z319" t="str" cm="1">
        <f t="array" ref="Z319">IF(D323="", "", TRANSPOSE(_xlfn._xlws.SORT(_xlfn._xlws.FILTER(Names!$A:$A,Names!$B:$B=D323))))</f>
        <v/>
      </c>
    </row>
    <row r="320" spans="26:27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  <row r="328" spans="26:26" x14ac:dyDescent="0.2">
      <c r="Z328" t="str" cm="1">
        <f t="array" ref="Z328">IF(D332="", "", TRANSPOSE(_xlfn._xlws.SORT(_xlfn._xlws.FILTER(Names!$A:$A,Names!$B:$B=D332))))</f>
        <v/>
      </c>
    </row>
    <row r="329" spans="26:26" x14ac:dyDescent="0.2">
      <c r="Z329" t="str" cm="1">
        <f t="array" ref="Z329">IF(D333="", "", TRANSPOSE(_xlfn._xlws.SORT(_xlfn._xlws.FILTER(Names!$A:$A,Names!$B:$B=D333))))</f>
        <v/>
      </c>
    </row>
    <row r="330" spans="26:26" x14ac:dyDescent="0.2">
      <c r="Z330" t="str" cm="1">
        <f t="array" ref="Z330">IF(D334="", "", TRANSPOSE(_xlfn._xlws.SORT(_xlfn._xlws.FILTER(Names!$A:$A,Names!$B:$B=D334))))</f>
        <v/>
      </c>
    </row>
  </sheetData>
  <conditionalFormatting sqref="A2:I62">
    <cfRule type="expression" dxfId="15" priority="11">
      <formula>$B2="Image"</formula>
    </cfRule>
    <cfRule type="expression" dxfId="14" priority="12">
      <formula>$B2="Unattended"</formula>
    </cfRule>
    <cfRule type="expression" dxfId="13" priority="13">
      <formula>$B2="Names"</formula>
    </cfRule>
    <cfRule type="expression" dxfId="12" priority="14">
      <formula>$B2="Title"</formula>
    </cfRule>
    <cfRule type="expression" dxfId="11" priority="15">
      <formula>$B2="Blank"</formula>
    </cfRule>
  </conditionalFormatting>
  <dataValidations count="4">
    <dataValidation type="list" allowBlank="1" showInputMessage="1" showErrorMessage="1" sqref="F2:F62" xr:uid="{1F94B56B-F8AA-AA43-9D00-1CB9410F5821}">
      <formula1>_xlfn.ANCHORARRAY(AA2)</formula1>
    </dataValidation>
    <dataValidation type="list" allowBlank="1" showInputMessage="1" showErrorMessage="1" sqref="G2:G62" xr:uid="{4F7EC304-E9E0-844B-A75C-0D3F224D3A31}">
      <formula1>_xlfn.ANCHORARRAY(AA2)</formula1>
    </dataValidation>
    <dataValidation type="list" allowBlank="1" showInputMessage="1" showErrorMessage="1" sqref="B2:B62" xr:uid="{149ED5FE-6586-D048-9D95-0A1F563EE7B0}">
      <formula1>"Blank,Title,Names,Unattended,Image"</formula1>
    </dataValidation>
    <dataValidation type="list" allowBlank="1" showInputMessage="1" showErrorMessage="1" sqref="H2:H62" xr:uid="{00458457-181C-DD48-B0A3-3AA4591A8F19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C63:C1048576</xm:sqref>
        </x14:dataValidation>
        <x14:dataValidation type="list" allowBlank="1" showInputMessage="1" showErrorMessage="1" xr:uid="{7EB283A5-A5D2-ED4C-861A-A829636A8D31}">
          <x14:formula1>
            <xm:f>Names!$B$2:$B$50004</xm:f>
          </x14:formula1>
          <xm:sqref>E2:E62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73"/>
  <sheetViews>
    <sheetView showGridLines="0" zoomScale="110" zoomScaleNormal="11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24</v>
      </c>
      <c r="B2" t="s">
        <v>20</v>
      </c>
      <c r="C2" t="s">
        <v>6</v>
      </c>
    </row>
    <row r="3" spans="1:3" x14ac:dyDescent="0.2">
      <c r="A3" t="s">
        <v>25</v>
      </c>
      <c r="B3" t="s">
        <v>20</v>
      </c>
      <c r="C3" t="s">
        <v>6</v>
      </c>
    </row>
    <row r="4" spans="1:3" x14ac:dyDescent="0.2">
      <c r="A4" t="s">
        <v>85</v>
      </c>
      <c r="B4" t="s">
        <v>82</v>
      </c>
      <c r="C4" t="s">
        <v>6</v>
      </c>
    </row>
    <row r="5" spans="1:3" x14ac:dyDescent="0.2">
      <c r="A5" t="s">
        <v>86</v>
      </c>
      <c r="B5" t="s">
        <v>82</v>
      </c>
      <c r="C5" t="s">
        <v>6</v>
      </c>
    </row>
    <row r="6" spans="1:3" x14ac:dyDescent="0.2">
      <c r="A6" t="s">
        <v>87</v>
      </c>
      <c r="B6" t="s">
        <v>82</v>
      </c>
      <c r="C6" t="s">
        <v>6</v>
      </c>
    </row>
    <row r="7" spans="1:3" x14ac:dyDescent="0.2">
      <c r="A7" t="s">
        <v>88</v>
      </c>
      <c r="B7" t="s">
        <v>82</v>
      </c>
      <c r="C7" t="s">
        <v>6</v>
      </c>
    </row>
    <row r="8" spans="1:3" x14ac:dyDescent="0.2">
      <c r="A8" t="s">
        <v>89</v>
      </c>
      <c r="B8" t="s">
        <v>82</v>
      </c>
      <c r="C8" t="s">
        <v>6</v>
      </c>
    </row>
    <row r="9" spans="1:3" x14ac:dyDescent="0.2">
      <c r="A9" t="s">
        <v>90</v>
      </c>
      <c r="B9" t="s">
        <v>82</v>
      </c>
      <c r="C9" t="s">
        <v>6</v>
      </c>
    </row>
    <row r="10" spans="1:3" x14ac:dyDescent="0.2">
      <c r="A10" t="s">
        <v>91</v>
      </c>
      <c r="B10" t="s">
        <v>82</v>
      </c>
      <c r="C10" t="s">
        <v>6</v>
      </c>
    </row>
    <row r="11" spans="1:3" x14ac:dyDescent="0.2">
      <c r="A11" t="s">
        <v>94</v>
      </c>
      <c r="B11" t="s">
        <v>82</v>
      </c>
      <c r="C11" t="s">
        <v>6</v>
      </c>
    </row>
    <row r="12" spans="1:3" x14ac:dyDescent="0.2">
      <c r="A12" t="s">
        <v>95</v>
      </c>
      <c r="B12" t="s">
        <v>82</v>
      </c>
      <c r="C12" t="s">
        <v>6</v>
      </c>
    </row>
    <row r="13" spans="1:3" x14ac:dyDescent="0.2">
      <c r="A13" t="s">
        <v>96</v>
      </c>
      <c r="B13" t="s">
        <v>82</v>
      </c>
      <c r="C13" t="s">
        <v>6</v>
      </c>
    </row>
    <row r="14" spans="1:3" x14ac:dyDescent="0.2">
      <c r="A14" t="s">
        <v>97</v>
      </c>
      <c r="B14" t="s">
        <v>82</v>
      </c>
      <c r="C14" t="s">
        <v>6</v>
      </c>
    </row>
    <row r="15" spans="1:3" x14ac:dyDescent="0.2">
      <c r="A15" t="s">
        <v>98</v>
      </c>
      <c r="B15" t="s">
        <v>82</v>
      </c>
      <c r="C15" t="s">
        <v>6</v>
      </c>
    </row>
    <row r="16" spans="1:3" x14ac:dyDescent="0.2">
      <c r="A16" t="s">
        <v>99</v>
      </c>
      <c r="B16" t="s">
        <v>82</v>
      </c>
      <c r="C16" t="s">
        <v>6</v>
      </c>
    </row>
    <row r="17" spans="1:3" x14ac:dyDescent="0.2">
      <c r="A17" t="s">
        <v>100</v>
      </c>
      <c r="B17" t="s">
        <v>82</v>
      </c>
      <c r="C17" t="s">
        <v>6</v>
      </c>
    </row>
    <row r="18" spans="1:3" x14ac:dyDescent="0.2">
      <c r="A18" t="s">
        <v>103</v>
      </c>
      <c r="B18" t="s">
        <v>82</v>
      </c>
      <c r="C18" t="s">
        <v>6</v>
      </c>
    </row>
    <row r="19" spans="1:3" x14ac:dyDescent="0.2">
      <c r="A19" t="s">
        <v>104</v>
      </c>
      <c r="B19" t="s">
        <v>82</v>
      </c>
      <c r="C19" t="s">
        <v>6</v>
      </c>
    </row>
    <row r="20" spans="1:3" x14ac:dyDescent="0.2">
      <c r="A20" t="s">
        <v>105</v>
      </c>
      <c r="B20" t="s">
        <v>82</v>
      </c>
      <c r="C20" t="s">
        <v>6</v>
      </c>
    </row>
    <row r="21" spans="1:3" x14ac:dyDescent="0.2">
      <c r="A21" t="s">
        <v>106</v>
      </c>
      <c r="B21" t="s">
        <v>82</v>
      </c>
      <c r="C21" t="s">
        <v>6</v>
      </c>
    </row>
    <row r="22" spans="1:3" x14ac:dyDescent="0.2">
      <c r="A22" t="s">
        <v>107</v>
      </c>
      <c r="B22" t="s">
        <v>82</v>
      </c>
      <c r="C22" t="s">
        <v>6</v>
      </c>
    </row>
    <row r="23" spans="1:3" x14ac:dyDescent="0.2">
      <c r="A23" t="s">
        <v>108</v>
      </c>
      <c r="B23" t="s">
        <v>82</v>
      </c>
      <c r="C23" t="s">
        <v>6</v>
      </c>
    </row>
    <row r="24" spans="1:3" x14ac:dyDescent="0.2">
      <c r="A24" t="s">
        <v>109</v>
      </c>
      <c r="B24" t="s">
        <v>82</v>
      </c>
      <c r="C24" t="s">
        <v>6</v>
      </c>
    </row>
    <row r="25" spans="1:3" x14ac:dyDescent="0.2">
      <c r="A25" t="s">
        <v>112</v>
      </c>
      <c r="B25" t="s">
        <v>82</v>
      </c>
      <c r="C25" t="s">
        <v>6</v>
      </c>
    </row>
    <row r="26" spans="1:3" x14ac:dyDescent="0.2">
      <c r="A26" t="s">
        <v>113</v>
      </c>
      <c r="B26" t="s">
        <v>82</v>
      </c>
      <c r="C26" t="s">
        <v>6</v>
      </c>
    </row>
    <row r="27" spans="1:3" x14ac:dyDescent="0.2">
      <c r="A27" t="s">
        <v>114</v>
      </c>
      <c r="B27" t="s">
        <v>82</v>
      </c>
      <c r="C27" t="s">
        <v>6</v>
      </c>
    </row>
    <row r="28" spans="1:3" x14ac:dyDescent="0.2">
      <c r="A28" t="s">
        <v>115</v>
      </c>
      <c r="B28" t="s">
        <v>82</v>
      </c>
      <c r="C28" t="s">
        <v>6</v>
      </c>
    </row>
    <row r="29" spans="1:3" x14ac:dyDescent="0.2">
      <c r="A29" t="s">
        <v>116</v>
      </c>
      <c r="B29" t="s">
        <v>82</v>
      </c>
      <c r="C29" t="s">
        <v>6</v>
      </c>
    </row>
    <row r="30" spans="1:3" x14ac:dyDescent="0.2">
      <c r="A30" t="s">
        <v>117</v>
      </c>
      <c r="B30" t="s">
        <v>82</v>
      </c>
      <c r="C30" t="s">
        <v>6</v>
      </c>
    </row>
    <row r="31" spans="1:3" x14ac:dyDescent="0.2">
      <c r="A31" t="s">
        <v>124</v>
      </c>
      <c r="B31" t="s">
        <v>82</v>
      </c>
      <c r="C31" t="s">
        <v>6</v>
      </c>
    </row>
    <row r="32" spans="1:3" x14ac:dyDescent="0.2">
      <c r="A32" t="s">
        <v>118</v>
      </c>
      <c r="B32" t="s">
        <v>82</v>
      </c>
      <c r="C32" t="s">
        <v>6</v>
      </c>
    </row>
    <row r="33" spans="1:3" x14ac:dyDescent="0.2">
      <c r="A33" t="s">
        <v>125</v>
      </c>
      <c r="B33" t="s">
        <v>82</v>
      </c>
      <c r="C33" t="s">
        <v>6</v>
      </c>
    </row>
    <row r="34" spans="1:3" x14ac:dyDescent="0.2">
      <c r="A34" t="s">
        <v>126</v>
      </c>
      <c r="B34" t="s">
        <v>82</v>
      </c>
      <c r="C34" t="s">
        <v>6</v>
      </c>
    </row>
    <row r="35" spans="1:3" x14ac:dyDescent="0.2">
      <c r="A35" t="s">
        <v>127</v>
      </c>
      <c r="B35" t="s">
        <v>82</v>
      </c>
      <c r="C35" t="s">
        <v>6</v>
      </c>
    </row>
    <row r="36" spans="1:3" x14ac:dyDescent="0.2">
      <c r="A36" t="s">
        <v>7</v>
      </c>
      <c r="B36" t="s">
        <v>50</v>
      </c>
      <c r="C36" t="s">
        <v>6</v>
      </c>
    </row>
    <row r="37" spans="1:3" x14ac:dyDescent="0.2">
      <c r="A37" t="s">
        <v>8</v>
      </c>
      <c r="B37" t="s">
        <v>50</v>
      </c>
      <c r="C37" t="s">
        <v>6</v>
      </c>
    </row>
    <row r="38" spans="1:3" x14ac:dyDescent="0.2">
      <c r="A38" t="s">
        <v>9</v>
      </c>
      <c r="B38" t="s">
        <v>50</v>
      </c>
      <c r="C38" t="s">
        <v>6</v>
      </c>
    </row>
    <row r="39" spans="1:3" x14ac:dyDescent="0.2">
      <c r="A39" t="s">
        <v>10</v>
      </c>
      <c r="B39" t="s">
        <v>50</v>
      </c>
      <c r="C39" t="s">
        <v>6</v>
      </c>
    </row>
    <row r="40" spans="1:3" x14ac:dyDescent="0.2">
      <c r="A40" t="s">
        <v>54</v>
      </c>
      <c r="B40" t="s">
        <v>50</v>
      </c>
      <c r="C40" t="s">
        <v>6</v>
      </c>
    </row>
    <row r="41" spans="1:3" x14ac:dyDescent="0.2">
      <c r="A41" t="s">
        <v>55</v>
      </c>
      <c r="B41" t="s">
        <v>50</v>
      </c>
      <c r="C41" t="s">
        <v>6</v>
      </c>
    </row>
    <row r="42" spans="1:3" x14ac:dyDescent="0.2">
      <c r="A42" t="s">
        <v>56</v>
      </c>
      <c r="B42" t="s">
        <v>50</v>
      </c>
      <c r="C42" t="s">
        <v>6</v>
      </c>
    </row>
    <row r="43" spans="1:3" x14ac:dyDescent="0.2">
      <c r="A43" t="s">
        <v>57</v>
      </c>
      <c r="B43" t="s">
        <v>50</v>
      </c>
      <c r="C43" t="s">
        <v>6</v>
      </c>
    </row>
    <row r="44" spans="1:3" x14ac:dyDescent="0.2">
      <c r="A44" t="s">
        <v>60</v>
      </c>
      <c r="B44" t="s">
        <v>50</v>
      </c>
      <c r="C44" t="s">
        <v>6</v>
      </c>
    </row>
    <row r="45" spans="1:3" x14ac:dyDescent="0.2">
      <c r="A45" t="s">
        <v>61</v>
      </c>
      <c r="B45" t="s">
        <v>50</v>
      </c>
      <c r="C45" t="s">
        <v>6</v>
      </c>
    </row>
    <row r="46" spans="1:3" x14ac:dyDescent="0.2">
      <c r="A46" t="s">
        <v>63</v>
      </c>
      <c r="B46" t="s">
        <v>50</v>
      </c>
      <c r="C46" t="s">
        <v>6</v>
      </c>
    </row>
    <row r="47" spans="1:3" x14ac:dyDescent="0.2">
      <c r="A47" t="s">
        <v>62</v>
      </c>
      <c r="B47" t="s">
        <v>50</v>
      </c>
      <c r="C47" t="s">
        <v>6</v>
      </c>
    </row>
    <row r="48" spans="1:3" x14ac:dyDescent="0.2">
      <c r="A48" t="s">
        <v>66</v>
      </c>
      <c r="B48" t="s">
        <v>50</v>
      </c>
      <c r="C48" t="s">
        <v>6</v>
      </c>
    </row>
    <row r="49" spans="1:3" x14ac:dyDescent="0.2">
      <c r="A49" t="s">
        <v>68</v>
      </c>
      <c r="B49" t="s">
        <v>50</v>
      </c>
      <c r="C49" t="s">
        <v>6</v>
      </c>
    </row>
    <row r="50" spans="1:3" x14ac:dyDescent="0.2">
      <c r="A50" t="s">
        <v>67</v>
      </c>
      <c r="B50" t="s">
        <v>50</v>
      </c>
      <c r="C50" t="s">
        <v>6</v>
      </c>
    </row>
    <row r="51" spans="1:3" x14ac:dyDescent="0.2">
      <c r="A51" t="s">
        <v>69</v>
      </c>
      <c r="B51" t="s">
        <v>50</v>
      </c>
      <c r="C51" t="s">
        <v>6</v>
      </c>
    </row>
    <row r="52" spans="1:3" x14ac:dyDescent="0.2">
      <c r="A52" t="s">
        <v>72</v>
      </c>
      <c r="B52" t="s">
        <v>50</v>
      </c>
      <c r="C52" t="s">
        <v>6</v>
      </c>
    </row>
    <row r="53" spans="1:3" x14ac:dyDescent="0.2">
      <c r="A53" t="s">
        <v>73</v>
      </c>
      <c r="B53" t="s">
        <v>50</v>
      </c>
      <c r="C53" t="s">
        <v>6</v>
      </c>
    </row>
    <row r="54" spans="1:3" x14ac:dyDescent="0.2">
      <c r="A54" t="s">
        <v>74</v>
      </c>
      <c r="B54" t="s">
        <v>50</v>
      </c>
      <c r="C54" t="s">
        <v>6</v>
      </c>
    </row>
    <row r="55" spans="1:3" x14ac:dyDescent="0.2">
      <c r="A55" t="s">
        <v>75</v>
      </c>
      <c r="B55" t="s">
        <v>50</v>
      </c>
      <c r="C55" t="s">
        <v>6</v>
      </c>
    </row>
    <row r="56" spans="1:3" x14ac:dyDescent="0.2">
      <c r="A56" t="s">
        <v>78</v>
      </c>
      <c r="B56" t="s">
        <v>50</v>
      </c>
      <c r="C56" t="s">
        <v>6</v>
      </c>
    </row>
    <row r="57" spans="1:3" x14ac:dyDescent="0.2">
      <c r="A57" t="s">
        <v>79</v>
      </c>
      <c r="B57" t="s">
        <v>50</v>
      </c>
      <c r="C57" t="s">
        <v>6</v>
      </c>
    </row>
    <row r="58" spans="1:3" x14ac:dyDescent="0.2">
      <c r="A58" t="s">
        <v>80</v>
      </c>
      <c r="B58" t="s">
        <v>50</v>
      </c>
      <c r="C58" t="s">
        <v>6</v>
      </c>
    </row>
    <row r="59" spans="1:3" x14ac:dyDescent="0.2">
      <c r="A59" t="s">
        <v>81</v>
      </c>
      <c r="B59" t="s">
        <v>50</v>
      </c>
      <c r="C59" t="s">
        <v>6</v>
      </c>
    </row>
    <row r="60" spans="1:3" x14ac:dyDescent="0.2">
      <c r="A60" t="s">
        <v>32</v>
      </c>
      <c r="B60" t="s">
        <v>11</v>
      </c>
      <c r="C60" t="s">
        <v>6</v>
      </c>
    </row>
    <row r="61" spans="1:3" x14ac:dyDescent="0.2">
      <c r="A61" t="s">
        <v>33</v>
      </c>
      <c r="B61" t="s">
        <v>11</v>
      </c>
      <c r="C61" t="s">
        <v>6</v>
      </c>
    </row>
    <row r="62" spans="1:3" x14ac:dyDescent="0.2">
      <c r="A62" t="s">
        <v>34</v>
      </c>
      <c r="B62" t="s">
        <v>11</v>
      </c>
      <c r="C62" t="s">
        <v>6</v>
      </c>
    </row>
    <row r="63" spans="1:3" x14ac:dyDescent="0.2">
      <c r="A63" t="s">
        <v>35</v>
      </c>
      <c r="B63" t="s">
        <v>11</v>
      </c>
      <c r="C63" t="s">
        <v>6</v>
      </c>
    </row>
    <row r="64" spans="1:3" x14ac:dyDescent="0.2">
      <c r="A64" t="s">
        <v>36</v>
      </c>
      <c r="B64" t="s">
        <v>11</v>
      </c>
      <c r="C64" t="s">
        <v>6</v>
      </c>
    </row>
    <row r="65" spans="1:3" x14ac:dyDescent="0.2">
      <c r="A65" t="s">
        <v>40</v>
      </c>
      <c r="B65" t="s">
        <v>11</v>
      </c>
      <c r="C65" t="s">
        <v>6</v>
      </c>
    </row>
    <row r="66" spans="1:3" x14ac:dyDescent="0.2">
      <c r="A66" t="s">
        <v>41</v>
      </c>
      <c r="B66" t="s">
        <v>11</v>
      </c>
      <c r="C66" t="s">
        <v>6</v>
      </c>
    </row>
    <row r="67" spans="1:3" x14ac:dyDescent="0.2">
      <c r="A67" t="s">
        <v>42</v>
      </c>
      <c r="B67" t="s">
        <v>11</v>
      </c>
      <c r="C67" t="s">
        <v>6</v>
      </c>
    </row>
    <row r="68" spans="1:3" x14ac:dyDescent="0.2">
      <c r="A68" t="s">
        <v>43</v>
      </c>
      <c r="B68" t="s">
        <v>11</v>
      </c>
      <c r="C68" t="s">
        <v>6</v>
      </c>
    </row>
    <row r="69" spans="1:3" x14ac:dyDescent="0.2">
      <c r="A69" t="s">
        <v>46</v>
      </c>
      <c r="B69" t="s">
        <v>11</v>
      </c>
      <c r="C69" t="s">
        <v>6</v>
      </c>
    </row>
    <row r="70" spans="1:3" x14ac:dyDescent="0.2">
      <c r="A70" t="s">
        <v>47</v>
      </c>
      <c r="B70" t="s">
        <v>11</v>
      </c>
      <c r="C70" t="s">
        <v>6</v>
      </c>
    </row>
    <row r="71" spans="1:3" x14ac:dyDescent="0.2">
      <c r="A71" t="s">
        <v>49</v>
      </c>
      <c r="B71" t="s">
        <v>11</v>
      </c>
      <c r="C71" t="s">
        <v>6</v>
      </c>
    </row>
    <row r="72" spans="1:3" x14ac:dyDescent="0.2">
      <c r="A72" t="s">
        <v>48</v>
      </c>
      <c r="B72" t="s">
        <v>11</v>
      </c>
      <c r="C72" t="s">
        <v>6</v>
      </c>
    </row>
    <row r="73" spans="1:3" x14ac:dyDescent="0.2">
      <c r="A73" t="s">
        <v>27</v>
      </c>
      <c r="B73" t="s">
        <v>26</v>
      </c>
      <c r="C73" t="s">
        <v>6</v>
      </c>
    </row>
  </sheetData>
  <conditionalFormatting sqref="C1:C1048576">
    <cfRule type="cellIs" dxfId="10" priority="1" operator="equal">
      <formula>"No"</formula>
    </cfRule>
  </conditionalFormatting>
  <dataValidations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2025-05-13T15:19:51Z</dcterms:modified>
</cp:coreProperties>
</file>