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schumacher/Documents/Bathy/Bathy_Workflow/Geomar_MBES_Guide/logs/"/>
    </mc:Choice>
  </mc:AlternateContent>
  <xr:revisionPtr revIDLastSave="0" documentId="13_ncr:1_{52076714-6FB5-254A-AE22-FFB46237977A}" xr6:coauthVersionLast="47" xr6:coauthVersionMax="47" xr10:uidLastSave="{00000000-0000-0000-0000-000000000000}"/>
  <bookViews>
    <workbookView xWindow="-20" yWindow="500" windowWidth="35840" windowHeight="20200" xr2:uid="{00000000-000D-0000-FFFF-FFFF00000000}"/>
  </bookViews>
  <sheets>
    <sheet name="EM122" sheetId="1" r:id="rId1"/>
    <sheet name="EM710" sheetId="3" r:id="rId2"/>
    <sheet name="AU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B2" i="3"/>
  <c r="C6" i="3"/>
  <c r="C5" i="3"/>
  <c r="B6" i="3" l="1"/>
  <c r="B5" i="3"/>
  <c r="B5" i="1"/>
  <c r="B6" i="1"/>
  <c r="H8" i="1" l="1"/>
</calcChain>
</file>

<file path=xl/sharedStrings.xml><?xml version="1.0" encoding="utf-8"?>
<sst xmlns="http://schemas.openxmlformats.org/spreadsheetml/2006/main" count="54" uniqueCount="24">
  <si>
    <t>Cruise</t>
  </si>
  <si>
    <t>Bathymetry Team</t>
  </si>
  <si>
    <t>Name A (GL), Name B, Name C</t>
  </si>
  <si>
    <t>line / filename</t>
  </si>
  <si>
    <t>imported
to HIPS</t>
  </si>
  <si>
    <t>applied
tide?</t>
  </si>
  <si>
    <t>swath
edited</t>
  </si>
  <si>
    <t>comment</t>
  </si>
  <si>
    <t>"</t>
  </si>
  <si>
    <t>v</t>
  </si>
  <si>
    <t>none</t>
  </si>
  <si>
    <t>example</t>
  </si>
  <si>
    <t>date</t>
  </si>
  <si>
    <t>SOxxx</t>
  </si>
  <si>
    <t>0000_20170722_173320_Sonne_EM122</t>
  </si>
  <si>
    <t>0001_20170722_175813_Sonne_EM122</t>
  </si>
  <si>
    <t>0000_20170722_173320_Sonne_EM710</t>
  </si>
  <si>
    <t>0001_20170722_175813_Sonne_EM710</t>
  </si>
  <si>
    <t>georeferenced
with SVC</t>
  </si>
  <si>
    <t>raw data copied
to MDM</t>
  </si>
  <si>
    <t>julian
day</t>
  </si>
  <si>
    <r>
      <t xml:space="preserve">subset check
</t>
    </r>
    <r>
      <rPr>
        <b/>
        <sz val="11"/>
        <color theme="1"/>
        <rFont val="Calibri"/>
        <family val="2"/>
        <scheme val="minor"/>
      </rPr>
      <t>DEEP/SHOAL</t>
    </r>
  </si>
  <si>
    <t>imported
to Qimera</t>
  </si>
  <si>
    <t>re-processed
 SVP nearest 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</si>
</sst>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8.83203125" defaultRowHeight="15" x14ac:dyDescent="0.2"/>
  <cols>
    <col min="1" max="1" width="40.5" style="3" customWidth="1"/>
    <col min="2" max="2" width="14.33203125" style="7" customWidth="1"/>
    <col min="3" max="3" width="10.83203125" style="1" customWidth="1"/>
    <col min="4" max="4" width="11.1640625" style="1" customWidth="1"/>
    <col min="5" max="5" width="15.6640625" style="1" customWidth="1"/>
    <col min="6" max="6" width="10.5" style="1" customWidth="1"/>
    <col min="7" max="7" width="11.83203125" style="1" bestFit="1" customWidth="1"/>
    <col min="8" max="8" width="49.33203125" style="3" customWidth="1"/>
  </cols>
  <sheetData>
    <row r="1" spans="1:8" x14ac:dyDescent="0.2">
      <c r="A1" s="9" t="s">
        <v>0</v>
      </c>
      <c r="B1" s="13" t="s">
        <v>13</v>
      </c>
      <c r="C1" s="14"/>
      <c r="D1" s="14"/>
      <c r="E1" s="14"/>
      <c r="F1" s="14"/>
      <c r="G1" s="14"/>
      <c r="H1" s="15"/>
    </row>
    <row r="2" spans="1:8" x14ac:dyDescent="0.2">
      <c r="A2" s="8" t="s">
        <v>1</v>
      </c>
      <c r="B2" s="16" t="s">
        <v>2</v>
      </c>
      <c r="C2" s="17"/>
      <c r="D2" s="17"/>
      <c r="E2" s="17"/>
      <c r="F2" s="17"/>
      <c r="G2" s="17"/>
      <c r="H2" s="18"/>
    </row>
    <row r="3" spans="1:8" x14ac:dyDescent="0.2">
      <c r="B3" s="3"/>
    </row>
    <row r="4" spans="1:8" ht="38.25" customHeight="1" x14ac:dyDescent="0.2">
      <c r="A4" s="10" t="s">
        <v>3</v>
      </c>
      <c r="B4" s="11" t="s">
        <v>12</v>
      </c>
      <c r="C4" s="11" t="s">
        <v>22</v>
      </c>
      <c r="D4" s="11" t="s">
        <v>5</v>
      </c>
      <c r="E4" s="11" t="s">
        <v>23</v>
      </c>
      <c r="F4" s="11" t="s">
        <v>6</v>
      </c>
      <c r="G4" s="11" t="s">
        <v>21</v>
      </c>
      <c r="H4" s="12" t="s">
        <v>7</v>
      </c>
    </row>
    <row r="5" spans="1:8" x14ac:dyDescent="0.2">
      <c r="A5" s="2" t="s">
        <v>14</v>
      </c>
      <c r="B5" s="4">
        <f>DATE(LEFT(MID(A5,SEARCH("_",A5,1)+1,8),4),MID(MID(A5,SEARCH("_",A5,1)+1,8),5,2),MID(MID(A5,SEARCH("_",A5,1)+1,8),7,2))</f>
        <v>42938</v>
      </c>
      <c r="C5" s="1" t="s">
        <v>9</v>
      </c>
      <c r="D5" s="1" t="s">
        <v>10</v>
      </c>
      <c r="E5" s="1" t="s">
        <v>9</v>
      </c>
      <c r="F5" s="1" t="s">
        <v>9</v>
      </c>
      <c r="G5" s="1" t="s">
        <v>9</v>
      </c>
      <c r="H5" s="3" t="s">
        <v>11</v>
      </c>
    </row>
    <row r="6" spans="1:8" x14ac:dyDescent="0.2">
      <c r="A6" s="2" t="s">
        <v>15</v>
      </c>
      <c r="B6" s="4">
        <f>DATE(LEFT(MID(A6,SEARCH("_",A6,1)+1,8),4),MID(MID(A6,SEARCH("_",A6,1)+1,8),5,2),MID(MID(A6,SEARCH("_",A6,1)+1,8),7,2))</f>
        <v>42938</v>
      </c>
      <c r="C6" s="1" t="s">
        <v>9</v>
      </c>
      <c r="D6" s="1" t="s">
        <v>8</v>
      </c>
      <c r="E6" s="1" t="s">
        <v>9</v>
      </c>
      <c r="F6" s="1" t="s">
        <v>9</v>
      </c>
      <c r="G6" s="1" t="s">
        <v>9</v>
      </c>
      <c r="H6" s="3" t="s">
        <v>11</v>
      </c>
    </row>
    <row r="8" spans="1:8" x14ac:dyDescent="0.2">
      <c r="H8" s="5" t="str">
        <f>IF(G8="","",G8-DATE(YEAR(G8),1,0))</f>
        <v/>
      </c>
    </row>
  </sheetData>
  <mergeCells count="2">
    <mergeCell ref="B1:H1"/>
    <mergeCell ref="B2:H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" sqref="B1:J1"/>
    </sheetView>
  </sheetViews>
  <sheetFormatPr baseColWidth="10" defaultColWidth="8.83203125" defaultRowHeight="15" x14ac:dyDescent="0.2"/>
  <cols>
    <col min="1" max="1" width="40.5" style="3" customWidth="1"/>
    <col min="2" max="3" width="14.33203125" style="6" customWidth="1"/>
    <col min="4" max="4" width="18.33203125" style="1" customWidth="1"/>
    <col min="5" max="5" width="10.83203125" style="1" customWidth="1"/>
    <col min="6" max="6" width="11.1640625" style="1" customWidth="1"/>
    <col min="7" max="7" width="15.5" style="1" customWidth="1"/>
    <col min="8" max="8" width="10.5" style="1" customWidth="1"/>
    <col min="9" max="9" width="11.83203125" style="1" bestFit="1" customWidth="1"/>
    <col min="10" max="10" width="49.33203125" style="3" customWidth="1"/>
  </cols>
  <sheetData>
    <row r="1" spans="1:10" x14ac:dyDescent="0.2">
      <c r="A1" s="9" t="s">
        <v>0</v>
      </c>
      <c r="B1" s="13" t="str">
        <f>'EM122'!B1:H1</f>
        <v>SOxxx</v>
      </c>
      <c r="C1" s="14"/>
      <c r="D1" s="14"/>
      <c r="E1" s="14"/>
      <c r="F1" s="14"/>
      <c r="G1" s="14"/>
      <c r="H1" s="14"/>
      <c r="I1" s="14"/>
      <c r="J1" s="15"/>
    </row>
    <row r="2" spans="1:10" x14ac:dyDescent="0.2">
      <c r="A2" s="8" t="s">
        <v>1</v>
      </c>
      <c r="B2" s="16" t="str">
        <f>'EM122'!B2:H2</f>
        <v>Name A (GL), Name B, Name C</v>
      </c>
      <c r="C2" s="17"/>
      <c r="D2" s="17"/>
      <c r="E2" s="17"/>
      <c r="F2" s="17"/>
      <c r="G2" s="17"/>
      <c r="H2" s="17"/>
      <c r="I2" s="17"/>
      <c r="J2" s="18"/>
    </row>
    <row r="3" spans="1:10" x14ac:dyDescent="0.2">
      <c r="B3" s="3"/>
      <c r="C3" s="3"/>
    </row>
    <row r="4" spans="1:10" ht="39.75" customHeight="1" x14ac:dyDescent="0.2">
      <c r="A4" s="10" t="s">
        <v>3</v>
      </c>
      <c r="B4" s="11" t="s">
        <v>12</v>
      </c>
      <c r="C4" s="11" t="s">
        <v>20</v>
      </c>
      <c r="D4" s="11" t="s">
        <v>19</v>
      </c>
      <c r="E4" s="11" t="s">
        <v>4</v>
      </c>
      <c r="F4" s="11" t="s">
        <v>5</v>
      </c>
      <c r="G4" s="11" t="s">
        <v>18</v>
      </c>
      <c r="H4" s="11" t="s">
        <v>6</v>
      </c>
      <c r="I4" s="11" t="s">
        <v>21</v>
      </c>
      <c r="J4" s="12" t="s">
        <v>7</v>
      </c>
    </row>
    <row r="5" spans="1:10" x14ac:dyDescent="0.2">
      <c r="A5" s="2" t="s">
        <v>16</v>
      </c>
      <c r="B5" s="4">
        <f>DATE(LEFT(MID(A5,SEARCH("_",A5,1)+1,8),4),MID(MID(A5,SEARCH("_",A5,1)+1,8),5,2),MID(MID(A5,SEARCH("_",A5,1)+1,8),7,2))</f>
        <v>42938</v>
      </c>
      <c r="C5" s="4" t="str">
        <f>_xlfn.CONCAT(YEAR(B5),"-",B5-DATE(YEAR(B5),1,0))</f>
        <v>2017-203</v>
      </c>
      <c r="D5" s="1" t="s">
        <v>9</v>
      </c>
      <c r="E5" s="1" t="s">
        <v>9</v>
      </c>
      <c r="F5" s="1" t="s">
        <v>10</v>
      </c>
      <c r="G5" s="1" t="s">
        <v>9</v>
      </c>
      <c r="H5" s="1" t="s">
        <v>9</v>
      </c>
      <c r="I5" s="1" t="s">
        <v>9</v>
      </c>
      <c r="J5" s="3" t="s">
        <v>11</v>
      </c>
    </row>
    <row r="6" spans="1:10" x14ac:dyDescent="0.2">
      <c r="A6" s="2" t="s">
        <v>17</v>
      </c>
      <c r="B6" s="4">
        <f>DATE(LEFT(MID(A6,SEARCH("_",A6,1)+1,8),4),MID(MID(A6,SEARCH("_",A6,1)+1,8),5,2),MID(MID(A6,SEARCH("_",A6,1)+1,8),7,2))</f>
        <v>42938</v>
      </c>
      <c r="C6" s="4" t="str">
        <f>_xlfn.CONCAT(YEAR(B6),"-",B6-DATE(YEAR(B6),1,0))</f>
        <v>2017-203</v>
      </c>
      <c r="D6" s="1" t="s">
        <v>9</v>
      </c>
      <c r="E6" s="1" t="s">
        <v>9</v>
      </c>
      <c r="F6" s="1" t="s">
        <v>8</v>
      </c>
      <c r="G6" s="1" t="s">
        <v>9</v>
      </c>
      <c r="H6" s="1" t="s">
        <v>9</v>
      </c>
      <c r="I6" s="1" t="s">
        <v>9</v>
      </c>
      <c r="J6" s="3" t="s">
        <v>11</v>
      </c>
    </row>
  </sheetData>
  <mergeCells count="2">
    <mergeCell ref="B1:J1"/>
    <mergeCell ref="B2:J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EM122</vt:lpstr>
      <vt:lpstr>EM710</vt:lpstr>
      <vt:lpstr>AUX</vt:lpstr>
    </vt:vector>
  </TitlesOfParts>
  <Company>Alfred-Wegener-Institut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Dreutter</dc:creator>
  <cp:lastModifiedBy>Mia</cp:lastModifiedBy>
  <dcterms:created xsi:type="dcterms:W3CDTF">2018-04-16T12:32:44Z</dcterms:created>
  <dcterms:modified xsi:type="dcterms:W3CDTF">2024-03-06T07:52:54Z</dcterms:modified>
</cp:coreProperties>
</file>