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uoxifan/Documents/Pilot walnut study/"/>
    </mc:Choice>
  </mc:AlternateContent>
  <xr:revisionPtr revIDLastSave="0" documentId="8_{005E6B54-435B-4D0C-8DB1-33B467D6F717}" xr6:coauthVersionLast="47" xr6:coauthVersionMax="47" xr10:uidLastSave="{00000000-0000-0000-0000-000000000000}"/>
  <bookViews>
    <workbookView xWindow="2260" yWindow="1360" windowWidth="29400" windowHeight="16960" firstSheet="1" activeTab="1" xr2:uid="{4C3E78C6-7D5C-A644-A624-5143A3BF6189}"/>
  </bookViews>
  <sheets>
    <sheet name="Sheet1" sheetId="1" r:id="rId1"/>
    <sheet name="Sheet5" sheetId="5" r:id="rId2"/>
    <sheet name="Sheet3" sheetId="3" r:id="rId3"/>
    <sheet name="Sheet4" sheetId="4" r:id="rId4"/>
    <sheet name="Sheet2" sheetId="2" r:id="rId5"/>
  </sheets>
  <definedNames>
    <definedName name="_xlnm._FilterDatabase" localSheetId="3" hidden="1">Sheet4!$A$1:$B$40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3" l="1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3" i="3"/>
  <c r="C11" i="3"/>
  <c r="C13" i="3"/>
  <c r="C15" i="3"/>
  <c r="C17" i="3"/>
  <c r="C19" i="3"/>
  <c r="C21" i="3"/>
  <c r="C23" i="3"/>
  <c r="C25" i="3"/>
  <c r="C27" i="3"/>
  <c r="C29" i="3"/>
  <c r="C31" i="3"/>
  <c r="C33" i="3"/>
  <c r="C35" i="3"/>
  <c r="C37" i="3"/>
  <c r="C39" i="3"/>
  <c r="C41" i="3"/>
  <c r="C43" i="3"/>
  <c r="C45" i="3"/>
  <c r="C47" i="3"/>
  <c r="C49" i="3"/>
  <c r="C51" i="3"/>
  <c r="C53" i="3"/>
  <c r="C55" i="3"/>
  <c r="C57" i="3"/>
  <c r="C59" i="3"/>
  <c r="C61" i="3"/>
  <c r="C63" i="3"/>
  <c r="C65" i="3"/>
  <c r="C67" i="3"/>
  <c r="C69" i="3"/>
  <c r="C71" i="3"/>
  <c r="C73" i="3"/>
  <c r="C75" i="3"/>
  <c r="C77" i="3"/>
  <c r="C79" i="3"/>
  <c r="C9" i="3"/>
  <c r="C7" i="3"/>
  <c r="C5" i="3"/>
  <c r="C3" i="3"/>
  <c r="C71" i="2"/>
  <c r="C69" i="2"/>
  <c r="C5" i="2"/>
  <c r="C7" i="2"/>
  <c r="C9" i="2"/>
  <c r="C11" i="2"/>
  <c r="C13" i="2"/>
  <c r="C15" i="2"/>
  <c r="C17" i="2"/>
  <c r="C19" i="2"/>
  <c r="C21" i="2"/>
  <c r="C23" i="2"/>
  <c r="C25" i="2"/>
  <c r="C27" i="2"/>
  <c r="C29" i="2"/>
  <c r="C31" i="2"/>
  <c r="C33" i="2"/>
  <c r="C35" i="2"/>
  <c r="C37" i="2"/>
  <c r="C39" i="2"/>
  <c r="C41" i="2"/>
  <c r="C43" i="2"/>
  <c r="C45" i="2"/>
  <c r="C47" i="2"/>
  <c r="C49" i="2"/>
  <c r="C51" i="2"/>
  <c r="C53" i="2"/>
  <c r="C55" i="2"/>
  <c r="C57" i="2"/>
  <c r="C59" i="2"/>
  <c r="C61" i="2"/>
  <c r="C63" i="2"/>
  <c r="C65" i="2"/>
  <c r="C67" i="2"/>
  <c r="C73" i="2"/>
  <c r="C75" i="2"/>
  <c r="C77" i="2"/>
  <c r="C79" i="2"/>
  <c r="C3" i="2"/>
</calcChain>
</file>

<file path=xl/sharedStrings.xml><?xml version="1.0" encoding="utf-8"?>
<sst xmlns="http://schemas.openxmlformats.org/spreadsheetml/2006/main" count="465" uniqueCount="135">
  <si>
    <t>Sample ID</t>
  </si>
  <si>
    <t>ng/mg</t>
  </si>
  <si>
    <t xml:space="preserve">Isourolithin A </t>
  </si>
  <si>
    <t xml:space="preserve">Urolithin A </t>
  </si>
  <si>
    <t xml:space="preserve">Urolithin B </t>
  </si>
  <si>
    <t>Urolithin C</t>
  </si>
  <si>
    <t xml:space="preserve">Urolithin D </t>
  </si>
  <si>
    <t xml:space="preserve">Urolithin E </t>
  </si>
  <si>
    <t xml:space="preserve">Urolithin M5 </t>
  </si>
  <si>
    <t xml:space="preserve">Urolithin M6 </t>
  </si>
  <si>
    <t>Urolithin M7</t>
  </si>
  <si>
    <t>1A</t>
  </si>
  <si>
    <t>1B</t>
  </si>
  <si>
    <t>2A</t>
  </si>
  <si>
    <t>2B</t>
  </si>
  <si>
    <t>4A</t>
  </si>
  <si>
    <t>4B</t>
  </si>
  <si>
    <t>5A</t>
  </si>
  <si>
    <t>5B</t>
  </si>
  <si>
    <t>6A</t>
  </si>
  <si>
    <t>6B</t>
  </si>
  <si>
    <t>7A</t>
  </si>
  <si>
    <t>7B</t>
  </si>
  <si>
    <t>8A</t>
  </si>
  <si>
    <t>8B</t>
  </si>
  <si>
    <t>9A</t>
  </si>
  <si>
    <t>9B</t>
  </si>
  <si>
    <t>11A</t>
  </si>
  <si>
    <t>11B</t>
  </si>
  <si>
    <t>12A</t>
  </si>
  <si>
    <t>12B</t>
  </si>
  <si>
    <t>13A</t>
  </si>
  <si>
    <t>13B</t>
  </si>
  <si>
    <t>14A</t>
  </si>
  <si>
    <t>14B</t>
  </si>
  <si>
    <t>16A</t>
  </si>
  <si>
    <t>16B</t>
  </si>
  <si>
    <t>17A</t>
  </si>
  <si>
    <t>17B</t>
  </si>
  <si>
    <t>18A</t>
  </si>
  <si>
    <t>18B</t>
  </si>
  <si>
    <t>20A</t>
  </si>
  <si>
    <t>20B</t>
  </si>
  <si>
    <t>21A</t>
  </si>
  <si>
    <t>21B</t>
  </si>
  <si>
    <t>22A</t>
  </si>
  <si>
    <t>22B</t>
  </si>
  <si>
    <t>23A</t>
  </si>
  <si>
    <t>23B</t>
  </si>
  <si>
    <t>24A</t>
  </si>
  <si>
    <t>24B</t>
  </si>
  <si>
    <t>27A</t>
  </si>
  <si>
    <t>27B</t>
  </si>
  <si>
    <t>29A</t>
  </si>
  <si>
    <t>29B</t>
  </si>
  <si>
    <t>30A</t>
  </si>
  <si>
    <t>30B</t>
  </si>
  <si>
    <t>31A</t>
  </si>
  <si>
    <t>31B</t>
  </si>
  <si>
    <t>32A</t>
  </si>
  <si>
    <t>32B</t>
  </si>
  <si>
    <t>33A</t>
  </si>
  <si>
    <t>33B</t>
  </si>
  <si>
    <t>34A</t>
  </si>
  <si>
    <t>34B</t>
  </si>
  <si>
    <t>36A</t>
  </si>
  <si>
    <t>36B</t>
  </si>
  <si>
    <t>37A</t>
  </si>
  <si>
    <t>37B</t>
  </si>
  <si>
    <t>38A</t>
  </si>
  <si>
    <t>38B</t>
  </si>
  <si>
    <t>39A</t>
  </si>
  <si>
    <t>39B</t>
  </si>
  <si>
    <t>40A</t>
  </si>
  <si>
    <t>40B</t>
  </si>
  <si>
    <t>41A</t>
  </si>
  <si>
    <t>41B</t>
  </si>
  <si>
    <t>42A</t>
  </si>
  <si>
    <t>42B</t>
  </si>
  <si>
    <t>43A</t>
  </si>
  <si>
    <t>43B</t>
  </si>
  <si>
    <t>44A</t>
  </si>
  <si>
    <t>44B</t>
  </si>
  <si>
    <t>45A</t>
  </si>
  <si>
    <t>45B</t>
  </si>
  <si>
    <t>46A</t>
  </si>
  <si>
    <t>46B</t>
  </si>
  <si>
    <t>47A</t>
  </si>
  <si>
    <t>47B</t>
  </si>
  <si>
    <t>DuroB</t>
  </si>
  <si>
    <t>Patient.ID</t>
  </si>
  <si>
    <t>UroBCategory</t>
  </si>
  <si>
    <t>8</t>
  </si>
  <si>
    <t>Decrease</t>
  </si>
  <si>
    <t>42</t>
  </si>
  <si>
    <t>1</t>
  </si>
  <si>
    <t>47</t>
  </si>
  <si>
    <t>9</t>
  </si>
  <si>
    <t>34</t>
  </si>
  <si>
    <t>45</t>
  </si>
  <si>
    <t>4</t>
  </si>
  <si>
    <t>Zero</t>
  </si>
  <si>
    <t>5</t>
  </si>
  <si>
    <t>7</t>
  </si>
  <si>
    <t>12</t>
  </si>
  <si>
    <t>16</t>
  </si>
  <si>
    <t>17</t>
  </si>
  <si>
    <t>18</t>
  </si>
  <si>
    <t>20</t>
  </si>
  <si>
    <t>22</t>
  </si>
  <si>
    <t>24</t>
  </si>
  <si>
    <t>31</t>
  </si>
  <si>
    <t>32</t>
  </si>
  <si>
    <t>36</t>
  </si>
  <si>
    <t>37</t>
  </si>
  <si>
    <t>38</t>
  </si>
  <si>
    <t>40</t>
  </si>
  <si>
    <t>43</t>
  </si>
  <si>
    <t>44</t>
  </si>
  <si>
    <t>23</t>
  </si>
  <si>
    <t>Increase</t>
  </si>
  <si>
    <t>2</t>
  </si>
  <si>
    <t>30</t>
  </si>
  <si>
    <t>6</t>
  </si>
  <si>
    <t>14</t>
  </si>
  <si>
    <t>46</t>
  </si>
  <si>
    <t>13</t>
  </si>
  <si>
    <t>41</t>
  </si>
  <si>
    <t>11</t>
  </si>
  <si>
    <t>29</t>
  </si>
  <si>
    <t>39</t>
  </si>
  <si>
    <t>33</t>
  </si>
  <si>
    <t>27</t>
  </si>
  <si>
    <t>21</t>
  </si>
  <si>
    <t xml:space="preserve">Delta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</si>
</sst>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2" fontId="0" fillId="0" borderId="2" xfId="0" applyNumberFormat="1" applyBorder="1" applyAlignment="1">
      <alignment horizontal="center"/>
    </xf>
    <xf numFmtId="2" fontId="1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4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0" xfId="0" applyNumberFormat="1"/>
    <xf numFmtId="2" fontId="0" fillId="0" borderId="0" xfId="0" applyNumberFormat="1" applyAlignment="1">
      <alignment vertical="center"/>
    </xf>
    <xf numFmtId="2" fontId="0" fillId="0" borderId="2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DFFE2-E89B-E84B-AB35-FF1E457F0A5E}">
  <dimension ref="A1:O80"/>
  <sheetViews>
    <sheetView topLeftCell="A33" zoomScale="135" workbookViewId="0">
      <selection activeCell="H47" sqref="H47"/>
    </sheetView>
  </sheetViews>
  <sheetFormatPr defaultColWidth="9.125" defaultRowHeight="15.95"/>
  <cols>
    <col min="1" max="1" width="9.5" style="3" bestFit="1" customWidth="1"/>
    <col min="2" max="2" width="12.5" style="3" bestFit="1" customWidth="1"/>
    <col min="3" max="10" width="12.125" style="3" bestFit="1" customWidth="1"/>
    <col min="11" max="11" width="9.125" style="2"/>
    <col min="12" max="13" width="9.5" style="2" bestFit="1" customWidth="1"/>
    <col min="14" max="14" width="9.125" style="2"/>
    <col min="15" max="15" width="9.5" style="3" bestFit="1" customWidth="1"/>
    <col min="16" max="16384" width="9.125" style="2"/>
  </cols>
  <sheetData>
    <row r="1" spans="1:15">
      <c r="A1" s="12" t="s">
        <v>0</v>
      </c>
      <c r="B1" s="1" t="s">
        <v>1</v>
      </c>
      <c r="C1" s="1" t="s">
        <v>1</v>
      </c>
      <c r="D1" s="1" t="s">
        <v>1</v>
      </c>
      <c r="E1" s="1" t="s">
        <v>1</v>
      </c>
      <c r="F1" s="1" t="s">
        <v>1</v>
      </c>
      <c r="G1" s="1" t="s">
        <v>1</v>
      </c>
      <c r="H1" s="1" t="s">
        <v>1</v>
      </c>
      <c r="I1" s="1" t="s">
        <v>1</v>
      </c>
      <c r="J1" s="1" t="s">
        <v>1</v>
      </c>
      <c r="O1" s="9"/>
    </row>
    <row r="2" spans="1:15">
      <c r="A2" s="13"/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O2" s="9"/>
    </row>
    <row r="3" spans="1:15">
      <c r="A3" s="4" t="s">
        <v>11</v>
      </c>
      <c r="B3" s="5">
        <v>0</v>
      </c>
      <c r="C3" s="5">
        <v>237.8253547772776</v>
      </c>
      <c r="D3" s="5">
        <v>54.796751022350797</v>
      </c>
      <c r="E3" s="5">
        <v>202.7852554840737</v>
      </c>
      <c r="F3" s="5">
        <v>355.61973112464398</v>
      </c>
      <c r="G3" s="5">
        <v>0</v>
      </c>
      <c r="H3" s="5">
        <v>0</v>
      </c>
      <c r="I3" s="5">
        <v>0</v>
      </c>
      <c r="J3" s="5">
        <v>0</v>
      </c>
    </row>
    <row r="4" spans="1:15">
      <c r="A4" s="6" t="s">
        <v>12</v>
      </c>
      <c r="B4" s="7">
        <v>268.84571094007873</v>
      </c>
      <c r="C4" s="7">
        <v>833.91956634191092</v>
      </c>
      <c r="D4" s="7">
        <v>0</v>
      </c>
      <c r="E4" s="7">
        <v>419.44909530928953</v>
      </c>
      <c r="F4" s="7">
        <v>0</v>
      </c>
      <c r="G4" s="7">
        <v>0</v>
      </c>
      <c r="H4" s="7">
        <v>0</v>
      </c>
      <c r="I4" s="7">
        <v>0</v>
      </c>
      <c r="J4" s="7">
        <v>375.8861328884434</v>
      </c>
    </row>
    <row r="5" spans="1:15">
      <c r="A5" s="4" t="s">
        <v>13</v>
      </c>
      <c r="B5" s="5">
        <v>66.477712117630219</v>
      </c>
      <c r="C5" s="5">
        <v>0</v>
      </c>
      <c r="D5" s="5">
        <v>0</v>
      </c>
      <c r="E5" s="5">
        <v>0</v>
      </c>
      <c r="F5" s="5">
        <v>135.68738500721784</v>
      </c>
      <c r="G5" s="5">
        <v>0</v>
      </c>
      <c r="H5" s="5">
        <v>0</v>
      </c>
      <c r="I5" s="5">
        <v>86.815642308868689</v>
      </c>
      <c r="J5" s="5">
        <v>0</v>
      </c>
    </row>
    <row r="6" spans="1:15">
      <c r="A6" s="6" t="s">
        <v>14</v>
      </c>
      <c r="B6" s="7">
        <v>167.39714442511357</v>
      </c>
      <c r="C6" s="7">
        <v>383.13742969713502</v>
      </c>
      <c r="D6" s="7">
        <v>7.6089611102324355</v>
      </c>
      <c r="E6" s="7">
        <v>0</v>
      </c>
      <c r="F6" s="7">
        <v>0</v>
      </c>
      <c r="G6" s="7">
        <v>0</v>
      </c>
      <c r="H6" s="7">
        <v>0</v>
      </c>
      <c r="I6" s="7">
        <v>26.041013454847217</v>
      </c>
      <c r="J6" s="7">
        <v>0</v>
      </c>
    </row>
    <row r="7" spans="1:15">
      <c r="A7" s="4" t="s">
        <v>15</v>
      </c>
      <c r="B7" s="5">
        <v>0</v>
      </c>
      <c r="C7" s="5">
        <v>131.81146760606401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53.437081461917842</v>
      </c>
      <c r="J7" s="5">
        <v>0</v>
      </c>
    </row>
    <row r="8" spans="1:15">
      <c r="A8" s="6" t="s">
        <v>16</v>
      </c>
      <c r="B8" s="7">
        <v>0</v>
      </c>
      <c r="C8" s="7">
        <v>187.05243372547014</v>
      </c>
      <c r="D8" s="7">
        <v>0</v>
      </c>
      <c r="E8" s="7">
        <v>124.90082635342894</v>
      </c>
      <c r="F8" s="7">
        <v>0</v>
      </c>
      <c r="G8" s="7">
        <v>124.60202054875568</v>
      </c>
      <c r="H8" s="7">
        <v>142.2315630244789</v>
      </c>
      <c r="I8" s="7">
        <v>125.19963215810222</v>
      </c>
      <c r="J8" s="7">
        <v>0</v>
      </c>
    </row>
    <row r="9" spans="1:15">
      <c r="A9" s="4" t="s">
        <v>17</v>
      </c>
      <c r="B9" s="5">
        <v>0</v>
      </c>
      <c r="C9" s="5">
        <v>368.31305007324238</v>
      </c>
      <c r="D9" s="5">
        <v>0</v>
      </c>
      <c r="E9" s="5">
        <v>195.64579130450309</v>
      </c>
      <c r="F9" s="5">
        <v>0</v>
      </c>
      <c r="G9" s="5">
        <v>0</v>
      </c>
      <c r="H9" s="5">
        <v>0</v>
      </c>
      <c r="I9" s="5">
        <v>0</v>
      </c>
      <c r="J9" s="5">
        <v>317.76027849456204</v>
      </c>
    </row>
    <row r="10" spans="1:15">
      <c r="A10" s="6" t="s">
        <v>18</v>
      </c>
      <c r="B10" s="7">
        <v>145.53791773458411</v>
      </c>
      <c r="C10" s="7">
        <v>435.41492356837688</v>
      </c>
      <c r="D10" s="7">
        <v>0</v>
      </c>
      <c r="E10" s="7">
        <v>195.64899649327947</v>
      </c>
      <c r="F10" s="7">
        <v>0</v>
      </c>
      <c r="G10" s="7">
        <v>0</v>
      </c>
      <c r="H10" s="7">
        <v>0</v>
      </c>
      <c r="I10" s="7">
        <v>0</v>
      </c>
      <c r="J10" s="7">
        <v>198.04665576403045</v>
      </c>
    </row>
    <row r="11" spans="1:15">
      <c r="A11" s="4" t="s">
        <v>19</v>
      </c>
      <c r="B11" s="5">
        <v>69.347553240844505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</row>
    <row r="12" spans="1:15">
      <c r="A12" s="6" t="s">
        <v>20</v>
      </c>
      <c r="B12" s="7">
        <v>33.401754757152133</v>
      </c>
      <c r="C12" s="7">
        <v>40.178922389038071</v>
      </c>
      <c r="D12" s="7">
        <v>10.730515417152739</v>
      </c>
      <c r="E12" s="7">
        <v>31.384740580995601</v>
      </c>
      <c r="F12" s="7">
        <v>0</v>
      </c>
      <c r="G12" s="7">
        <v>0</v>
      </c>
      <c r="H12" s="7">
        <v>0</v>
      </c>
      <c r="I12" s="7">
        <v>21.057627999074171</v>
      </c>
      <c r="J12" s="7">
        <v>0</v>
      </c>
    </row>
    <row r="13" spans="1:15">
      <c r="A13" s="4" t="s">
        <v>21</v>
      </c>
      <c r="B13" s="5">
        <v>163.54496124166539</v>
      </c>
      <c r="C13" s="5">
        <v>0</v>
      </c>
      <c r="D13" s="5">
        <v>0</v>
      </c>
      <c r="E13" s="5">
        <v>0</v>
      </c>
      <c r="F13" s="5">
        <v>338.74568809520895</v>
      </c>
      <c r="G13" s="5">
        <v>159.90253448795346</v>
      </c>
      <c r="H13" s="5">
        <v>0</v>
      </c>
      <c r="I13" s="5">
        <v>90.332183492055719</v>
      </c>
      <c r="J13" s="5">
        <v>0</v>
      </c>
    </row>
    <row r="14" spans="1:15">
      <c r="A14" s="6" t="s">
        <v>22</v>
      </c>
      <c r="B14" s="7">
        <v>215.02465218174368</v>
      </c>
      <c r="C14" s="7">
        <v>703.5945422777736</v>
      </c>
      <c r="D14" s="7">
        <v>0</v>
      </c>
      <c r="E14" s="7">
        <v>0</v>
      </c>
      <c r="F14" s="7">
        <v>87.010870891806746</v>
      </c>
      <c r="G14" s="7">
        <v>0</v>
      </c>
      <c r="H14" s="7">
        <v>0</v>
      </c>
      <c r="I14" s="7">
        <v>0</v>
      </c>
      <c r="J14" s="7">
        <v>0</v>
      </c>
    </row>
    <row r="15" spans="1:15">
      <c r="A15" s="4" t="s">
        <v>23</v>
      </c>
      <c r="B15" s="5">
        <v>493.92321922494654</v>
      </c>
      <c r="C15" s="5">
        <v>517.38750517387507</v>
      </c>
      <c r="D15" s="5">
        <v>129.05357271910717</v>
      </c>
      <c r="E15" s="5">
        <v>0</v>
      </c>
      <c r="F15" s="5">
        <v>0</v>
      </c>
      <c r="G15" s="5">
        <v>569.00893426151799</v>
      </c>
      <c r="H15" s="5">
        <v>0</v>
      </c>
      <c r="I15" s="5">
        <v>0</v>
      </c>
      <c r="J15" s="5">
        <v>0</v>
      </c>
    </row>
    <row r="16" spans="1:15">
      <c r="A16" s="6" t="s">
        <v>24</v>
      </c>
      <c r="B16" s="7">
        <v>151.19368122267375</v>
      </c>
      <c r="C16" s="7">
        <v>372.84962140596656</v>
      </c>
      <c r="D16" s="7">
        <v>0</v>
      </c>
      <c r="E16" s="7">
        <v>0</v>
      </c>
      <c r="F16" s="7">
        <v>0</v>
      </c>
      <c r="G16" s="7">
        <v>64.774722362900974</v>
      </c>
      <c r="H16" s="7">
        <v>0</v>
      </c>
      <c r="I16" s="7">
        <v>15.798712771439263</v>
      </c>
      <c r="J16" s="7">
        <v>106.00936269635744</v>
      </c>
    </row>
    <row r="17" spans="1:10">
      <c r="A17" s="4" t="s">
        <v>25</v>
      </c>
      <c r="B17" s="5">
        <v>167.56625699579581</v>
      </c>
      <c r="C17" s="5">
        <v>214.13364504474134</v>
      </c>
      <c r="D17" s="5">
        <v>41.60528932241855</v>
      </c>
      <c r="E17" s="5">
        <v>0</v>
      </c>
      <c r="F17" s="5">
        <v>0</v>
      </c>
      <c r="G17" s="5">
        <v>0</v>
      </c>
      <c r="H17" s="5">
        <v>452.69608382007704</v>
      </c>
      <c r="I17" s="5">
        <v>81.302079134634425</v>
      </c>
      <c r="J17" s="5">
        <v>0</v>
      </c>
    </row>
    <row r="18" spans="1:10">
      <c r="A18" s="6" t="s">
        <v>26</v>
      </c>
      <c r="B18" s="7">
        <v>6665.3280625405832</v>
      </c>
      <c r="C18" s="7">
        <v>12970.262706520249</v>
      </c>
      <c r="D18" s="7">
        <v>0</v>
      </c>
      <c r="E18" s="7">
        <v>0</v>
      </c>
      <c r="F18" s="7">
        <v>315.5392593244386</v>
      </c>
      <c r="G18" s="7">
        <v>0</v>
      </c>
      <c r="H18" s="7">
        <v>622.88775913612903</v>
      </c>
      <c r="I18" s="7">
        <v>0</v>
      </c>
      <c r="J18" s="7">
        <v>0</v>
      </c>
    </row>
    <row r="19" spans="1:10">
      <c r="A19" s="4" t="s">
        <v>27</v>
      </c>
      <c r="B19" s="5">
        <v>45.658449906368837</v>
      </c>
      <c r="C19" s="5">
        <v>0</v>
      </c>
      <c r="D19" s="5">
        <v>0</v>
      </c>
      <c r="E19" s="5">
        <v>36.258180807998784</v>
      </c>
      <c r="F19" s="5">
        <v>0</v>
      </c>
      <c r="G19" s="5">
        <v>44.427462286344195</v>
      </c>
      <c r="H19" s="5">
        <v>95.793218431009137</v>
      </c>
      <c r="I19" s="5">
        <v>0</v>
      </c>
      <c r="J19" s="5">
        <v>68.71149079046684</v>
      </c>
    </row>
    <row r="20" spans="1:10">
      <c r="A20" s="6" t="s">
        <v>28</v>
      </c>
      <c r="B20" s="7">
        <v>15067.159305119421</v>
      </c>
      <c r="C20" s="7">
        <v>4738.1861424306499</v>
      </c>
      <c r="D20" s="7">
        <v>199.57207657365456</v>
      </c>
      <c r="E20" s="7">
        <v>2277.2941758009761</v>
      </c>
      <c r="F20" s="7">
        <v>0</v>
      </c>
      <c r="G20" s="7">
        <v>0</v>
      </c>
      <c r="H20" s="7">
        <v>0</v>
      </c>
      <c r="I20" s="7">
        <v>0</v>
      </c>
      <c r="J20" s="7">
        <v>77.635028720487824</v>
      </c>
    </row>
    <row r="21" spans="1:10">
      <c r="A21" s="4" t="s">
        <v>29</v>
      </c>
      <c r="B21" s="5">
        <v>60.709182823975446</v>
      </c>
      <c r="C21" s="5">
        <v>0</v>
      </c>
      <c r="D21" s="5">
        <v>0</v>
      </c>
      <c r="E21" s="5">
        <v>0</v>
      </c>
      <c r="F21" s="5">
        <v>110.49347853384143</v>
      </c>
      <c r="G21" s="5">
        <v>0</v>
      </c>
      <c r="H21" s="5">
        <v>0</v>
      </c>
      <c r="I21" s="5">
        <v>0</v>
      </c>
      <c r="J21" s="5">
        <v>0</v>
      </c>
    </row>
    <row r="22" spans="1:10">
      <c r="A22" s="6" t="s">
        <v>30</v>
      </c>
      <c r="B22" s="7">
        <v>56.354384615551744</v>
      </c>
      <c r="C22" s="7">
        <v>99.808367933567538</v>
      </c>
      <c r="D22" s="7">
        <v>0</v>
      </c>
      <c r="E22" s="7">
        <v>0</v>
      </c>
      <c r="F22" s="7">
        <v>105.24011584831952</v>
      </c>
      <c r="G22" s="7">
        <v>72.649628359807664</v>
      </c>
      <c r="H22" s="7">
        <v>0</v>
      </c>
      <c r="I22" s="7">
        <v>38.701203892607822</v>
      </c>
      <c r="J22" s="7">
        <v>78.081376274559645</v>
      </c>
    </row>
    <row r="23" spans="1:10">
      <c r="A23" s="4" t="s">
        <v>31</v>
      </c>
      <c r="B23" s="5">
        <v>0</v>
      </c>
      <c r="C23" s="5">
        <v>156.79811755749623</v>
      </c>
      <c r="D23" s="5">
        <v>0</v>
      </c>
      <c r="E23" s="5">
        <v>0</v>
      </c>
      <c r="F23" s="5">
        <v>256.66547843590155</v>
      </c>
      <c r="G23" s="5">
        <v>135.17079099784158</v>
      </c>
      <c r="H23" s="5">
        <v>142.48591615772477</v>
      </c>
      <c r="I23" s="5">
        <v>17.492690599720675</v>
      </c>
      <c r="J23" s="5">
        <v>0</v>
      </c>
    </row>
    <row r="24" spans="1:10">
      <c r="A24" s="6" t="s">
        <v>32</v>
      </c>
      <c r="B24" s="7">
        <v>2615.3247814794795</v>
      </c>
      <c r="C24" s="7">
        <v>5955.2845145652091</v>
      </c>
      <c r="D24" s="7">
        <v>38.844953546144033</v>
      </c>
      <c r="E24" s="7">
        <v>508.5157555131583</v>
      </c>
      <c r="F24" s="7">
        <v>0</v>
      </c>
      <c r="G24" s="7">
        <v>0</v>
      </c>
      <c r="H24" s="7">
        <v>180.09933007757689</v>
      </c>
      <c r="I24" s="7">
        <v>85.458897801516869</v>
      </c>
      <c r="J24" s="7">
        <v>0</v>
      </c>
    </row>
    <row r="25" spans="1:10">
      <c r="A25" s="4" t="s">
        <v>33</v>
      </c>
      <c r="B25" s="5">
        <v>0</v>
      </c>
      <c r="C25" s="5">
        <v>180.86305455475107</v>
      </c>
      <c r="D25" s="5">
        <v>0</v>
      </c>
      <c r="E25" s="5">
        <v>0</v>
      </c>
      <c r="F25" s="5">
        <v>0</v>
      </c>
      <c r="G25" s="5">
        <v>0</v>
      </c>
      <c r="H25" s="5">
        <v>0</v>
      </c>
      <c r="I25" s="5">
        <v>182.42446221997193</v>
      </c>
      <c r="J25" s="5">
        <v>0</v>
      </c>
    </row>
    <row r="26" spans="1:10">
      <c r="A26" s="6" t="s">
        <v>34</v>
      </c>
      <c r="B26" s="7">
        <v>5095.8906263349254</v>
      </c>
      <c r="C26" s="7">
        <v>13856.706485006123</v>
      </c>
      <c r="D26" s="7">
        <v>24.659030500365475</v>
      </c>
      <c r="E26" s="7">
        <v>829.32213103860727</v>
      </c>
      <c r="F26" s="7">
        <v>0</v>
      </c>
      <c r="G26" s="7">
        <v>115.13727774982677</v>
      </c>
      <c r="H26" s="7">
        <v>0</v>
      </c>
      <c r="I26" s="7">
        <v>183.18136943128638</v>
      </c>
      <c r="J26" s="7">
        <v>0</v>
      </c>
    </row>
    <row r="27" spans="1:10">
      <c r="A27" s="4" t="s">
        <v>35</v>
      </c>
      <c r="B27" s="5">
        <v>57.952666045532958</v>
      </c>
      <c r="C27" s="5">
        <v>84.54083975323627</v>
      </c>
      <c r="D27" s="5">
        <v>0</v>
      </c>
      <c r="E27" s="5">
        <v>0</v>
      </c>
      <c r="F27" s="5">
        <v>0</v>
      </c>
      <c r="G27" s="5">
        <v>64.002669643692997</v>
      </c>
      <c r="H27" s="5">
        <v>0</v>
      </c>
      <c r="I27" s="5">
        <v>0</v>
      </c>
      <c r="J27" s="5">
        <v>0</v>
      </c>
    </row>
    <row r="28" spans="1:10">
      <c r="A28" s="6" t="s">
        <v>36</v>
      </c>
      <c r="B28" s="7">
        <v>501.76055233801594</v>
      </c>
      <c r="C28" s="7">
        <v>1105.8892173628503</v>
      </c>
      <c r="D28" s="7">
        <v>0</v>
      </c>
      <c r="E28" s="7">
        <v>112.22412353631518</v>
      </c>
      <c r="F28" s="7">
        <v>0</v>
      </c>
      <c r="G28" s="7">
        <v>85.344093946778614</v>
      </c>
      <c r="H28" s="7">
        <v>0</v>
      </c>
      <c r="I28" s="7">
        <v>0</v>
      </c>
      <c r="J28" s="7">
        <v>0</v>
      </c>
    </row>
    <row r="29" spans="1:10">
      <c r="A29" s="4" t="s">
        <v>37</v>
      </c>
      <c r="B29" s="5">
        <v>0</v>
      </c>
      <c r="C29" s="5">
        <v>0</v>
      </c>
      <c r="D29" s="5">
        <v>0</v>
      </c>
      <c r="E29" s="5">
        <v>0</v>
      </c>
      <c r="F29" s="5">
        <v>199.63373638970123</v>
      </c>
      <c r="G29" s="5">
        <v>0</v>
      </c>
      <c r="H29" s="5">
        <v>0</v>
      </c>
      <c r="I29" s="5">
        <v>0</v>
      </c>
      <c r="J29" s="5">
        <v>0</v>
      </c>
    </row>
    <row r="30" spans="1:10">
      <c r="A30" s="6" t="s">
        <v>38</v>
      </c>
      <c r="B30" s="7">
        <v>0</v>
      </c>
      <c r="C30" s="7">
        <v>0</v>
      </c>
      <c r="D30" s="7">
        <v>0</v>
      </c>
      <c r="E30" s="7">
        <v>0</v>
      </c>
      <c r="F30" s="7">
        <v>0</v>
      </c>
      <c r="G30" s="7">
        <v>0</v>
      </c>
      <c r="H30" s="7">
        <v>96.187599019289991</v>
      </c>
      <c r="I30" s="7">
        <v>0</v>
      </c>
      <c r="J30" s="7">
        <v>0</v>
      </c>
    </row>
    <row r="31" spans="1:10">
      <c r="A31" s="4" t="s">
        <v>39</v>
      </c>
      <c r="B31" s="5">
        <v>142.87143000014285</v>
      </c>
      <c r="C31" s="5">
        <v>0</v>
      </c>
      <c r="D31" s="5">
        <v>0</v>
      </c>
      <c r="E31" s="5">
        <v>0</v>
      </c>
      <c r="F31" s="5">
        <v>0</v>
      </c>
      <c r="G31" s="5">
        <v>0</v>
      </c>
      <c r="H31" s="5">
        <v>0</v>
      </c>
      <c r="I31" s="5">
        <v>51.412067613687775</v>
      </c>
      <c r="J31" s="5">
        <v>0</v>
      </c>
    </row>
    <row r="32" spans="1:10">
      <c r="A32" s="6" t="s">
        <v>40</v>
      </c>
      <c r="B32" s="7">
        <v>10988.018495610759</v>
      </c>
      <c r="C32" s="7">
        <v>30895.63720991744</v>
      </c>
      <c r="D32" s="7">
        <v>0</v>
      </c>
      <c r="E32" s="7">
        <v>686.24715542086858</v>
      </c>
      <c r="F32" s="7">
        <v>321.75395418675276</v>
      </c>
      <c r="G32" s="7">
        <v>308.85153998377518</v>
      </c>
      <c r="H32" s="7">
        <v>0</v>
      </c>
      <c r="I32" s="7">
        <v>195.95541570772161</v>
      </c>
      <c r="J32" s="7">
        <v>2510.7291638106635</v>
      </c>
    </row>
    <row r="33" spans="1:10">
      <c r="A33" s="4" t="s">
        <v>41</v>
      </c>
      <c r="B33" s="5">
        <v>0</v>
      </c>
      <c r="C33" s="5">
        <v>0</v>
      </c>
      <c r="D33" s="5">
        <v>0</v>
      </c>
      <c r="E33" s="5">
        <v>0</v>
      </c>
      <c r="F33" s="5">
        <v>407.70408699161368</v>
      </c>
      <c r="G33" s="5">
        <v>0</v>
      </c>
      <c r="H33" s="5">
        <v>0</v>
      </c>
      <c r="I33" s="5">
        <v>0</v>
      </c>
      <c r="J33" s="5">
        <v>0</v>
      </c>
    </row>
    <row r="34" spans="1:10">
      <c r="A34" s="6" t="s">
        <v>42</v>
      </c>
      <c r="B34" s="7">
        <v>0</v>
      </c>
      <c r="C34" s="7">
        <v>1068.1262931487952</v>
      </c>
      <c r="D34" s="7">
        <v>0</v>
      </c>
      <c r="E34" s="7">
        <v>0</v>
      </c>
      <c r="F34" s="7">
        <v>1157.2585830011574</v>
      </c>
      <c r="G34" s="7">
        <v>0</v>
      </c>
      <c r="H34" s="7">
        <v>922.0077851941038</v>
      </c>
      <c r="I34" s="7">
        <v>277.62516511391397</v>
      </c>
      <c r="J34" s="7">
        <v>0</v>
      </c>
    </row>
    <row r="35" spans="1:10">
      <c r="A35" s="4" t="s">
        <v>43</v>
      </c>
      <c r="B35" s="5">
        <v>382.05581406884511</v>
      </c>
      <c r="C35" s="5">
        <v>0</v>
      </c>
      <c r="D35" s="5">
        <v>97.565565883929409</v>
      </c>
      <c r="E35" s="5">
        <v>0</v>
      </c>
      <c r="F35" s="5">
        <v>0</v>
      </c>
      <c r="G35" s="5">
        <v>0</v>
      </c>
      <c r="H35" s="5">
        <v>517.00631641297184</v>
      </c>
      <c r="I35" s="5">
        <v>102.1247044766364</v>
      </c>
      <c r="J35" s="5">
        <v>0</v>
      </c>
    </row>
    <row r="36" spans="1:10">
      <c r="A36" s="6" t="s">
        <v>44</v>
      </c>
      <c r="B36" s="7">
        <v>89797.972887120894</v>
      </c>
      <c r="C36" s="7">
        <v>12646.766016328045</v>
      </c>
      <c r="D36" s="7">
        <v>18778.161132993853</v>
      </c>
      <c r="E36" s="7">
        <v>1497.5055536860975</v>
      </c>
      <c r="F36" s="7">
        <v>0</v>
      </c>
      <c r="G36" s="7">
        <v>836.02000025132952</v>
      </c>
      <c r="H36" s="7">
        <v>1108.2937372851654</v>
      </c>
      <c r="I36" s="7">
        <v>349.06889363312297</v>
      </c>
      <c r="J36" s="7">
        <v>0</v>
      </c>
    </row>
    <row r="37" spans="1:10">
      <c r="A37" s="4" t="s">
        <v>45</v>
      </c>
      <c r="B37" s="5">
        <v>166.24864419021236</v>
      </c>
      <c r="C37" s="5">
        <v>0</v>
      </c>
      <c r="D37" s="5">
        <v>0</v>
      </c>
      <c r="E37" s="5">
        <v>0</v>
      </c>
      <c r="F37" s="5">
        <v>0</v>
      </c>
      <c r="G37" s="5">
        <v>0</v>
      </c>
      <c r="H37" s="5">
        <v>0</v>
      </c>
      <c r="I37" s="5">
        <v>0</v>
      </c>
      <c r="J37" s="5">
        <v>0</v>
      </c>
    </row>
    <row r="38" spans="1:10">
      <c r="A38" s="6" t="s">
        <v>46</v>
      </c>
      <c r="B38" s="7">
        <v>547.52971123489635</v>
      </c>
      <c r="C38" s="7">
        <v>798.41933632905375</v>
      </c>
      <c r="D38" s="7">
        <v>0</v>
      </c>
      <c r="E38" s="7">
        <v>0</v>
      </c>
      <c r="F38" s="7">
        <v>0</v>
      </c>
      <c r="G38" s="7">
        <v>0</v>
      </c>
      <c r="H38" s="7">
        <v>0</v>
      </c>
      <c r="I38" s="7">
        <v>25.088962509415737</v>
      </c>
      <c r="J38" s="7">
        <v>389.61682955798557</v>
      </c>
    </row>
    <row r="39" spans="1:10">
      <c r="A39" s="4" t="s">
        <v>47</v>
      </c>
      <c r="B39" s="5">
        <v>133.57062665750115</v>
      </c>
      <c r="C39" s="5">
        <v>115.43443147831752</v>
      </c>
      <c r="D39" s="5">
        <v>27.44937648741308</v>
      </c>
      <c r="E39" s="5">
        <v>0</v>
      </c>
      <c r="F39" s="5">
        <v>0</v>
      </c>
      <c r="G39" s="5">
        <v>0</v>
      </c>
      <c r="H39" s="5">
        <v>0</v>
      </c>
      <c r="I39" s="5">
        <v>0</v>
      </c>
      <c r="J39" s="5">
        <v>153.91257530442334</v>
      </c>
    </row>
    <row r="40" spans="1:10">
      <c r="A40" s="6" t="s">
        <v>48</v>
      </c>
      <c r="B40" s="7">
        <v>209.05074928987733</v>
      </c>
      <c r="C40" s="7">
        <v>160.463084392008</v>
      </c>
      <c r="D40" s="7">
        <v>27.698063747511505</v>
      </c>
      <c r="E40" s="7">
        <v>0</v>
      </c>
      <c r="F40" s="7">
        <v>132.4555450718986</v>
      </c>
      <c r="G40" s="7">
        <v>0</v>
      </c>
      <c r="H40" s="7">
        <v>94.699525214955543</v>
      </c>
      <c r="I40" s="7">
        <v>0</v>
      </c>
      <c r="J40" s="7">
        <v>0</v>
      </c>
    </row>
    <row r="41" spans="1:10">
      <c r="A41" s="4" t="s">
        <v>49</v>
      </c>
      <c r="B41" s="5">
        <v>90.247150260559948</v>
      </c>
      <c r="C41" s="5">
        <v>0</v>
      </c>
      <c r="D41" s="5">
        <v>0</v>
      </c>
      <c r="E41" s="5">
        <v>0</v>
      </c>
      <c r="F41" s="5">
        <v>0</v>
      </c>
      <c r="G41" s="5">
        <v>0</v>
      </c>
      <c r="H41" s="5">
        <v>97.223862624842639</v>
      </c>
      <c r="I41" s="5">
        <v>0</v>
      </c>
      <c r="J41" s="5">
        <v>0</v>
      </c>
    </row>
    <row r="42" spans="1:10">
      <c r="A42" s="6" t="s">
        <v>50</v>
      </c>
      <c r="B42" s="7">
        <v>0</v>
      </c>
      <c r="C42" s="7">
        <v>0</v>
      </c>
      <c r="D42" s="7">
        <v>0</v>
      </c>
      <c r="E42" s="7">
        <v>0</v>
      </c>
      <c r="F42" s="7">
        <v>222.37813116076887</v>
      </c>
      <c r="G42" s="7">
        <v>0</v>
      </c>
      <c r="H42" s="7">
        <v>127.54791660830305</v>
      </c>
      <c r="I42" s="7">
        <v>109.39981624920583</v>
      </c>
      <c r="J42" s="7">
        <v>0</v>
      </c>
    </row>
    <row r="43" spans="1:10">
      <c r="A43" s="4" t="s">
        <v>51</v>
      </c>
      <c r="B43" s="5">
        <v>0</v>
      </c>
      <c r="C43" s="5">
        <v>0</v>
      </c>
      <c r="D43" s="5">
        <v>22.687300682610463</v>
      </c>
      <c r="E43" s="5">
        <v>0</v>
      </c>
      <c r="F43" s="5">
        <v>0</v>
      </c>
      <c r="G43" s="5">
        <v>0</v>
      </c>
      <c r="H43" s="5">
        <v>0</v>
      </c>
      <c r="I43" s="5">
        <v>0</v>
      </c>
      <c r="J43" s="5">
        <v>0</v>
      </c>
    </row>
    <row r="44" spans="1:10">
      <c r="A44" s="6" t="s">
        <v>52</v>
      </c>
      <c r="B44" s="7">
        <v>20006.159767665304</v>
      </c>
      <c r="C44" s="7">
        <v>7552.6941337706121</v>
      </c>
      <c r="D44" s="7">
        <v>17997.974932762882</v>
      </c>
      <c r="E44" s="7">
        <v>420.52062660087762</v>
      </c>
      <c r="F44" s="7">
        <v>0</v>
      </c>
      <c r="G44" s="7">
        <v>163.1794499805724</v>
      </c>
      <c r="H44" s="7">
        <v>150.09430540665858</v>
      </c>
      <c r="I44" s="7">
        <v>0</v>
      </c>
      <c r="J44" s="7">
        <v>0</v>
      </c>
    </row>
    <row r="45" spans="1:10">
      <c r="A45" s="4" t="s">
        <v>53</v>
      </c>
      <c r="B45" s="5">
        <v>43.526192669910586</v>
      </c>
      <c r="C45" s="5">
        <v>94.693650275205471</v>
      </c>
      <c r="D45" s="5">
        <v>95.370724383404067</v>
      </c>
      <c r="E45" s="5">
        <v>36.368552097525289</v>
      </c>
      <c r="F45" s="5">
        <v>0</v>
      </c>
      <c r="G45" s="5">
        <v>0</v>
      </c>
      <c r="H45" s="5">
        <v>46.33121397530482</v>
      </c>
      <c r="I45" s="5">
        <v>0</v>
      </c>
      <c r="J45" s="5">
        <v>0</v>
      </c>
    </row>
    <row r="46" spans="1:10">
      <c r="A46" s="6" t="s">
        <v>54</v>
      </c>
      <c r="B46" s="7">
        <v>1089.0680708384325</v>
      </c>
      <c r="C46" s="7">
        <v>2300.9399111229695</v>
      </c>
      <c r="D46" s="7">
        <v>1721.5216640597098</v>
      </c>
      <c r="E46" s="7">
        <v>0</v>
      </c>
      <c r="F46" s="7">
        <v>0</v>
      </c>
      <c r="G46" s="7">
        <v>0</v>
      </c>
      <c r="H46" s="7">
        <v>0</v>
      </c>
      <c r="I46" s="7">
        <v>110.89208742130916</v>
      </c>
      <c r="J46" s="7">
        <v>156.83714665980551</v>
      </c>
    </row>
    <row r="47" spans="1:10">
      <c r="A47" s="4" t="s">
        <v>55</v>
      </c>
      <c r="B47" s="5">
        <v>143.56061137621637</v>
      </c>
      <c r="C47" s="5">
        <v>57.682524510983484</v>
      </c>
      <c r="D47" s="5">
        <v>13.021614675054106</v>
      </c>
      <c r="E47" s="5">
        <v>28.518412304870566</v>
      </c>
      <c r="F47" s="5">
        <v>89.321819671858748</v>
      </c>
      <c r="G47" s="5">
        <v>0</v>
      </c>
      <c r="H47" s="5">
        <v>53.055008552079954</v>
      </c>
      <c r="I47" s="5">
        <v>0</v>
      </c>
      <c r="J47" s="5">
        <v>0</v>
      </c>
    </row>
    <row r="48" spans="1:10">
      <c r="A48" s="6" t="s">
        <v>56</v>
      </c>
      <c r="B48" s="7">
        <v>34895.677787994871</v>
      </c>
      <c r="C48" s="7">
        <v>3066.4751822965859</v>
      </c>
      <c r="D48" s="7">
        <v>20.870787120308901</v>
      </c>
      <c r="E48" s="7">
        <v>1355.488054173662</v>
      </c>
      <c r="F48" s="7">
        <v>126.19869278746782</v>
      </c>
      <c r="G48" s="7">
        <v>0</v>
      </c>
      <c r="H48" s="7">
        <v>73.882586405893505</v>
      </c>
      <c r="I48" s="7">
        <v>0</v>
      </c>
      <c r="J48" s="7">
        <v>102.54513405111773</v>
      </c>
    </row>
    <row r="49" spans="1:10">
      <c r="A49" s="4" t="s">
        <v>57</v>
      </c>
      <c r="B49" s="5">
        <v>51.219731172414811</v>
      </c>
      <c r="C49" s="5">
        <v>64.310630206555572</v>
      </c>
      <c r="D49" s="5">
        <v>0</v>
      </c>
      <c r="E49" s="5">
        <v>0</v>
      </c>
      <c r="F49" s="5">
        <v>0</v>
      </c>
      <c r="G49" s="5">
        <v>0</v>
      </c>
      <c r="H49" s="5">
        <v>75.622183740910216</v>
      </c>
      <c r="I49" s="5">
        <v>0</v>
      </c>
      <c r="J49" s="5">
        <v>0</v>
      </c>
    </row>
    <row r="50" spans="1:10">
      <c r="A50" s="6" t="s">
        <v>58</v>
      </c>
      <c r="B50" s="7">
        <v>1963.1968322563425</v>
      </c>
      <c r="C50" s="7">
        <v>4577.5585518510843</v>
      </c>
      <c r="D50" s="7">
        <v>0</v>
      </c>
      <c r="E50" s="7">
        <v>207.85033939684143</v>
      </c>
      <c r="F50" s="7">
        <v>0</v>
      </c>
      <c r="G50" s="7">
        <v>179.86330985507644</v>
      </c>
      <c r="H50" s="7">
        <v>0</v>
      </c>
      <c r="I50" s="7">
        <v>0</v>
      </c>
      <c r="J50" s="7">
        <v>0</v>
      </c>
    </row>
    <row r="51" spans="1:10">
      <c r="A51" s="4" t="s">
        <v>59</v>
      </c>
      <c r="B51" s="5">
        <v>80.417027877902981</v>
      </c>
      <c r="C51" s="5">
        <v>104.75125853599184</v>
      </c>
      <c r="D51" s="5">
        <v>0</v>
      </c>
      <c r="E51" s="5">
        <v>83.458806710164097</v>
      </c>
      <c r="F51" s="5">
        <v>152.84938632112059</v>
      </c>
      <c r="G51" s="5">
        <v>0</v>
      </c>
      <c r="H51" s="5">
        <v>0</v>
      </c>
      <c r="I51" s="5">
        <v>99.618256756551219</v>
      </c>
      <c r="J51" s="5">
        <v>160.45383340177335</v>
      </c>
    </row>
    <row r="52" spans="1:10">
      <c r="A52" s="6" t="s">
        <v>60</v>
      </c>
      <c r="B52" s="7">
        <v>4180.097399662508</v>
      </c>
      <c r="C52" s="7">
        <v>9328.1607167344519</v>
      </c>
      <c r="D52" s="7">
        <v>0</v>
      </c>
      <c r="E52" s="7">
        <v>6205.7431487778649</v>
      </c>
      <c r="F52" s="7">
        <v>119.36233150584881</v>
      </c>
      <c r="G52" s="7">
        <v>0</v>
      </c>
      <c r="H52" s="7">
        <v>78.293783223247658</v>
      </c>
      <c r="I52" s="7">
        <v>166.14094532506832</v>
      </c>
      <c r="J52" s="7">
        <v>126.7195313318763</v>
      </c>
    </row>
    <row r="53" spans="1:10">
      <c r="A53" s="4" t="s">
        <v>61</v>
      </c>
      <c r="B53" s="5">
        <v>0</v>
      </c>
      <c r="C53" s="5">
        <v>80.518897269868305</v>
      </c>
      <c r="D53" s="5">
        <v>36.87765494959968</v>
      </c>
      <c r="E53" s="5">
        <v>0</v>
      </c>
      <c r="F53" s="5">
        <v>147.99373318201793</v>
      </c>
      <c r="G53" s="5">
        <v>0</v>
      </c>
      <c r="H53" s="5">
        <v>0</v>
      </c>
      <c r="I53" s="5">
        <v>0</v>
      </c>
      <c r="J53" s="5">
        <v>0</v>
      </c>
    </row>
    <row r="54" spans="1:10">
      <c r="A54" s="6" t="s">
        <v>62</v>
      </c>
      <c r="B54" s="7">
        <v>1171.8749391575147</v>
      </c>
      <c r="C54" s="7">
        <v>353.76254601249445</v>
      </c>
      <c r="D54" s="7">
        <v>2809.0732052109356</v>
      </c>
      <c r="E54" s="7">
        <v>0</v>
      </c>
      <c r="F54" s="7">
        <v>196.05882434484423</v>
      </c>
      <c r="G54" s="7">
        <v>0</v>
      </c>
      <c r="H54" s="7">
        <v>0</v>
      </c>
      <c r="I54" s="7">
        <v>0</v>
      </c>
      <c r="J54" s="7">
        <v>0</v>
      </c>
    </row>
    <row r="55" spans="1:10">
      <c r="A55" s="4" t="s">
        <v>63</v>
      </c>
      <c r="B55" s="5">
        <v>0</v>
      </c>
      <c r="C55" s="5">
        <v>0</v>
      </c>
      <c r="D55" s="5">
        <v>38.090305311286414</v>
      </c>
      <c r="E55" s="5">
        <v>0</v>
      </c>
      <c r="F55" s="5">
        <v>0</v>
      </c>
      <c r="G55" s="5">
        <v>40.880017812958094</v>
      </c>
      <c r="H55" s="5">
        <v>81.438145721877149</v>
      </c>
      <c r="I55" s="5">
        <v>0</v>
      </c>
      <c r="J55" s="5">
        <v>101.0734298682586</v>
      </c>
    </row>
    <row r="56" spans="1:10">
      <c r="A56" s="6" t="s">
        <v>64</v>
      </c>
      <c r="B56" s="7">
        <v>84.250341986052419</v>
      </c>
      <c r="C56" s="7">
        <v>0</v>
      </c>
      <c r="D56" s="7">
        <v>0</v>
      </c>
      <c r="E56" s="7">
        <v>0</v>
      </c>
      <c r="F56" s="7">
        <v>153.82185850811021</v>
      </c>
      <c r="G56" s="7">
        <v>0</v>
      </c>
      <c r="H56" s="7">
        <v>0</v>
      </c>
      <c r="I56" s="7">
        <v>0</v>
      </c>
      <c r="J56" s="7">
        <v>0</v>
      </c>
    </row>
    <row r="57" spans="1:10">
      <c r="A57" s="4" t="s">
        <v>65</v>
      </c>
      <c r="B57" s="5">
        <v>0</v>
      </c>
      <c r="C57" s="5">
        <v>0</v>
      </c>
      <c r="D57" s="5">
        <v>0</v>
      </c>
      <c r="E57" s="5">
        <v>0</v>
      </c>
      <c r="F57" s="5">
        <v>0</v>
      </c>
      <c r="G57" s="5">
        <v>107.32134275694217</v>
      </c>
      <c r="H57" s="5">
        <v>0</v>
      </c>
      <c r="I57" s="5">
        <v>0</v>
      </c>
      <c r="J57" s="5">
        <v>0</v>
      </c>
    </row>
    <row r="58" spans="1:10">
      <c r="A58" s="6" t="s">
        <v>66</v>
      </c>
      <c r="B58" s="7">
        <v>51.081404281772741</v>
      </c>
      <c r="C58" s="7">
        <v>70.19959067962921</v>
      </c>
      <c r="D58" s="7">
        <v>0</v>
      </c>
      <c r="E58" s="7">
        <v>0</v>
      </c>
      <c r="F58" s="7">
        <v>101.06749580116829</v>
      </c>
      <c r="G58" s="7">
        <v>52.276290931638776</v>
      </c>
      <c r="H58" s="7">
        <v>0</v>
      </c>
      <c r="I58" s="7">
        <v>195.4635411405846</v>
      </c>
      <c r="J58" s="7">
        <v>0</v>
      </c>
    </row>
    <row r="59" spans="1:10">
      <c r="A59" s="4" t="s">
        <v>67</v>
      </c>
      <c r="B59" s="5">
        <v>0</v>
      </c>
      <c r="C59" s="5">
        <v>0</v>
      </c>
      <c r="D59" s="5">
        <v>0</v>
      </c>
      <c r="E59" s="5">
        <v>107.74301747991811</v>
      </c>
      <c r="F59" s="5">
        <v>0</v>
      </c>
      <c r="G59" s="5">
        <v>0</v>
      </c>
      <c r="H59" s="5">
        <v>0</v>
      </c>
      <c r="I59" s="5">
        <v>89.119064394400894</v>
      </c>
      <c r="J59" s="5">
        <v>0</v>
      </c>
    </row>
    <row r="60" spans="1:10">
      <c r="A60" s="6" t="s">
        <v>68</v>
      </c>
      <c r="B60" s="7">
        <v>2125.3888883146374</v>
      </c>
      <c r="C60" s="7">
        <v>12910.640405199063</v>
      </c>
      <c r="D60" s="7">
        <v>0</v>
      </c>
      <c r="E60" s="7">
        <v>473.99000784364989</v>
      </c>
      <c r="F60" s="7">
        <v>0</v>
      </c>
      <c r="G60" s="7">
        <v>79.968353484427183</v>
      </c>
      <c r="H60" s="7">
        <v>0</v>
      </c>
      <c r="I60" s="7">
        <v>0</v>
      </c>
      <c r="J60" s="7">
        <v>289.72522827181842</v>
      </c>
    </row>
    <row r="61" spans="1:10">
      <c r="A61" s="4" t="s">
        <v>69</v>
      </c>
      <c r="B61" s="5">
        <v>298.02180186334203</v>
      </c>
      <c r="C61" s="5">
        <v>795.54175069770417</v>
      </c>
      <c r="D61" s="5">
        <v>0</v>
      </c>
      <c r="E61" s="5">
        <v>268.61175562682803</v>
      </c>
      <c r="F61" s="5">
        <v>0</v>
      </c>
      <c r="G61" s="5">
        <v>0</v>
      </c>
      <c r="H61" s="5">
        <v>0</v>
      </c>
      <c r="I61" s="5">
        <v>0</v>
      </c>
      <c r="J61" s="5">
        <v>394.58478700656309</v>
      </c>
    </row>
    <row r="62" spans="1:10">
      <c r="A62" s="6" t="s">
        <v>70</v>
      </c>
      <c r="B62" s="7">
        <v>2280.1492522975259</v>
      </c>
      <c r="C62" s="7">
        <v>13821.462335720473</v>
      </c>
      <c r="D62" s="7">
        <v>0</v>
      </c>
      <c r="E62" s="7">
        <v>627.9593201030051</v>
      </c>
      <c r="F62" s="7">
        <v>375.43349677699348</v>
      </c>
      <c r="G62" s="7">
        <v>0</v>
      </c>
      <c r="H62" s="7">
        <v>0</v>
      </c>
      <c r="I62" s="7">
        <v>0</v>
      </c>
      <c r="J62" s="7">
        <v>493.74979162204789</v>
      </c>
    </row>
    <row r="63" spans="1:10">
      <c r="A63" s="4" t="s">
        <v>71</v>
      </c>
      <c r="B63" s="5">
        <v>948.60981232004474</v>
      </c>
      <c r="C63" s="5">
        <v>260.39963433588071</v>
      </c>
      <c r="D63" s="5">
        <v>42.43780739326516</v>
      </c>
      <c r="E63" s="5">
        <v>0</v>
      </c>
      <c r="F63" s="5">
        <v>0</v>
      </c>
      <c r="G63" s="5">
        <v>0</v>
      </c>
      <c r="H63" s="5">
        <v>0</v>
      </c>
      <c r="I63" s="5">
        <v>0</v>
      </c>
      <c r="J63" s="5">
        <v>0</v>
      </c>
    </row>
    <row r="64" spans="1:10">
      <c r="A64" s="6" t="s">
        <v>72</v>
      </c>
      <c r="B64" s="7">
        <v>90488.137588647995</v>
      </c>
      <c r="C64" s="7">
        <v>24658.017492906576</v>
      </c>
      <c r="D64" s="7">
        <v>2118.6037393409802</v>
      </c>
      <c r="E64" s="7">
        <v>2339.4435783027043</v>
      </c>
      <c r="F64" s="7">
        <v>0</v>
      </c>
      <c r="G64" s="7">
        <v>0</v>
      </c>
      <c r="H64" s="7">
        <v>173.01312776265013</v>
      </c>
      <c r="I64" s="7">
        <v>240.44879055334448</v>
      </c>
      <c r="J64" s="7">
        <v>2029.6460565107025</v>
      </c>
    </row>
    <row r="65" spans="1:10">
      <c r="A65" s="4" t="s">
        <v>73</v>
      </c>
      <c r="B65" s="5">
        <v>74.751122931755361</v>
      </c>
      <c r="C65" s="5">
        <v>135.91113260319156</v>
      </c>
      <c r="D65" s="5">
        <v>0</v>
      </c>
      <c r="E65" s="5">
        <v>0</v>
      </c>
      <c r="F65" s="5">
        <v>160.37513647176604</v>
      </c>
      <c r="G65" s="5">
        <v>0</v>
      </c>
      <c r="H65" s="5">
        <v>0</v>
      </c>
      <c r="I65" s="5">
        <v>0</v>
      </c>
      <c r="J65" s="5">
        <v>0</v>
      </c>
    </row>
    <row r="66" spans="1:10">
      <c r="A66" s="6" t="s">
        <v>74</v>
      </c>
      <c r="B66" s="7">
        <v>12267.472253237967</v>
      </c>
      <c r="C66" s="7">
        <v>72739.483957073753</v>
      </c>
      <c r="D66" s="7">
        <v>0</v>
      </c>
      <c r="E66" s="7">
        <v>912.7426234916561</v>
      </c>
      <c r="F66" s="7">
        <v>0</v>
      </c>
      <c r="G66" s="7">
        <v>0</v>
      </c>
      <c r="H66" s="7">
        <v>191.4475095594191</v>
      </c>
      <c r="I66" s="7">
        <v>0</v>
      </c>
      <c r="J66" s="7">
        <v>840.45968132496546</v>
      </c>
    </row>
    <row r="67" spans="1:10">
      <c r="A67" s="4" t="s">
        <v>75</v>
      </c>
      <c r="B67" s="5">
        <v>0</v>
      </c>
      <c r="C67" s="5">
        <v>0</v>
      </c>
      <c r="D67" s="5">
        <v>181.95019291069855</v>
      </c>
      <c r="E67" s="5">
        <v>0</v>
      </c>
      <c r="F67" s="5">
        <v>0</v>
      </c>
      <c r="G67" s="5">
        <v>345.77785664702475</v>
      </c>
      <c r="H67" s="5">
        <v>0</v>
      </c>
      <c r="I67" s="5">
        <v>0</v>
      </c>
      <c r="J67" s="5">
        <v>0</v>
      </c>
    </row>
    <row r="68" spans="1:10">
      <c r="A68" s="6" t="s">
        <v>76</v>
      </c>
      <c r="B68" s="7">
        <v>635.06966460192814</v>
      </c>
      <c r="C68" s="7">
        <v>1179.9594368303826</v>
      </c>
      <c r="D68" s="7">
        <v>247.677169194752</v>
      </c>
      <c r="E68" s="7">
        <v>671.90370514884</v>
      </c>
      <c r="F68" s="7">
        <v>1068.1871758604432</v>
      </c>
      <c r="G68" s="7">
        <v>0</v>
      </c>
      <c r="H68" s="7">
        <v>942.44338226926141</v>
      </c>
      <c r="I68" s="7">
        <v>0</v>
      </c>
      <c r="J68" s="7">
        <v>1318.4046237136029</v>
      </c>
    </row>
    <row r="69" spans="1:10">
      <c r="A69" s="4" t="s">
        <v>77</v>
      </c>
      <c r="B69" s="5">
        <v>266.5913670464065</v>
      </c>
      <c r="C69" s="5">
        <v>0</v>
      </c>
      <c r="D69" s="5">
        <v>125.83112524590385</v>
      </c>
      <c r="E69" s="5">
        <v>411.61707071965162</v>
      </c>
      <c r="F69" s="5">
        <v>0</v>
      </c>
      <c r="G69" s="5">
        <v>0</v>
      </c>
      <c r="H69" s="5">
        <v>0</v>
      </c>
      <c r="I69" s="5">
        <v>0</v>
      </c>
      <c r="J69" s="5">
        <v>0</v>
      </c>
    </row>
    <row r="70" spans="1:10">
      <c r="A70" s="6" t="s">
        <v>78</v>
      </c>
      <c r="B70" s="7">
        <v>3327.3082076600026</v>
      </c>
      <c r="C70" s="7">
        <v>20183.849836910507</v>
      </c>
      <c r="D70" s="7">
        <v>0</v>
      </c>
      <c r="E70" s="7">
        <v>5928.7750495563369</v>
      </c>
      <c r="F70" s="7">
        <v>0</v>
      </c>
      <c r="G70" s="7">
        <v>0</v>
      </c>
      <c r="H70" s="7">
        <v>310.57017729799446</v>
      </c>
      <c r="I70" s="7">
        <v>0</v>
      </c>
      <c r="J70" s="7">
        <v>3504.5933554040489</v>
      </c>
    </row>
    <row r="71" spans="1:10">
      <c r="A71" s="4" t="s">
        <v>79</v>
      </c>
      <c r="B71" s="5">
        <v>0</v>
      </c>
      <c r="C71" s="5">
        <v>0</v>
      </c>
      <c r="D71" s="5">
        <v>0</v>
      </c>
      <c r="E71" s="5">
        <v>227.78973941665532</v>
      </c>
      <c r="F71" s="5">
        <v>0</v>
      </c>
      <c r="G71" s="5">
        <v>0</v>
      </c>
      <c r="H71" s="5">
        <v>0</v>
      </c>
      <c r="I71" s="5">
        <v>263.30261638584437</v>
      </c>
      <c r="J71" s="5">
        <v>0</v>
      </c>
    </row>
    <row r="72" spans="1:10">
      <c r="A72" s="6" t="s">
        <v>80</v>
      </c>
      <c r="B72" s="7">
        <v>2891.6753277232033</v>
      </c>
      <c r="C72" s="7">
        <v>16311.264596134739</v>
      </c>
      <c r="D72" s="7">
        <v>0</v>
      </c>
      <c r="E72" s="7">
        <v>698.12652301539526</v>
      </c>
      <c r="F72" s="7">
        <v>0</v>
      </c>
      <c r="G72" s="7">
        <v>197.92353728281938</v>
      </c>
      <c r="H72" s="7">
        <v>0</v>
      </c>
      <c r="I72" s="7">
        <v>0</v>
      </c>
      <c r="J72" s="7">
        <v>439.00021476985927</v>
      </c>
    </row>
    <row r="73" spans="1:10">
      <c r="A73" s="4" t="s">
        <v>81</v>
      </c>
      <c r="B73" s="5">
        <v>37.342433169028936</v>
      </c>
      <c r="C73" s="5">
        <v>46.113562820358993</v>
      </c>
      <c r="D73" s="5">
        <v>0</v>
      </c>
      <c r="E73" s="5">
        <v>0</v>
      </c>
      <c r="F73" s="5">
        <v>0</v>
      </c>
      <c r="G73" s="5">
        <v>0</v>
      </c>
      <c r="H73" s="5">
        <v>0</v>
      </c>
      <c r="I73" s="5">
        <v>82.848095914543279</v>
      </c>
      <c r="J73" s="5">
        <v>87.016553570620914</v>
      </c>
    </row>
    <row r="74" spans="1:10">
      <c r="A74" s="6" t="s">
        <v>82</v>
      </c>
      <c r="B74" s="7">
        <v>789.99560801347332</v>
      </c>
      <c r="C74" s="7">
        <v>2556.9488489191217</v>
      </c>
      <c r="D74" s="7">
        <v>0</v>
      </c>
      <c r="E74" s="7">
        <v>683.00577874762678</v>
      </c>
      <c r="F74" s="7">
        <v>1172.565300539834</v>
      </c>
      <c r="G74" s="7">
        <v>966.15057943097838</v>
      </c>
      <c r="H74" s="7">
        <v>0</v>
      </c>
      <c r="I74" s="7">
        <v>931.56800835514923</v>
      </c>
      <c r="J74" s="7">
        <v>1002.8945611990468</v>
      </c>
    </row>
    <row r="75" spans="1:10">
      <c r="A75" s="4" t="s">
        <v>83</v>
      </c>
      <c r="B75" s="5">
        <v>0</v>
      </c>
      <c r="C75" s="5">
        <v>129.02994271625511</v>
      </c>
      <c r="D75" s="5">
        <v>43.703690274860598</v>
      </c>
      <c r="E75" s="5">
        <v>0</v>
      </c>
      <c r="F75" s="5">
        <v>0</v>
      </c>
      <c r="G75" s="5">
        <v>81.163996224741112</v>
      </c>
      <c r="H75" s="5">
        <v>0</v>
      </c>
      <c r="I75" s="5">
        <v>0</v>
      </c>
      <c r="J75" s="5">
        <v>176.20217983832686</v>
      </c>
    </row>
    <row r="76" spans="1:10">
      <c r="A76" s="6" t="s">
        <v>84</v>
      </c>
      <c r="B76" s="7">
        <v>1104.8288715481021</v>
      </c>
      <c r="C76" s="7">
        <v>5472.5959354607594</v>
      </c>
      <c r="D76" s="7">
        <v>34.006571115895625</v>
      </c>
      <c r="E76" s="7">
        <v>4588.2712105600713</v>
      </c>
      <c r="F76" s="7">
        <v>0</v>
      </c>
      <c r="G76" s="7">
        <v>91.248401229529875</v>
      </c>
      <c r="H76" s="7">
        <v>0</v>
      </c>
      <c r="I76" s="7">
        <v>0</v>
      </c>
      <c r="J76" s="7">
        <v>3067.0541877015003</v>
      </c>
    </row>
    <row r="77" spans="1:10">
      <c r="A77" s="4" t="s">
        <v>85</v>
      </c>
      <c r="B77" s="5">
        <v>0</v>
      </c>
      <c r="C77" s="5">
        <v>93.852644639058425</v>
      </c>
      <c r="D77" s="5">
        <v>0</v>
      </c>
      <c r="E77" s="5">
        <v>0</v>
      </c>
      <c r="F77" s="5">
        <v>0</v>
      </c>
      <c r="G77" s="5">
        <v>0</v>
      </c>
      <c r="H77" s="5">
        <v>0</v>
      </c>
      <c r="I77" s="5">
        <v>62.449478371997046</v>
      </c>
      <c r="J77" s="5">
        <v>162.19021668612947</v>
      </c>
    </row>
    <row r="78" spans="1:10">
      <c r="A78" s="6" t="s">
        <v>86</v>
      </c>
      <c r="B78" s="7">
        <v>679.4854450012358</v>
      </c>
      <c r="C78" s="7">
        <v>4731.660931837996</v>
      </c>
      <c r="D78" s="7">
        <v>28.447760646253958</v>
      </c>
      <c r="E78" s="7">
        <v>161.80366628442468</v>
      </c>
      <c r="F78" s="7">
        <v>0</v>
      </c>
      <c r="G78" s="7">
        <v>0</v>
      </c>
      <c r="H78" s="7">
        <v>0</v>
      </c>
      <c r="I78" s="7">
        <v>0</v>
      </c>
      <c r="J78" s="7">
        <v>337.21278331270992</v>
      </c>
    </row>
    <row r="79" spans="1:10">
      <c r="A79" s="4" t="s">
        <v>87</v>
      </c>
      <c r="B79" s="5">
        <v>72.531043286526625</v>
      </c>
      <c r="C79" s="5">
        <v>0</v>
      </c>
      <c r="D79" s="5">
        <v>60.681912452589103</v>
      </c>
      <c r="E79" s="5">
        <v>105.56498379326152</v>
      </c>
      <c r="F79" s="5">
        <v>192.63814219416599</v>
      </c>
      <c r="G79" s="5">
        <v>0</v>
      </c>
      <c r="H79" s="5">
        <v>0</v>
      </c>
      <c r="I79" s="5">
        <v>0</v>
      </c>
      <c r="J79" s="5">
        <v>139.49658572680988</v>
      </c>
    </row>
    <row r="80" spans="1:10">
      <c r="A80" s="6" t="s">
        <v>88</v>
      </c>
      <c r="B80" s="7">
        <v>37.64823648604699</v>
      </c>
      <c r="C80" s="7">
        <v>65.815511514407191</v>
      </c>
      <c r="D80" s="7">
        <v>13.559979759249723</v>
      </c>
      <c r="E80" s="7">
        <v>48.94821961875509</v>
      </c>
      <c r="F80" s="7">
        <v>72.92623260767229</v>
      </c>
      <c r="G80" s="7">
        <v>37.207261534526673</v>
      </c>
      <c r="H80" s="7">
        <v>0</v>
      </c>
      <c r="I80" s="7">
        <v>0</v>
      </c>
      <c r="J80" s="7">
        <v>102.08570127695319</v>
      </c>
    </row>
  </sheetData>
  <mergeCells count="1">
    <mergeCell ref="A1:A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1EDDC-4EDA-45C0-A538-42A84B8BCF08}">
  <dimension ref="A1:C80"/>
  <sheetViews>
    <sheetView tabSelected="1" workbookViewId="0">
      <selection activeCell="B3" sqref="B3:B6"/>
    </sheetView>
  </sheetViews>
  <sheetFormatPr defaultRowHeight="15.75"/>
  <cols>
    <col min="1" max="1" width="9.5" style="3" bestFit="1" customWidth="1"/>
    <col min="2" max="2" width="9.5" style="3" customWidth="1"/>
    <col min="3" max="3" width="12.125" style="3" bestFit="1" customWidth="1"/>
  </cols>
  <sheetData>
    <row r="1" spans="1:3">
      <c r="A1" s="12" t="s">
        <v>0</v>
      </c>
      <c r="B1" s="10"/>
      <c r="C1" s="1" t="s">
        <v>1</v>
      </c>
    </row>
    <row r="2" spans="1:3">
      <c r="A2" s="13"/>
      <c r="B2" s="11"/>
      <c r="C2" s="3" t="s">
        <v>3</v>
      </c>
    </row>
    <row r="3" spans="1:3">
      <c r="A3" s="4" t="s">
        <v>11</v>
      </c>
      <c r="B3" s="5"/>
      <c r="C3" s="5">
        <v>237.8253547772776</v>
      </c>
    </row>
    <row r="4" spans="1:3">
      <c r="A4" s="6" t="s">
        <v>12</v>
      </c>
      <c r="B4" s="7"/>
      <c r="C4" s="7">
        <v>833.91956634191092</v>
      </c>
    </row>
    <row r="5" spans="1:3">
      <c r="A5" s="4" t="s">
        <v>13</v>
      </c>
      <c r="B5" s="5"/>
      <c r="C5" s="5">
        <v>0</v>
      </c>
    </row>
    <row r="6" spans="1:3">
      <c r="A6" s="6" t="s">
        <v>14</v>
      </c>
      <c r="B6" s="7"/>
      <c r="C6" s="7">
        <v>383.13742969713502</v>
      </c>
    </row>
    <row r="7" spans="1:3">
      <c r="A7" s="4" t="s">
        <v>15</v>
      </c>
      <c r="B7" s="5"/>
      <c r="C7" s="5">
        <v>131.81146760606401</v>
      </c>
    </row>
    <row r="8" spans="1:3">
      <c r="A8" s="6" t="s">
        <v>16</v>
      </c>
      <c r="B8" s="7"/>
      <c r="C8" s="7">
        <v>187.05243372547014</v>
      </c>
    </row>
    <row r="9" spans="1:3">
      <c r="A9" s="4" t="s">
        <v>17</v>
      </c>
      <c r="B9" s="5"/>
      <c r="C9" s="5">
        <v>368.31305007324238</v>
      </c>
    </row>
    <row r="10" spans="1:3">
      <c r="A10" s="6" t="s">
        <v>18</v>
      </c>
      <c r="B10" s="7"/>
      <c r="C10" s="7">
        <v>435.41492356837688</v>
      </c>
    </row>
    <row r="11" spans="1:3">
      <c r="A11" s="4" t="s">
        <v>19</v>
      </c>
      <c r="B11" s="5"/>
      <c r="C11" s="5">
        <v>0</v>
      </c>
    </row>
    <row r="12" spans="1:3">
      <c r="A12" s="6" t="s">
        <v>20</v>
      </c>
      <c r="B12" s="7"/>
      <c r="C12" s="7">
        <v>40.178922389038071</v>
      </c>
    </row>
    <row r="13" spans="1:3">
      <c r="A13" s="4" t="s">
        <v>21</v>
      </c>
      <c r="B13" s="5"/>
      <c r="C13" s="5">
        <v>0</v>
      </c>
    </row>
    <row r="14" spans="1:3">
      <c r="A14" s="6" t="s">
        <v>22</v>
      </c>
      <c r="B14" s="7"/>
      <c r="C14" s="7">
        <v>703.5945422777736</v>
      </c>
    </row>
    <row r="15" spans="1:3">
      <c r="A15" s="4" t="s">
        <v>23</v>
      </c>
      <c r="B15" s="5"/>
      <c r="C15" s="5">
        <v>517.38750517387507</v>
      </c>
    </row>
    <row r="16" spans="1:3">
      <c r="A16" s="6" t="s">
        <v>24</v>
      </c>
      <c r="B16" s="7"/>
      <c r="C16" s="7">
        <v>372.84962140596656</v>
      </c>
    </row>
    <row r="17" spans="1:3">
      <c r="A17" s="4" t="s">
        <v>25</v>
      </c>
      <c r="B17" s="5"/>
      <c r="C17" s="5">
        <v>214.13364504474134</v>
      </c>
    </row>
    <row r="18" spans="1:3">
      <c r="A18" s="6" t="s">
        <v>26</v>
      </c>
      <c r="B18" s="7"/>
      <c r="C18" s="7">
        <v>12970.262706520249</v>
      </c>
    </row>
    <row r="19" spans="1:3">
      <c r="A19" s="4" t="s">
        <v>27</v>
      </c>
      <c r="B19" s="5"/>
      <c r="C19" s="5">
        <v>0</v>
      </c>
    </row>
    <row r="20" spans="1:3">
      <c r="A20" s="6" t="s">
        <v>28</v>
      </c>
      <c r="B20" s="7"/>
      <c r="C20" s="7">
        <v>4738.1861424306499</v>
      </c>
    </row>
    <row r="21" spans="1:3">
      <c r="A21" s="4" t="s">
        <v>29</v>
      </c>
      <c r="B21" s="5"/>
      <c r="C21" s="5">
        <v>0</v>
      </c>
    </row>
    <row r="22" spans="1:3">
      <c r="A22" s="6" t="s">
        <v>30</v>
      </c>
      <c r="B22" s="7"/>
      <c r="C22" s="7">
        <v>99.808367933567538</v>
      </c>
    </row>
    <row r="23" spans="1:3">
      <c r="A23" s="4" t="s">
        <v>31</v>
      </c>
      <c r="B23" s="5"/>
      <c r="C23" s="5">
        <v>156.79811755749623</v>
      </c>
    </row>
    <row r="24" spans="1:3">
      <c r="A24" s="6" t="s">
        <v>32</v>
      </c>
      <c r="B24" s="7"/>
      <c r="C24" s="7">
        <v>5955.2845145652091</v>
      </c>
    </row>
    <row r="25" spans="1:3">
      <c r="A25" s="4" t="s">
        <v>33</v>
      </c>
      <c r="B25" s="5"/>
      <c r="C25" s="5">
        <v>180.86305455475107</v>
      </c>
    </row>
    <row r="26" spans="1:3">
      <c r="A26" s="6" t="s">
        <v>34</v>
      </c>
      <c r="B26" s="7"/>
      <c r="C26" s="7">
        <v>13856.706485006123</v>
      </c>
    </row>
    <row r="27" spans="1:3">
      <c r="A27" s="4" t="s">
        <v>35</v>
      </c>
      <c r="B27" s="5"/>
      <c r="C27" s="5">
        <v>84.54083975323627</v>
      </c>
    </row>
    <row r="28" spans="1:3">
      <c r="A28" s="6" t="s">
        <v>36</v>
      </c>
      <c r="B28" s="7"/>
      <c r="C28" s="7">
        <v>1105.8892173628503</v>
      </c>
    </row>
    <row r="29" spans="1:3">
      <c r="A29" s="4" t="s">
        <v>37</v>
      </c>
      <c r="B29" s="5"/>
      <c r="C29" s="5">
        <v>0</v>
      </c>
    </row>
    <row r="30" spans="1:3">
      <c r="A30" s="6" t="s">
        <v>38</v>
      </c>
      <c r="B30" s="7"/>
      <c r="C30" s="7">
        <v>0</v>
      </c>
    </row>
    <row r="31" spans="1:3">
      <c r="A31" s="4" t="s">
        <v>39</v>
      </c>
      <c r="B31" s="5"/>
      <c r="C31" s="5">
        <v>0</v>
      </c>
    </row>
    <row r="32" spans="1:3">
      <c r="A32" s="6" t="s">
        <v>40</v>
      </c>
      <c r="B32" s="7"/>
      <c r="C32" s="7">
        <v>30895.63720991744</v>
      </c>
    </row>
    <row r="33" spans="1:3">
      <c r="A33" s="4" t="s">
        <v>41</v>
      </c>
      <c r="B33" s="5"/>
      <c r="C33" s="5">
        <v>0</v>
      </c>
    </row>
    <row r="34" spans="1:3">
      <c r="A34" s="6" t="s">
        <v>42</v>
      </c>
      <c r="B34" s="7"/>
      <c r="C34" s="7">
        <v>1068.1262931487952</v>
      </c>
    </row>
    <row r="35" spans="1:3">
      <c r="A35" s="4" t="s">
        <v>43</v>
      </c>
      <c r="B35" s="5"/>
      <c r="C35" s="5">
        <v>0</v>
      </c>
    </row>
    <row r="36" spans="1:3">
      <c r="A36" s="6" t="s">
        <v>44</v>
      </c>
      <c r="B36" s="7"/>
      <c r="C36" s="7">
        <v>12646.766016328045</v>
      </c>
    </row>
    <row r="37" spans="1:3">
      <c r="A37" s="4" t="s">
        <v>45</v>
      </c>
      <c r="B37" s="5"/>
      <c r="C37" s="5">
        <v>0</v>
      </c>
    </row>
    <row r="38" spans="1:3">
      <c r="A38" s="6" t="s">
        <v>46</v>
      </c>
      <c r="B38" s="7"/>
      <c r="C38" s="7">
        <v>798.41933632905375</v>
      </c>
    </row>
    <row r="39" spans="1:3">
      <c r="A39" s="4" t="s">
        <v>47</v>
      </c>
      <c r="B39" s="5"/>
      <c r="C39" s="5">
        <v>115.43443147831752</v>
      </c>
    </row>
    <row r="40" spans="1:3">
      <c r="A40" s="6" t="s">
        <v>48</v>
      </c>
      <c r="B40" s="7"/>
      <c r="C40" s="7">
        <v>160.463084392008</v>
      </c>
    </row>
    <row r="41" spans="1:3">
      <c r="A41" s="4" t="s">
        <v>49</v>
      </c>
      <c r="B41" s="5"/>
      <c r="C41" s="5">
        <v>0</v>
      </c>
    </row>
    <row r="42" spans="1:3">
      <c r="A42" s="6" t="s">
        <v>50</v>
      </c>
      <c r="B42" s="7"/>
      <c r="C42" s="7">
        <v>0</v>
      </c>
    </row>
    <row r="43" spans="1:3">
      <c r="A43" s="4" t="s">
        <v>51</v>
      </c>
      <c r="B43" s="5"/>
      <c r="C43" s="5">
        <v>0</v>
      </c>
    </row>
    <row r="44" spans="1:3">
      <c r="A44" s="6" t="s">
        <v>52</v>
      </c>
      <c r="B44" s="7"/>
      <c r="C44" s="7">
        <v>7552.6941337706121</v>
      </c>
    </row>
    <row r="45" spans="1:3">
      <c r="A45" s="4" t="s">
        <v>53</v>
      </c>
      <c r="B45" s="5"/>
      <c r="C45" s="5">
        <v>94.693650275205471</v>
      </c>
    </row>
    <row r="46" spans="1:3">
      <c r="A46" s="6" t="s">
        <v>54</v>
      </c>
      <c r="B46" s="7"/>
      <c r="C46" s="7">
        <v>2300.9399111229695</v>
      </c>
    </row>
    <row r="47" spans="1:3">
      <c r="A47" s="4" t="s">
        <v>55</v>
      </c>
      <c r="B47" s="5"/>
      <c r="C47" s="5">
        <v>57.682524510983484</v>
      </c>
    </row>
    <row r="48" spans="1:3">
      <c r="A48" s="6" t="s">
        <v>56</v>
      </c>
      <c r="B48" s="7"/>
      <c r="C48" s="7">
        <v>3066.4751822965859</v>
      </c>
    </row>
    <row r="49" spans="1:3">
      <c r="A49" s="4" t="s">
        <v>57</v>
      </c>
      <c r="B49" s="5"/>
      <c r="C49" s="5">
        <v>64.310630206555572</v>
      </c>
    </row>
    <row r="50" spans="1:3">
      <c r="A50" s="6" t="s">
        <v>58</v>
      </c>
      <c r="B50" s="7"/>
      <c r="C50" s="7">
        <v>4577.5585518510843</v>
      </c>
    </row>
    <row r="51" spans="1:3">
      <c r="A51" s="4" t="s">
        <v>59</v>
      </c>
      <c r="B51" s="5"/>
      <c r="C51" s="5">
        <v>104.75125853599184</v>
      </c>
    </row>
    <row r="52" spans="1:3">
      <c r="A52" s="6" t="s">
        <v>60</v>
      </c>
      <c r="B52" s="7"/>
      <c r="C52" s="7">
        <v>9328.1607167344519</v>
      </c>
    </row>
    <row r="53" spans="1:3">
      <c r="A53" s="4" t="s">
        <v>61</v>
      </c>
      <c r="B53" s="5"/>
      <c r="C53" s="5">
        <v>80.518897269868305</v>
      </c>
    </row>
    <row r="54" spans="1:3">
      <c r="A54" s="6" t="s">
        <v>62</v>
      </c>
      <c r="B54" s="7"/>
      <c r="C54" s="7">
        <v>353.76254601249445</v>
      </c>
    </row>
    <row r="55" spans="1:3">
      <c r="A55" s="4" t="s">
        <v>63</v>
      </c>
      <c r="B55" s="5"/>
      <c r="C55" s="5">
        <v>0</v>
      </c>
    </row>
    <row r="56" spans="1:3">
      <c r="A56" s="6" t="s">
        <v>64</v>
      </c>
      <c r="B56" s="7"/>
      <c r="C56" s="7">
        <v>0</v>
      </c>
    </row>
    <row r="57" spans="1:3">
      <c r="A57" s="4" t="s">
        <v>65</v>
      </c>
      <c r="B57" s="5"/>
      <c r="C57" s="5">
        <v>0</v>
      </c>
    </row>
    <row r="58" spans="1:3">
      <c r="A58" s="6" t="s">
        <v>66</v>
      </c>
      <c r="B58" s="7"/>
      <c r="C58" s="7">
        <v>70.19959067962921</v>
      </c>
    </row>
    <row r="59" spans="1:3">
      <c r="A59" s="4" t="s">
        <v>67</v>
      </c>
      <c r="B59" s="5"/>
      <c r="C59" s="5">
        <v>0</v>
      </c>
    </row>
    <row r="60" spans="1:3">
      <c r="A60" s="6" t="s">
        <v>68</v>
      </c>
      <c r="B60" s="7"/>
      <c r="C60" s="7">
        <v>12910.640405199063</v>
      </c>
    </row>
    <row r="61" spans="1:3">
      <c r="A61" s="4" t="s">
        <v>69</v>
      </c>
      <c r="B61" s="5"/>
      <c r="C61" s="5">
        <v>795.54175069770417</v>
      </c>
    </row>
    <row r="62" spans="1:3">
      <c r="A62" s="6" t="s">
        <v>70</v>
      </c>
      <c r="B62" s="7"/>
      <c r="C62" s="7">
        <v>13821.462335720473</v>
      </c>
    </row>
    <row r="63" spans="1:3">
      <c r="A63" s="4" t="s">
        <v>71</v>
      </c>
      <c r="B63" s="5"/>
      <c r="C63" s="5">
        <v>260.39963433588071</v>
      </c>
    </row>
    <row r="64" spans="1:3">
      <c r="A64" s="6" t="s">
        <v>72</v>
      </c>
      <c r="B64" s="7"/>
      <c r="C64" s="7">
        <v>24658.017492906576</v>
      </c>
    </row>
    <row r="65" spans="1:3">
      <c r="A65" s="4" t="s">
        <v>73</v>
      </c>
      <c r="B65" s="5"/>
      <c r="C65" s="5">
        <v>135.91113260319156</v>
      </c>
    </row>
    <row r="66" spans="1:3">
      <c r="A66" s="6" t="s">
        <v>74</v>
      </c>
      <c r="B66" s="7"/>
      <c r="C66" s="7">
        <v>72739.483957073753</v>
      </c>
    </row>
    <row r="67" spans="1:3">
      <c r="A67" s="4" t="s">
        <v>75</v>
      </c>
      <c r="B67" s="5"/>
      <c r="C67" s="5">
        <v>0</v>
      </c>
    </row>
    <row r="68" spans="1:3">
      <c r="A68" s="6" t="s">
        <v>76</v>
      </c>
      <c r="B68" s="7"/>
      <c r="C68" s="7">
        <v>1179.9594368303826</v>
      </c>
    </row>
    <row r="69" spans="1:3">
      <c r="A69" s="4" t="s">
        <v>77</v>
      </c>
      <c r="B69" s="5"/>
      <c r="C69" s="5">
        <v>0</v>
      </c>
    </row>
    <row r="70" spans="1:3">
      <c r="A70" s="6" t="s">
        <v>78</v>
      </c>
      <c r="B70" s="7"/>
      <c r="C70" s="7">
        <v>20183.849836910507</v>
      </c>
    </row>
    <row r="71" spans="1:3">
      <c r="A71" s="4" t="s">
        <v>79</v>
      </c>
      <c r="B71" s="5"/>
      <c r="C71" s="5">
        <v>0</v>
      </c>
    </row>
    <row r="72" spans="1:3">
      <c r="A72" s="6" t="s">
        <v>80</v>
      </c>
      <c r="B72" s="7"/>
      <c r="C72" s="7">
        <v>16311.264596134739</v>
      </c>
    </row>
    <row r="73" spans="1:3">
      <c r="A73" s="4" t="s">
        <v>81</v>
      </c>
      <c r="B73" s="5"/>
      <c r="C73" s="5">
        <v>46.113562820358993</v>
      </c>
    </row>
    <row r="74" spans="1:3">
      <c r="A74" s="6" t="s">
        <v>82</v>
      </c>
      <c r="B74" s="7"/>
      <c r="C74" s="7">
        <v>2556.9488489191217</v>
      </c>
    </row>
    <row r="75" spans="1:3">
      <c r="A75" s="4" t="s">
        <v>83</v>
      </c>
      <c r="B75" s="5"/>
      <c r="C75" s="5">
        <v>129.02994271625511</v>
      </c>
    </row>
    <row r="76" spans="1:3">
      <c r="A76" s="6" t="s">
        <v>84</v>
      </c>
      <c r="B76" s="7"/>
      <c r="C76" s="7">
        <v>5472.5959354607594</v>
      </c>
    </row>
    <row r="77" spans="1:3">
      <c r="A77" s="4" t="s">
        <v>85</v>
      </c>
      <c r="B77" s="5"/>
      <c r="C77" s="5">
        <v>93.852644639058425</v>
      </c>
    </row>
    <row r="78" spans="1:3">
      <c r="A78" s="6" t="s">
        <v>86</v>
      </c>
      <c r="B78" s="7"/>
      <c r="C78" s="7">
        <v>4731.660931837996</v>
      </c>
    </row>
    <row r="79" spans="1:3">
      <c r="A79" s="4" t="s">
        <v>87</v>
      </c>
      <c r="B79" s="5"/>
      <c r="C79" s="5">
        <v>0</v>
      </c>
    </row>
    <row r="80" spans="1:3">
      <c r="A80" s="6" t="s">
        <v>88</v>
      </c>
      <c r="B80" s="7"/>
      <c r="C80" s="7">
        <v>65.815511514407191</v>
      </c>
    </row>
  </sheetData>
  <mergeCells count="1">
    <mergeCell ref="A1:A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9D509E-7D14-4E56-8253-0EB2CC67560A}">
  <dimension ref="A1:F80"/>
  <sheetViews>
    <sheetView topLeftCell="A39" workbookViewId="0">
      <selection activeCell="F2" sqref="E2:F79"/>
    </sheetView>
  </sheetViews>
  <sheetFormatPr defaultRowHeight="15.75"/>
  <cols>
    <col min="1" max="1" width="9.5" style="3" bestFit="1" customWidth="1"/>
    <col min="2" max="2" width="12.125" style="3" bestFit="1" customWidth="1"/>
  </cols>
  <sheetData>
    <row r="1" spans="1:6">
      <c r="A1" s="12" t="s">
        <v>0</v>
      </c>
      <c r="B1" s="1" t="s">
        <v>1</v>
      </c>
    </row>
    <row r="2" spans="1:6">
      <c r="A2" s="13"/>
      <c r="B2" s="3" t="s">
        <v>4</v>
      </c>
      <c r="C2" t="s">
        <v>89</v>
      </c>
      <c r="D2" t="s">
        <v>90</v>
      </c>
      <c r="E2" t="s">
        <v>90</v>
      </c>
      <c r="F2" t="s">
        <v>89</v>
      </c>
    </row>
    <row r="3" spans="1:6">
      <c r="A3" s="4" t="s">
        <v>11</v>
      </c>
      <c r="B3" s="5">
        <v>54.796751022350797</v>
      </c>
      <c r="C3" s="8">
        <f>B4-B3</f>
        <v>-54.796751022350797</v>
      </c>
      <c r="D3" s="4" t="s">
        <v>11</v>
      </c>
      <c r="E3" t="str">
        <f>SUBSTITUTE(D3, "A", "")</f>
        <v>1</v>
      </c>
      <c r="F3">
        <v>-54.796751022350797</v>
      </c>
    </row>
    <row r="4" spans="1:6">
      <c r="A4" s="6" t="s">
        <v>12</v>
      </c>
      <c r="B4" s="7">
        <v>0</v>
      </c>
      <c r="D4" s="6"/>
      <c r="E4" t="str">
        <f t="shared" ref="E4:E67" si="0">SUBSTITUTE(D4, "A", "")</f>
        <v/>
      </c>
    </row>
    <row r="5" spans="1:6">
      <c r="A5" s="4" t="s">
        <v>13</v>
      </c>
      <c r="B5" s="5">
        <v>0</v>
      </c>
      <c r="C5" s="8">
        <f>B6-B5</f>
        <v>7.6089611102324355</v>
      </c>
      <c r="D5" s="4" t="s">
        <v>13</v>
      </c>
      <c r="E5" t="str">
        <f t="shared" si="0"/>
        <v>2</v>
      </c>
      <c r="F5">
        <v>7.6089611102324355</v>
      </c>
    </row>
    <row r="6" spans="1:6">
      <c r="A6" s="6" t="s">
        <v>14</v>
      </c>
      <c r="B6" s="7">
        <v>7.6089611102324355</v>
      </c>
      <c r="D6" s="6"/>
      <c r="E6" t="str">
        <f t="shared" si="0"/>
        <v/>
      </c>
    </row>
    <row r="7" spans="1:6">
      <c r="A7" s="4" t="s">
        <v>15</v>
      </c>
      <c r="B7" s="5">
        <v>0</v>
      </c>
      <c r="C7" s="8">
        <f>B8-B7</f>
        <v>0</v>
      </c>
      <c r="D7" s="4" t="s">
        <v>15</v>
      </c>
      <c r="E7" t="str">
        <f t="shared" si="0"/>
        <v>4</v>
      </c>
      <c r="F7">
        <v>0</v>
      </c>
    </row>
    <row r="8" spans="1:6">
      <c r="A8" s="6" t="s">
        <v>16</v>
      </c>
      <c r="B8" s="7">
        <v>0</v>
      </c>
      <c r="D8" s="6"/>
      <c r="E8" t="str">
        <f t="shared" si="0"/>
        <v/>
      </c>
    </row>
    <row r="9" spans="1:6">
      <c r="A9" s="4" t="s">
        <v>17</v>
      </c>
      <c r="B9" s="5">
        <v>0</v>
      </c>
      <c r="C9" s="8">
        <f>B10-B9</f>
        <v>0</v>
      </c>
      <c r="D9" s="4" t="s">
        <v>17</v>
      </c>
      <c r="E9" t="str">
        <f t="shared" si="0"/>
        <v>5</v>
      </c>
      <c r="F9">
        <v>0</v>
      </c>
    </row>
    <row r="10" spans="1:6">
      <c r="A10" s="6" t="s">
        <v>18</v>
      </c>
      <c r="B10" s="7">
        <v>0</v>
      </c>
      <c r="D10" s="6"/>
      <c r="E10" t="str">
        <f t="shared" si="0"/>
        <v/>
      </c>
    </row>
    <row r="11" spans="1:6">
      <c r="A11" s="4" t="s">
        <v>19</v>
      </c>
      <c r="B11" s="5">
        <v>0</v>
      </c>
      <c r="C11" s="8">
        <f t="shared" ref="C11" si="1">B12-B11</f>
        <v>10.730515417152739</v>
      </c>
      <c r="D11" s="4" t="s">
        <v>19</v>
      </c>
      <c r="E11" t="str">
        <f t="shared" si="0"/>
        <v>6</v>
      </c>
      <c r="F11">
        <v>10.730515417152739</v>
      </c>
    </row>
    <row r="12" spans="1:6">
      <c r="A12" s="6" t="s">
        <v>20</v>
      </c>
      <c r="B12" s="7">
        <v>10.730515417152739</v>
      </c>
      <c r="D12" s="6"/>
      <c r="E12" t="str">
        <f t="shared" si="0"/>
        <v/>
      </c>
    </row>
    <row r="13" spans="1:6">
      <c r="A13" s="4" t="s">
        <v>21</v>
      </c>
      <c r="B13" s="5">
        <v>0</v>
      </c>
      <c r="C13" s="8">
        <f t="shared" ref="C13" si="2">B14-B13</f>
        <v>0</v>
      </c>
      <c r="D13" s="4" t="s">
        <v>21</v>
      </c>
      <c r="E13" t="str">
        <f t="shared" si="0"/>
        <v>7</v>
      </c>
      <c r="F13">
        <v>0</v>
      </c>
    </row>
    <row r="14" spans="1:6">
      <c r="A14" s="6" t="s">
        <v>22</v>
      </c>
      <c r="B14" s="7">
        <v>0</v>
      </c>
      <c r="D14" s="6"/>
      <c r="E14" t="str">
        <f t="shared" si="0"/>
        <v/>
      </c>
    </row>
    <row r="15" spans="1:6">
      <c r="A15" s="4" t="s">
        <v>23</v>
      </c>
      <c r="B15" s="5">
        <v>129.05357271910717</v>
      </c>
      <c r="C15" s="8">
        <f t="shared" ref="C15" si="3">B16-B15</f>
        <v>-129.05357271910717</v>
      </c>
      <c r="D15" s="4" t="s">
        <v>23</v>
      </c>
      <c r="E15" t="str">
        <f t="shared" si="0"/>
        <v>8</v>
      </c>
      <c r="F15">
        <v>-129.05357271910717</v>
      </c>
    </row>
    <row r="16" spans="1:6">
      <c r="A16" s="6" t="s">
        <v>24</v>
      </c>
      <c r="B16" s="7">
        <v>0</v>
      </c>
      <c r="D16" s="6"/>
      <c r="E16" t="str">
        <f t="shared" si="0"/>
        <v/>
      </c>
    </row>
    <row r="17" spans="1:6">
      <c r="A17" s="4" t="s">
        <v>25</v>
      </c>
      <c r="B17" s="5">
        <v>41.60528932241855</v>
      </c>
      <c r="C17" s="8">
        <f t="shared" ref="C17" si="4">B18-B17</f>
        <v>-41.60528932241855</v>
      </c>
      <c r="D17" s="4" t="s">
        <v>25</v>
      </c>
      <c r="E17" t="str">
        <f t="shared" si="0"/>
        <v>9</v>
      </c>
      <c r="F17">
        <v>-41.60528932241855</v>
      </c>
    </row>
    <row r="18" spans="1:6">
      <c r="A18" s="6" t="s">
        <v>26</v>
      </c>
      <c r="B18" s="7">
        <v>0</v>
      </c>
      <c r="D18" s="6"/>
      <c r="E18" t="str">
        <f t="shared" si="0"/>
        <v/>
      </c>
    </row>
    <row r="19" spans="1:6">
      <c r="A19" s="4" t="s">
        <v>27</v>
      </c>
      <c r="B19" s="5">
        <v>0</v>
      </c>
      <c r="C19" s="8">
        <f t="shared" ref="C19" si="5">B20-B19</f>
        <v>199.57207657365456</v>
      </c>
      <c r="D19" s="4" t="s">
        <v>27</v>
      </c>
      <c r="E19" t="str">
        <f t="shared" si="0"/>
        <v>11</v>
      </c>
      <c r="F19">
        <v>199.57207657365456</v>
      </c>
    </row>
    <row r="20" spans="1:6">
      <c r="A20" s="6" t="s">
        <v>28</v>
      </c>
      <c r="B20" s="7">
        <v>199.57207657365456</v>
      </c>
      <c r="D20" s="6"/>
      <c r="E20" t="str">
        <f t="shared" si="0"/>
        <v/>
      </c>
    </row>
    <row r="21" spans="1:6">
      <c r="A21" s="4" t="s">
        <v>29</v>
      </c>
      <c r="B21" s="5">
        <v>0</v>
      </c>
      <c r="C21" s="8">
        <f t="shared" ref="C21" si="6">B22-B21</f>
        <v>0</v>
      </c>
      <c r="D21" s="4" t="s">
        <v>29</v>
      </c>
      <c r="E21" t="str">
        <f t="shared" si="0"/>
        <v>12</v>
      </c>
      <c r="F21">
        <v>0</v>
      </c>
    </row>
    <row r="22" spans="1:6">
      <c r="A22" s="6" t="s">
        <v>30</v>
      </c>
      <c r="B22" s="7">
        <v>0</v>
      </c>
      <c r="D22" s="6"/>
      <c r="E22" t="str">
        <f t="shared" si="0"/>
        <v/>
      </c>
    </row>
    <row r="23" spans="1:6">
      <c r="A23" s="4" t="s">
        <v>31</v>
      </c>
      <c r="B23" s="5">
        <v>0</v>
      </c>
      <c r="C23" s="8">
        <f t="shared" ref="C23" si="7">B24-B23</f>
        <v>38.844953546144033</v>
      </c>
      <c r="D23" s="4" t="s">
        <v>31</v>
      </c>
      <c r="E23" t="str">
        <f t="shared" si="0"/>
        <v>13</v>
      </c>
      <c r="F23">
        <v>38.844953546144033</v>
      </c>
    </row>
    <row r="24" spans="1:6">
      <c r="A24" s="6" t="s">
        <v>32</v>
      </c>
      <c r="B24" s="7">
        <v>38.844953546144033</v>
      </c>
      <c r="D24" s="6"/>
      <c r="E24" t="str">
        <f t="shared" si="0"/>
        <v/>
      </c>
    </row>
    <row r="25" spans="1:6">
      <c r="A25" s="4" t="s">
        <v>33</v>
      </c>
      <c r="B25" s="5">
        <v>0</v>
      </c>
      <c r="C25" s="8">
        <f t="shared" ref="C25" si="8">B26-B25</f>
        <v>24.659030500365475</v>
      </c>
      <c r="D25" s="4" t="s">
        <v>33</v>
      </c>
      <c r="E25" t="str">
        <f t="shared" si="0"/>
        <v>14</v>
      </c>
      <c r="F25">
        <v>24.659030500365475</v>
      </c>
    </row>
    <row r="26" spans="1:6">
      <c r="A26" s="6" t="s">
        <v>34</v>
      </c>
      <c r="B26" s="7">
        <v>24.659030500365475</v>
      </c>
      <c r="D26" s="6"/>
      <c r="E26" t="str">
        <f t="shared" si="0"/>
        <v/>
      </c>
    </row>
    <row r="27" spans="1:6">
      <c r="A27" s="4" t="s">
        <v>35</v>
      </c>
      <c r="B27" s="5">
        <v>0</v>
      </c>
      <c r="C27" s="8">
        <f t="shared" ref="C27" si="9">B28-B27</f>
        <v>0</v>
      </c>
      <c r="D27" s="4" t="s">
        <v>35</v>
      </c>
      <c r="E27" t="str">
        <f t="shared" si="0"/>
        <v>16</v>
      </c>
      <c r="F27">
        <v>0</v>
      </c>
    </row>
    <row r="28" spans="1:6">
      <c r="A28" s="6" t="s">
        <v>36</v>
      </c>
      <c r="B28" s="7">
        <v>0</v>
      </c>
      <c r="D28" s="6"/>
      <c r="E28" t="str">
        <f t="shared" si="0"/>
        <v/>
      </c>
    </row>
    <row r="29" spans="1:6">
      <c r="A29" s="4" t="s">
        <v>37</v>
      </c>
      <c r="B29" s="5">
        <v>0</v>
      </c>
      <c r="C29" s="8">
        <f t="shared" ref="C29" si="10">B30-B29</f>
        <v>0</v>
      </c>
      <c r="D29" s="4" t="s">
        <v>37</v>
      </c>
      <c r="E29" t="str">
        <f t="shared" si="0"/>
        <v>17</v>
      </c>
      <c r="F29">
        <v>0</v>
      </c>
    </row>
    <row r="30" spans="1:6">
      <c r="A30" s="6" t="s">
        <v>38</v>
      </c>
      <c r="B30" s="7">
        <v>0</v>
      </c>
      <c r="D30" s="6"/>
      <c r="E30" t="str">
        <f t="shared" si="0"/>
        <v/>
      </c>
    </row>
    <row r="31" spans="1:6">
      <c r="A31" s="4" t="s">
        <v>39</v>
      </c>
      <c r="B31" s="5">
        <v>0</v>
      </c>
      <c r="C31" s="8">
        <f t="shared" ref="C31" si="11">B32-B31</f>
        <v>0</v>
      </c>
      <c r="D31" s="4" t="s">
        <v>39</v>
      </c>
      <c r="E31" t="str">
        <f t="shared" si="0"/>
        <v>18</v>
      </c>
      <c r="F31">
        <v>0</v>
      </c>
    </row>
    <row r="32" spans="1:6">
      <c r="A32" s="6" t="s">
        <v>40</v>
      </c>
      <c r="B32" s="7">
        <v>0</v>
      </c>
      <c r="D32" s="6"/>
      <c r="E32" t="str">
        <f t="shared" si="0"/>
        <v/>
      </c>
    </row>
    <row r="33" spans="1:6">
      <c r="A33" s="4" t="s">
        <v>41</v>
      </c>
      <c r="B33" s="5">
        <v>0</v>
      </c>
      <c r="C33" s="8">
        <f t="shared" ref="C33" si="12">B34-B33</f>
        <v>0</v>
      </c>
      <c r="D33" s="4" t="s">
        <v>41</v>
      </c>
      <c r="E33" t="str">
        <f t="shared" si="0"/>
        <v>20</v>
      </c>
      <c r="F33">
        <v>0</v>
      </c>
    </row>
    <row r="34" spans="1:6">
      <c r="A34" s="6" t="s">
        <v>42</v>
      </c>
      <c r="B34" s="7">
        <v>0</v>
      </c>
      <c r="D34" s="6"/>
      <c r="E34" t="str">
        <f t="shared" si="0"/>
        <v/>
      </c>
    </row>
    <row r="35" spans="1:6">
      <c r="A35" s="4" t="s">
        <v>43</v>
      </c>
      <c r="B35" s="5">
        <v>97.565565883929409</v>
      </c>
      <c r="C35" s="8">
        <f t="shared" ref="C35" si="13">B36-B35</f>
        <v>18680.595567109925</v>
      </c>
      <c r="D35" s="4" t="s">
        <v>43</v>
      </c>
      <c r="E35" t="str">
        <f t="shared" si="0"/>
        <v>21</v>
      </c>
      <c r="F35">
        <v>18680.595567109925</v>
      </c>
    </row>
    <row r="36" spans="1:6">
      <c r="A36" s="6" t="s">
        <v>44</v>
      </c>
      <c r="B36" s="7">
        <v>18778.161132993853</v>
      </c>
      <c r="D36" s="6"/>
      <c r="E36" t="str">
        <f t="shared" si="0"/>
        <v/>
      </c>
    </row>
    <row r="37" spans="1:6">
      <c r="A37" s="4" t="s">
        <v>45</v>
      </c>
      <c r="B37" s="5">
        <v>0</v>
      </c>
      <c r="C37" s="8">
        <f t="shared" ref="C37" si="14">B38-B37</f>
        <v>0</v>
      </c>
      <c r="D37" s="4" t="s">
        <v>45</v>
      </c>
      <c r="E37" t="str">
        <f t="shared" si="0"/>
        <v>22</v>
      </c>
      <c r="F37">
        <v>0</v>
      </c>
    </row>
    <row r="38" spans="1:6">
      <c r="A38" s="6" t="s">
        <v>46</v>
      </c>
      <c r="B38" s="7">
        <v>0</v>
      </c>
      <c r="D38" s="6"/>
      <c r="E38" t="str">
        <f t="shared" si="0"/>
        <v/>
      </c>
    </row>
    <row r="39" spans="1:6">
      <c r="A39" s="4" t="s">
        <v>47</v>
      </c>
      <c r="B39" s="5">
        <v>27.44937648741308</v>
      </c>
      <c r="C39" s="8">
        <f t="shared" ref="C39" si="15">B40-B39</f>
        <v>0.2486872600984249</v>
      </c>
      <c r="D39" s="4" t="s">
        <v>47</v>
      </c>
      <c r="E39" t="str">
        <f t="shared" si="0"/>
        <v>23</v>
      </c>
      <c r="F39">
        <v>0.2486872600984249</v>
      </c>
    </row>
    <row r="40" spans="1:6">
      <c r="A40" s="6" t="s">
        <v>48</v>
      </c>
      <c r="B40" s="7">
        <v>27.698063747511505</v>
      </c>
      <c r="D40" s="6"/>
      <c r="E40" t="str">
        <f t="shared" si="0"/>
        <v/>
      </c>
    </row>
    <row r="41" spans="1:6">
      <c r="A41" s="4" t="s">
        <v>49</v>
      </c>
      <c r="B41" s="5">
        <v>0</v>
      </c>
      <c r="C41" s="8">
        <f t="shared" ref="C41" si="16">B42-B41</f>
        <v>0</v>
      </c>
      <c r="D41" s="4" t="s">
        <v>49</v>
      </c>
      <c r="E41" t="str">
        <f t="shared" si="0"/>
        <v>24</v>
      </c>
      <c r="F41">
        <v>0</v>
      </c>
    </row>
    <row r="42" spans="1:6">
      <c r="A42" s="6" t="s">
        <v>50</v>
      </c>
      <c r="B42" s="7">
        <v>0</v>
      </c>
      <c r="D42" s="6"/>
      <c r="E42" t="str">
        <f t="shared" si="0"/>
        <v/>
      </c>
    </row>
    <row r="43" spans="1:6">
      <c r="A43" s="4" t="s">
        <v>51</v>
      </c>
      <c r="B43" s="5">
        <v>22.687300682610463</v>
      </c>
      <c r="C43" s="8">
        <f t="shared" ref="C43" si="17">B44-B43</f>
        <v>17975.287632080272</v>
      </c>
      <c r="D43" s="4" t="s">
        <v>51</v>
      </c>
      <c r="E43" t="str">
        <f t="shared" si="0"/>
        <v>27</v>
      </c>
      <c r="F43">
        <v>17975.287632080272</v>
      </c>
    </row>
    <row r="44" spans="1:6">
      <c r="A44" s="6" t="s">
        <v>52</v>
      </c>
      <c r="B44" s="7">
        <v>17997.974932762882</v>
      </c>
      <c r="D44" s="6"/>
      <c r="E44" t="str">
        <f t="shared" si="0"/>
        <v/>
      </c>
    </row>
    <row r="45" spans="1:6">
      <c r="A45" s="4" t="s">
        <v>53</v>
      </c>
      <c r="B45" s="5">
        <v>95.370724383404067</v>
      </c>
      <c r="C45" s="8">
        <f t="shared" ref="C45" si="18">B46-B45</f>
        <v>1626.1509396763058</v>
      </c>
      <c r="D45" s="4" t="s">
        <v>53</v>
      </c>
      <c r="E45" t="str">
        <f t="shared" si="0"/>
        <v>29</v>
      </c>
      <c r="F45">
        <v>1626.1509396763058</v>
      </c>
    </row>
    <row r="46" spans="1:6">
      <c r="A46" s="6" t="s">
        <v>54</v>
      </c>
      <c r="B46" s="7">
        <v>1721.5216640597098</v>
      </c>
      <c r="D46" s="6"/>
      <c r="E46" t="str">
        <f t="shared" si="0"/>
        <v/>
      </c>
    </row>
    <row r="47" spans="1:6">
      <c r="A47" s="4" t="s">
        <v>55</v>
      </c>
      <c r="B47" s="5">
        <v>13.021614675054106</v>
      </c>
      <c r="C47" s="8">
        <f t="shared" ref="C47" si="19">B48-B47</f>
        <v>7.8491724452547942</v>
      </c>
      <c r="D47" s="4" t="s">
        <v>55</v>
      </c>
      <c r="E47" t="str">
        <f t="shared" si="0"/>
        <v>30</v>
      </c>
      <c r="F47">
        <v>7.8491724452547942</v>
      </c>
    </row>
    <row r="48" spans="1:6">
      <c r="A48" s="6" t="s">
        <v>56</v>
      </c>
      <c r="B48" s="7">
        <v>20.870787120308901</v>
      </c>
      <c r="D48" s="6"/>
      <c r="E48" t="str">
        <f t="shared" si="0"/>
        <v/>
      </c>
    </row>
    <row r="49" spans="1:6">
      <c r="A49" s="4" t="s">
        <v>57</v>
      </c>
      <c r="B49" s="5">
        <v>0</v>
      </c>
      <c r="C49" s="8">
        <f t="shared" ref="C49" si="20">B50-B49</f>
        <v>0</v>
      </c>
      <c r="D49" s="4" t="s">
        <v>57</v>
      </c>
      <c r="E49" t="str">
        <f t="shared" si="0"/>
        <v>31</v>
      </c>
      <c r="F49">
        <v>0</v>
      </c>
    </row>
    <row r="50" spans="1:6">
      <c r="A50" s="6" t="s">
        <v>58</v>
      </c>
      <c r="B50" s="7">
        <v>0</v>
      </c>
      <c r="D50" s="6"/>
      <c r="E50" t="str">
        <f t="shared" si="0"/>
        <v/>
      </c>
    </row>
    <row r="51" spans="1:6">
      <c r="A51" s="4" t="s">
        <v>59</v>
      </c>
      <c r="B51" s="5">
        <v>0</v>
      </c>
      <c r="C51" s="8">
        <f t="shared" ref="C51" si="21">B52-B51</f>
        <v>0</v>
      </c>
      <c r="D51" s="4" t="s">
        <v>59</v>
      </c>
      <c r="E51" t="str">
        <f t="shared" si="0"/>
        <v>32</v>
      </c>
      <c r="F51">
        <v>0</v>
      </c>
    </row>
    <row r="52" spans="1:6">
      <c r="A52" s="6" t="s">
        <v>60</v>
      </c>
      <c r="B52" s="7">
        <v>0</v>
      </c>
      <c r="D52" s="6"/>
      <c r="E52" t="str">
        <f t="shared" si="0"/>
        <v/>
      </c>
    </row>
    <row r="53" spans="1:6">
      <c r="A53" s="4" t="s">
        <v>61</v>
      </c>
      <c r="B53" s="5">
        <v>36.87765494959968</v>
      </c>
      <c r="C53" s="8">
        <f t="shared" ref="C53" si="22">B54-B53</f>
        <v>2772.1955502613359</v>
      </c>
      <c r="D53" s="4" t="s">
        <v>61</v>
      </c>
      <c r="E53" t="str">
        <f t="shared" si="0"/>
        <v>33</v>
      </c>
      <c r="F53">
        <v>2772.1955502613359</v>
      </c>
    </row>
    <row r="54" spans="1:6">
      <c r="A54" s="6" t="s">
        <v>62</v>
      </c>
      <c r="B54" s="7">
        <v>2809.0732052109356</v>
      </c>
      <c r="D54" s="6"/>
      <c r="E54" t="str">
        <f t="shared" si="0"/>
        <v/>
      </c>
    </row>
    <row r="55" spans="1:6">
      <c r="A55" s="4" t="s">
        <v>63</v>
      </c>
      <c r="B55" s="5">
        <v>38.090305311286414</v>
      </c>
      <c r="C55" s="8">
        <f t="shared" ref="C55" si="23">B56-B55</f>
        <v>-38.090305311286414</v>
      </c>
      <c r="D55" s="4" t="s">
        <v>63</v>
      </c>
      <c r="E55" t="str">
        <f t="shared" si="0"/>
        <v>34</v>
      </c>
      <c r="F55">
        <v>-38.090305311286414</v>
      </c>
    </row>
    <row r="56" spans="1:6">
      <c r="A56" s="6" t="s">
        <v>64</v>
      </c>
      <c r="B56" s="7">
        <v>0</v>
      </c>
      <c r="D56" s="6"/>
      <c r="E56" t="str">
        <f t="shared" si="0"/>
        <v/>
      </c>
    </row>
    <row r="57" spans="1:6">
      <c r="A57" s="4" t="s">
        <v>65</v>
      </c>
      <c r="B57" s="5">
        <v>0</v>
      </c>
      <c r="C57" s="8">
        <f t="shared" ref="C57" si="24">B58-B57</f>
        <v>0</v>
      </c>
      <c r="D57" s="4" t="s">
        <v>65</v>
      </c>
      <c r="E57" t="str">
        <f t="shared" si="0"/>
        <v>36</v>
      </c>
      <c r="F57">
        <v>0</v>
      </c>
    </row>
    <row r="58" spans="1:6">
      <c r="A58" s="6" t="s">
        <v>66</v>
      </c>
      <c r="B58" s="7">
        <v>0</v>
      </c>
      <c r="D58" s="6"/>
      <c r="E58" t="str">
        <f t="shared" si="0"/>
        <v/>
      </c>
    </row>
    <row r="59" spans="1:6">
      <c r="A59" s="4" t="s">
        <v>67</v>
      </c>
      <c r="B59" s="5">
        <v>0</v>
      </c>
      <c r="C59" s="8">
        <f t="shared" ref="C59" si="25">B60-B59</f>
        <v>0</v>
      </c>
      <c r="D59" s="4" t="s">
        <v>67</v>
      </c>
      <c r="E59" t="str">
        <f t="shared" si="0"/>
        <v>37</v>
      </c>
      <c r="F59">
        <v>0</v>
      </c>
    </row>
    <row r="60" spans="1:6">
      <c r="A60" s="6" t="s">
        <v>68</v>
      </c>
      <c r="B60" s="7">
        <v>0</v>
      </c>
      <c r="D60" s="6"/>
      <c r="E60" t="str">
        <f t="shared" si="0"/>
        <v/>
      </c>
    </row>
    <row r="61" spans="1:6">
      <c r="A61" s="4" t="s">
        <v>69</v>
      </c>
      <c r="B61" s="5">
        <v>0</v>
      </c>
      <c r="C61" s="8">
        <f t="shared" ref="C61" si="26">B62-B61</f>
        <v>0</v>
      </c>
      <c r="D61" s="4" t="s">
        <v>69</v>
      </c>
      <c r="E61" t="str">
        <f t="shared" si="0"/>
        <v>38</v>
      </c>
      <c r="F61">
        <v>0</v>
      </c>
    </row>
    <row r="62" spans="1:6">
      <c r="A62" s="6" t="s">
        <v>70</v>
      </c>
      <c r="B62" s="7">
        <v>0</v>
      </c>
      <c r="D62" s="6"/>
      <c r="E62" t="str">
        <f t="shared" si="0"/>
        <v/>
      </c>
    </row>
    <row r="63" spans="1:6">
      <c r="A63" s="4" t="s">
        <v>71</v>
      </c>
      <c r="B63" s="5">
        <v>42.43780739326516</v>
      </c>
      <c r="C63" s="8">
        <f t="shared" ref="C63" si="27">B64-B63</f>
        <v>2076.1659319477149</v>
      </c>
      <c r="D63" s="4" t="s">
        <v>71</v>
      </c>
      <c r="E63" t="str">
        <f t="shared" si="0"/>
        <v>39</v>
      </c>
      <c r="F63">
        <v>2076.1659319477149</v>
      </c>
    </row>
    <row r="64" spans="1:6">
      <c r="A64" s="6" t="s">
        <v>72</v>
      </c>
      <c r="B64" s="7">
        <v>2118.6037393409802</v>
      </c>
      <c r="D64" s="6"/>
      <c r="E64" t="str">
        <f t="shared" si="0"/>
        <v/>
      </c>
    </row>
    <row r="65" spans="1:6">
      <c r="A65" s="4" t="s">
        <v>73</v>
      </c>
      <c r="B65" s="5">
        <v>0</v>
      </c>
      <c r="C65" s="8">
        <f t="shared" ref="C65" si="28">B66-B65</f>
        <v>0</v>
      </c>
      <c r="D65" s="4" t="s">
        <v>73</v>
      </c>
      <c r="E65" t="str">
        <f t="shared" si="0"/>
        <v>40</v>
      </c>
      <c r="F65">
        <v>0</v>
      </c>
    </row>
    <row r="66" spans="1:6">
      <c r="A66" s="6" t="s">
        <v>74</v>
      </c>
      <c r="B66" s="7">
        <v>0</v>
      </c>
      <c r="D66" s="6"/>
      <c r="E66" t="str">
        <f t="shared" si="0"/>
        <v/>
      </c>
    </row>
    <row r="67" spans="1:6">
      <c r="A67" s="4" t="s">
        <v>75</v>
      </c>
      <c r="B67" s="5">
        <v>181.95019291069855</v>
      </c>
      <c r="C67" s="8">
        <f t="shared" ref="C67" si="29">B68-B67</f>
        <v>65.72697628405345</v>
      </c>
      <c r="D67" s="4" t="s">
        <v>75</v>
      </c>
      <c r="E67" t="str">
        <f t="shared" si="0"/>
        <v>41</v>
      </c>
      <c r="F67">
        <v>65.72697628405345</v>
      </c>
    </row>
    <row r="68" spans="1:6">
      <c r="A68" s="6" t="s">
        <v>76</v>
      </c>
      <c r="B68" s="7">
        <v>247.677169194752</v>
      </c>
      <c r="D68" s="6"/>
      <c r="E68" t="str">
        <f t="shared" ref="E68:E79" si="30">SUBSTITUTE(D68, "A", "")</f>
        <v/>
      </c>
    </row>
    <row r="69" spans="1:6">
      <c r="A69" s="4" t="s">
        <v>77</v>
      </c>
      <c r="B69" s="5">
        <v>125.83112524590385</v>
      </c>
      <c r="C69" s="8">
        <f t="shared" ref="C69" si="31">B70-B69</f>
        <v>-125.83112524590385</v>
      </c>
      <c r="D69" s="4" t="s">
        <v>77</v>
      </c>
      <c r="E69" t="str">
        <f t="shared" si="30"/>
        <v>42</v>
      </c>
      <c r="F69">
        <v>-125.83112524590385</v>
      </c>
    </row>
    <row r="70" spans="1:6">
      <c r="A70" s="6" t="s">
        <v>78</v>
      </c>
      <c r="B70" s="7">
        <v>0</v>
      </c>
      <c r="D70" s="6"/>
      <c r="E70" t="str">
        <f t="shared" si="30"/>
        <v/>
      </c>
    </row>
    <row r="71" spans="1:6">
      <c r="A71" s="4" t="s">
        <v>79</v>
      </c>
      <c r="B71" s="5">
        <v>0</v>
      </c>
      <c r="C71" s="8">
        <f t="shared" ref="C71" si="32">B72-B71</f>
        <v>0</v>
      </c>
      <c r="D71" s="4" t="s">
        <v>79</v>
      </c>
      <c r="E71" t="str">
        <f t="shared" si="30"/>
        <v>43</v>
      </c>
      <c r="F71">
        <v>0</v>
      </c>
    </row>
    <row r="72" spans="1:6">
      <c r="A72" s="6" t="s">
        <v>80</v>
      </c>
      <c r="B72" s="7">
        <v>0</v>
      </c>
      <c r="D72" s="6"/>
      <c r="E72" t="str">
        <f t="shared" si="30"/>
        <v/>
      </c>
    </row>
    <row r="73" spans="1:6">
      <c r="A73" s="4" t="s">
        <v>81</v>
      </c>
      <c r="B73" s="5">
        <v>0</v>
      </c>
      <c r="C73" s="8">
        <f t="shared" ref="C73" si="33">B74-B73</f>
        <v>0</v>
      </c>
      <c r="D73" s="4" t="s">
        <v>81</v>
      </c>
      <c r="E73" t="str">
        <f t="shared" si="30"/>
        <v>44</v>
      </c>
      <c r="F73">
        <v>0</v>
      </c>
    </row>
    <row r="74" spans="1:6">
      <c r="A74" s="6" t="s">
        <v>82</v>
      </c>
      <c r="B74" s="7">
        <v>0</v>
      </c>
      <c r="D74" s="6"/>
      <c r="E74" t="str">
        <f t="shared" si="30"/>
        <v/>
      </c>
    </row>
    <row r="75" spans="1:6">
      <c r="A75" s="4" t="s">
        <v>83</v>
      </c>
      <c r="B75" s="5">
        <v>43.703690274860598</v>
      </c>
      <c r="C75" s="8">
        <f t="shared" ref="C75" si="34">B76-B75</f>
        <v>-9.6971191589649735</v>
      </c>
      <c r="D75" s="4" t="s">
        <v>83</v>
      </c>
      <c r="E75" t="str">
        <f t="shared" si="30"/>
        <v>45</v>
      </c>
      <c r="F75">
        <v>-9.6971191589649735</v>
      </c>
    </row>
    <row r="76" spans="1:6">
      <c r="A76" s="6" t="s">
        <v>84</v>
      </c>
      <c r="B76" s="7">
        <v>34.006571115895625</v>
      </c>
      <c r="D76" s="6"/>
      <c r="E76" t="str">
        <f t="shared" si="30"/>
        <v/>
      </c>
    </row>
    <row r="77" spans="1:6">
      <c r="A77" s="4" t="s">
        <v>85</v>
      </c>
      <c r="B77" s="5">
        <v>0</v>
      </c>
      <c r="C77" s="8">
        <f t="shared" ref="C77" si="35">B78-B77</f>
        <v>28.447760646253958</v>
      </c>
      <c r="D77" s="4" t="s">
        <v>85</v>
      </c>
      <c r="E77" t="str">
        <f t="shared" si="30"/>
        <v>46</v>
      </c>
      <c r="F77">
        <v>28.447760646253958</v>
      </c>
    </row>
    <row r="78" spans="1:6">
      <c r="A78" s="6" t="s">
        <v>86</v>
      </c>
      <c r="B78" s="7">
        <v>28.447760646253958</v>
      </c>
      <c r="D78" s="6"/>
      <c r="E78" t="str">
        <f t="shared" si="30"/>
        <v/>
      </c>
    </row>
    <row r="79" spans="1:6">
      <c r="A79" s="4" t="s">
        <v>87</v>
      </c>
      <c r="B79" s="5">
        <v>60.681912452589103</v>
      </c>
      <c r="C79" s="8">
        <f t="shared" ref="C79" si="36">B80-B79</f>
        <v>-47.121932693339382</v>
      </c>
      <c r="D79" s="4" t="s">
        <v>87</v>
      </c>
      <c r="E79" t="str">
        <f t="shared" si="30"/>
        <v>47</v>
      </c>
      <c r="F79">
        <v>-47.121932693339382</v>
      </c>
    </row>
    <row r="80" spans="1:6">
      <c r="A80" s="6" t="s">
        <v>88</v>
      </c>
      <c r="B80" s="7">
        <v>13.559979759249723</v>
      </c>
      <c r="D80" s="6"/>
    </row>
  </sheetData>
  <mergeCells count="1">
    <mergeCell ref="A1:A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9D72C9-F087-44C2-8D1D-64DD77E046FC}">
  <dimension ref="A1:C40"/>
  <sheetViews>
    <sheetView topLeftCell="A20" workbookViewId="0">
      <selection activeCell="C27" sqref="C27:C40"/>
    </sheetView>
  </sheetViews>
  <sheetFormatPr defaultRowHeight="15.75"/>
  <sheetData>
    <row r="1" spans="1:3">
      <c r="A1" t="s">
        <v>90</v>
      </c>
      <c r="B1" t="s">
        <v>89</v>
      </c>
      <c r="C1" t="s">
        <v>91</v>
      </c>
    </row>
    <row r="2" spans="1:3">
      <c r="A2" t="s">
        <v>92</v>
      </c>
      <c r="B2">
        <v>-129.05357271910717</v>
      </c>
      <c r="C2" t="s">
        <v>93</v>
      </c>
    </row>
    <row r="3" spans="1:3">
      <c r="A3" t="s">
        <v>94</v>
      </c>
      <c r="B3">
        <v>-125.83112524590385</v>
      </c>
      <c r="C3" t="s">
        <v>93</v>
      </c>
    </row>
    <row r="4" spans="1:3">
      <c r="A4" t="s">
        <v>95</v>
      </c>
      <c r="B4">
        <v>-54.796751022350797</v>
      </c>
      <c r="C4" t="s">
        <v>93</v>
      </c>
    </row>
    <row r="5" spans="1:3">
      <c r="A5" t="s">
        <v>96</v>
      </c>
      <c r="B5">
        <v>-47.121932693339382</v>
      </c>
      <c r="C5" t="s">
        <v>93</v>
      </c>
    </row>
    <row r="6" spans="1:3">
      <c r="A6" t="s">
        <v>97</v>
      </c>
      <c r="B6">
        <v>-41.60528932241855</v>
      </c>
      <c r="C6" t="s">
        <v>93</v>
      </c>
    </row>
    <row r="7" spans="1:3">
      <c r="A7" t="s">
        <v>98</v>
      </c>
      <c r="B7">
        <v>-38.090305311286414</v>
      </c>
      <c r="C7" t="s">
        <v>93</v>
      </c>
    </row>
    <row r="8" spans="1:3">
      <c r="A8" t="s">
        <v>99</v>
      </c>
      <c r="B8">
        <v>-9.6971191589649735</v>
      </c>
      <c r="C8" t="s">
        <v>93</v>
      </c>
    </row>
    <row r="9" spans="1:3">
      <c r="A9" t="s">
        <v>100</v>
      </c>
      <c r="B9">
        <v>0</v>
      </c>
      <c r="C9" t="s">
        <v>101</v>
      </c>
    </row>
    <row r="10" spans="1:3">
      <c r="A10" t="s">
        <v>102</v>
      </c>
      <c r="B10">
        <v>0</v>
      </c>
      <c r="C10" t="s">
        <v>101</v>
      </c>
    </row>
    <row r="11" spans="1:3">
      <c r="A11" t="s">
        <v>103</v>
      </c>
      <c r="B11">
        <v>0</v>
      </c>
      <c r="C11" t="s">
        <v>101</v>
      </c>
    </row>
    <row r="12" spans="1:3">
      <c r="A12" t="s">
        <v>104</v>
      </c>
      <c r="B12">
        <v>0</v>
      </c>
      <c r="C12" t="s">
        <v>101</v>
      </c>
    </row>
    <row r="13" spans="1:3">
      <c r="A13" t="s">
        <v>105</v>
      </c>
      <c r="B13">
        <v>0</v>
      </c>
      <c r="C13" t="s">
        <v>101</v>
      </c>
    </row>
    <row r="14" spans="1:3">
      <c r="A14" t="s">
        <v>106</v>
      </c>
      <c r="B14">
        <v>0</v>
      </c>
      <c r="C14" t="s">
        <v>101</v>
      </c>
    </row>
    <row r="15" spans="1:3">
      <c r="A15" t="s">
        <v>107</v>
      </c>
      <c r="B15">
        <v>0</v>
      </c>
      <c r="C15" t="s">
        <v>101</v>
      </c>
    </row>
    <row r="16" spans="1:3">
      <c r="A16" t="s">
        <v>108</v>
      </c>
      <c r="B16">
        <v>0</v>
      </c>
      <c r="C16" t="s">
        <v>101</v>
      </c>
    </row>
    <row r="17" spans="1:3">
      <c r="A17" t="s">
        <v>109</v>
      </c>
      <c r="B17">
        <v>0</v>
      </c>
      <c r="C17" t="s">
        <v>101</v>
      </c>
    </row>
    <row r="18" spans="1:3">
      <c r="A18" t="s">
        <v>110</v>
      </c>
      <c r="B18">
        <v>0</v>
      </c>
      <c r="C18" t="s">
        <v>101</v>
      </c>
    </row>
    <row r="19" spans="1:3">
      <c r="A19" t="s">
        <v>111</v>
      </c>
      <c r="B19">
        <v>0</v>
      </c>
      <c r="C19" t="s">
        <v>101</v>
      </c>
    </row>
    <row r="20" spans="1:3">
      <c r="A20" t="s">
        <v>112</v>
      </c>
      <c r="B20">
        <v>0</v>
      </c>
      <c r="C20" t="s">
        <v>101</v>
      </c>
    </row>
    <row r="21" spans="1:3">
      <c r="A21" t="s">
        <v>113</v>
      </c>
      <c r="B21">
        <v>0</v>
      </c>
      <c r="C21" t="s">
        <v>101</v>
      </c>
    </row>
    <row r="22" spans="1:3">
      <c r="A22" t="s">
        <v>114</v>
      </c>
      <c r="B22">
        <v>0</v>
      </c>
      <c r="C22" t="s">
        <v>101</v>
      </c>
    </row>
    <row r="23" spans="1:3">
      <c r="A23" t="s">
        <v>115</v>
      </c>
      <c r="B23">
        <v>0</v>
      </c>
      <c r="C23" t="s">
        <v>101</v>
      </c>
    </row>
    <row r="24" spans="1:3">
      <c r="A24" t="s">
        <v>116</v>
      </c>
      <c r="B24">
        <v>0</v>
      </c>
      <c r="C24" t="s">
        <v>101</v>
      </c>
    </row>
    <row r="25" spans="1:3">
      <c r="A25" t="s">
        <v>117</v>
      </c>
      <c r="B25">
        <v>0</v>
      </c>
      <c r="C25" t="s">
        <v>101</v>
      </c>
    </row>
    <row r="26" spans="1:3">
      <c r="A26" t="s">
        <v>118</v>
      </c>
      <c r="B26">
        <v>0</v>
      </c>
      <c r="C26" t="s">
        <v>101</v>
      </c>
    </row>
    <row r="27" spans="1:3">
      <c r="A27" t="s">
        <v>119</v>
      </c>
      <c r="B27">
        <v>0.2486872600984249</v>
      </c>
      <c r="C27" t="s">
        <v>120</v>
      </c>
    </row>
    <row r="28" spans="1:3">
      <c r="A28" t="s">
        <v>121</v>
      </c>
      <c r="B28">
        <v>7.6089611102324355</v>
      </c>
      <c r="C28" t="s">
        <v>120</v>
      </c>
    </row>
    <row r="29" spans="1:3">
      <c r="A29" t="s">
        <v>122</v>
      </c>
      <c r="B29">
        <v>7.8491724452547942</v>
      </c>
      <c r="C29" t="s">
        <v>120</v>
      </c>
    </row>
    <row r="30" spans="1:3">
      <c r="A30" t="s">
        <v>123</v>
      </c>
      <c r="B30">
        <v>10.730515417152739</v>
      </c>
      <c r="C30" t="s">
        <v>120</v>
      </c>
    </row>
    <row r="31" spans="1:3">
      <c r="A31" t="s">
        <v>124</v>
      </c>
      <c r="B31">
        <v>24.659030500365475</v>
      </c>
      <c r="C31" t="s">
        <v>120</v>
      </c>
    </row>
    <row r="32" spans="1:3">
      <c r="A32" t="s">
        <v>125</v>
      </c>
      <c r="B32">
        <v>28.447760646253958</v>
      </c>
      <c r="C32" t="s">
        <v>120</v>
      </c>
    </row>
    <row r="33" spans="1:3">
      <c r="A33" t="s">
        <v>126</v>
      </c>
      <c r="B33">
        <v>38.844953546144033</v>
      </c>
      <c r="C33" t="s">
        <v>120</v>
      </c>
    </row>
    <row r="34" spans="1:3">
      <c r="A34" t="s">
        <v>127</v>
      </c>
      <c r="B34">
        <v>65.72697628405345</v>
      </c>
      <c r="C34" t="s">
        <v>120</v>
      </c>
    </row>
    <row r="35" spans="1:3">
      <c r="A35" t="s">
        <v>128</v>
      </c>
      <c r="B35">
        <v>199.57207657365456</v>
      </c>
      <c r="C35" t="s">
        <v>120</v>
      </c>
    </row>
    <row r="36" spans="1:3">
      <c r="A36" t="s">
        <v>129</v>
      </c>
      <c r="B36">
        <v>1626.1509396763058</v>
      </c>
      <c r="C36" t="s">
        <v>120</v>
      </c>
    </row>
    <row r="37" spans="1:3">
      <c r="A37" t="s">
        <v>130</v>
      </c>
      <c r="B37">
        <v>2076.1659319477149</v>
      </c>
      <c r="C37" t="s">
        <v>120</v>
      </c>
    </row>
    <row r="38" spans="1:3">
      <c r="A38" t="s">
        <v>131</v>
      </c>
      <c r="B38">
        <v>2772.1955502613359</v>
      </c>
      <c r="C38" t="s">
        <v>120</v>
      </c>
    </row>
    <row r="39" spans="1:3">
      <c r="A39" t="s">
        <v>132</v>
      </c>
      <c r="B39">
        <v>17975.287632080272</v>
      </c>
      <c r="C39" t="s">
        <v>120</v>
      </c>
    </row>
    <row r="40" spans="1:3">
      <c r="A40" t="s">
        <v>133</v>
      </c>
      <c r="B40">
        <v>18680.595567109925</v>
      </c>
      <c r="C40" t="s">
        <v>120</v>
      </c>
    </row>
  </sheetData>
  <autoFilter ref="A1:B40" xr:uid="{2E9D72C9-F087-44C2-8D1D-64DD77E046FC}"/>
  <sortState xmlns:xlrd2="http://schemas.microsoft.com/office/spreadsheetml/2017/richdata2" ref="A2:C78">
    <sortCondition ref="B2:B78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DB2B71-956B-A845-AD11-EC777CFA79AD}">
  <dimension ref="A1:C80"/>
  <sheetViews>
    <sheetView zoomScale="150" workbookViewId="0">
      <selection activeCell="D2" sqref="D2"/>
    </sheetView>
  </sheetViews>
  <sheetFormatPr defaultColWidth="11" defaultRowHeight="15.95"/>
  <cols>
    <col min="1" max="1" width="9.5" style="3" bestFit="1" customWidth="1"/>
    <col min="2" max="2" width="12.125" style="3" bestFit="1" customWidth="1"/>
  </cols>
  <sheetData>
    <row r="1" spans="1:3">
      <c r="A1" s="12" t="s">
        <v>0</v>
      </c>
      <c r="B1" s="1" t="s">
        <v>1</v>
      </c>
    </row>
    <row r="2" spans="1:3">
      <c r="A2" s="13"/>
      <c r="B2" s="3" t="s">
        <v>3</v>
      </c>
      <c r="C2" t="s">
        <v>134</v>
      </c>
    </row>
    <row r="3" spans="1:3">
      <c r="A3" s="4" t="s">
        <v>11</v>
      </c>
      <c r="B3" s="5">
        <v>237.8253547772776</v>
      </c>
      <c r="C3" s="8">
        <f>B4-B3</f>
        <v>596.09421156463327</v>
      </c>
    </row>
    <row r="4" spans="1:3">
      <c r="A4" s="6" t="s">
        <v>12</v>
      </c>
      <c r="B4" s="7">
        <v>833.91956634191092</v>
      </c>
      <c r="C4" s="8"/>
    </row>
    <row r="5" spans="1:3">
      <c r="A5" s="4" t="s">
        <v>13</v>
      </c>
      <c r="B5" s="5">
        <v>0</v>
      </c>
      <c r="C5" s="8">
        <f t="shared" ref="C5:C67" si="0">B6-B5</f>
        <v>383.13742969713502</v>
      </c>
    </row>
    <row r="6" spans="1:3">
      <c r="A6" s="6" t="s">
        <v>14</v>
      </c>
      <c r="B6" s="7">
        <v>383.13742969713502</v>
      </c>
      <c r="C6" s="8"/>
    </row>
    <row r="7" spans="1:3">
      <c r="A7" s="4" t="s">
        <v>15</v>
      </c>
      <c r="B7" s="5">
        <v>131.81146760606401</v>
      </c>
      <c r="C7" s="8">
        <f t="shared" si="0"/>
        <v>55.240966119406124</v>
      </c>
    </row>
    <row r="8" spans="1:3">
      <c r="A8" s="6" t="s">
        <v>16</v>
      </c>
      <c r="B8" s="7">
        <v>187.05243372547014</v>
      </c>
      <c r="C8" s="8"/>
    </row>
    <row r="9" spans="1:3">
      <c r="A9" s="4" t="s">
        <v>17</v>
      </c>
      <c r="B9" s="5">
        <v>368.31305007324238</v>
      </c>
      <c r="C9" s="8">
        <f t="shared" si="0"/>
        <v>67.101873495134498</v>
      </c>
    </row>
    <row r="10" spans="1:3">
      <c r="A10" s="6" t="s">
        <v>18</v>
      </c>
      <c r="B10" s="7">
        <v>435.41492356837688</v>
      </c>
      <c r="C10" s="8"/>
    </row>
    <row r="11" spans="1:3">
      <c r="A11" s="4" t="s">
        <v>19</v>
      </c>
      <c r="B11" s="5">
        <v>0</v>
      </c>
      <c r="C11" s="8">
        <f t="shared" si="0"/>
        <v>40.178922389038071</v>
      </c>
    </row>
    <row r="12" spans="1:3">
      <c r="A12" s="6" t="s">
        <v>20</v>
      </c>
      <c r="B12" s="7">
        <v>40.178922389038071</v>
      </c>
      <c r="C12" s="8"/>
    </row>
    <row r="13" spans="1:3">
      <c r="A13" s="4" t="s">
        <v>21</v>
      </c>
      <c r="B13" s="5">
        <v>0</v>
      </c>
      <c r="C13" s="8">
        <f t="shared" si="0"/>
        <v>703.5945422777736</v>
      </c>
    </row>
    <row r="14" spans="1:3">
      <c r="A14" s="6" t="s">
        <v>22</v>
      </c>
      <c r="B14" s="7">
        <v>703.5945422777736</v>
      </c>
      <c r="C14" s="8"/>
    </row>
    <row r="15" spans="1:3">
      <c r="A15" s="4" t="s">
        <v>23</v>
      </c>
      <c r="B15" s="5">
        <v>517.38750517387507</v>
      </c>
      <c r="C15" s="8">
        <f t="shared" si="0"/>
        <v>-144.53788376790851</v>
      </c>
    </row>
    <row r="16" spans="1:3">
      <c r="A16" s="6" t="s">
        <v>24</v>
      </c>
      <c r="B16" s="7">
        <v>372.84962140596656</v>
      </c>
      <c r="C16" s="8"/>
    </row>
    <row r="17" spans="1:3">
      <c r="A17" s="4" t="s">
        <v>25</v>
      </c>
      <c r="B17" s="5">
        <v>214.13364504474134</v>
      </c>
      <c r="C17" s="8">
        <f t="shared" si="0"/>
        <v>12756.129061475507</v>
      </c>
    </row>
    <row r="18" spans="1:3">
      <c r="A18" s="6" t="s">
        <v>26</v>
      </c>
      <c r="B18" s="7">
        <v>12970.262706520249</v>
      </c>
      <c r="C18" s="8"/>
    </row>
    <row r="19" spans="1:3">
      <c r="A19" s="4" t="s">
        <v>27</v>
      </c>
      <c r="B19" s="5">
        <v>0</v>
      </c>
      <c r="C19" s="8">
        <f t="shared" si="0"/>
        <v>4738.1861424306499</v>
      </c>
    </row>
    <row r="20" spans="1:3">
      <c r="A20" s="6" t="s">
        <v>28</v>
      </c>
      <c r="B20" s="7">
        <v>4738.1861424306499</v>
      </c>
      <c r="C20" s="8"/>
    </row>
    <row r="21" spans="1:3">
      <c r="A21" s="4" t="s">
        <v>29</v>
      </c>
      <c r="B21" s="5">
        <v>0</v>
      </c>
      <c r="C21" s="8">
        <f t="shared" si="0"/>
        <v>99.808367933567538</v>
      </c>
    </row>
    <row r="22" spans="1:3">
      <c r="A22" s="6" t="s">
        <v>30</v>
      </c>
      <c r="B22" s="7">
        <v>99.808367933567538</v>
      </c>
      <c r="C22" s="8"/>
    </row>
    <row r="23" spans="1:3">
      <c r="A23" s="4" t="s">
        <v>31</v>
      </c>
      <c r="B23" s="5">
        <v>156.79811755749623</v>
      </c>
      <c r="C23" s="8">
        <f t="shared" si="0"/>
        <v>5798.4863970077131</v>
      </c>
    </row>
    <row r="24" spans="1:3">
      <c r="A24" s="6" t="s">
        <v>32</v>
      </c>
      <c r="B24" s="7">
        <v>5955.2845145652091</v>
      </c>
      <c r="C24" s="8"/>
    </row>
    <row r="25" spans="1:3">
      <c r="A25" s="4" t="s">
        <v>33</v>
      </c>
      <c r="B25" s="5">
        <v>180.86305455475107</v>
      </c>
      <c r="C25" s="8">
        <f t="shared" si="0"/>
        <v>13675.843430451372</v>
      </c>
    </row>
    <row r="26" spans="1:3">
      <c r="A26" s="6" t="s">
        <v>34</v>
      </c>
      <c r="B26" s="7">
        <v>13856.706485006123</v>
      </c>
      <c r="C26" s="8"/>
    </row>
    <row r="27" spans="1:3">
      <c r="A27" s="4" t="s">
        <v>35</v>
      </c>
      <c r="B27" s="5">
        <v>84.54083975323627</v>
      </c>
      <c r="C27" s="8">
        <f t="shared" si="0"/>
        <v>1021.3483776096141</v>
      </c>
    </row>
    <row r="28" spans="1:3">
      <c r="A28" s="6" t="s">
        <v>36</v>
      </c>
      <c r="B28" s="7">
        <v>1105.8892173628503</v>
      </c>
      <c r="C28" s="8"/>
    </row>
    <row r="29" spans="1:3">
      <c r="A29" s="4" t="s">
        <v>37</v>
      </c>
      <c r="B29" s="5">
        <v>0</v>
      </c>
      <c r="C29" s="8">
        <f t="shared" si="0"/>
        <v>0</v>
      </c>
    </row>
    <row r="30" spans="1:3">
      <c r="A30" s="6" t="s">
        <v>38</v>
      </c>
      <c r="B30" s="7">
        <v>0</v>
      </c>
      <c r="C30" s="8"/>
    </row>
    <row r="31" spans="1:3">
      <c r="A31" s="4" t="s">
        <v>39</v>
      </c>
      <c r="B31" s="5">
        <v>0</v>
      </c>
      <c r="C31" s="8">
        <f t="shared" si="0"/>
        <v>30895.63720991744</v>
      </c>
    </row>
    <row r="32" spans="1:3">
      <c r="A32" s="6" t="s">
        <v>40</v>
      </c>
      <c r="B32" s="7">
        <v>30895.63720991744</v>
      </c>
      <c r="C32" s="8"/>
    </row>
    <row r="33" spans="1:3">
      <c r="A33" s="4" t="s">
        <v>41</v>
      </c>
      <c r="B33" s="5">
        <v>0</v>
      </c>
      <c r="C33" s="8">
        <f t="shared" si="0"/>
        <v>1068.1262931487952</v>
      </c>
    </row>
    <row r="34" spans="1:3">
      <c r="A34" s="6" t="s">
        <v>42</v>
      </c>
      <c r="B34" s="7">
        <v>1068.1262931487952</v>
      </c>
      <c r="C34" s="8"/>
    </row>
    <row r="35" spans="1:3">
      <c r="A35" s="4" t="s">
        <v>43</v>
      </c>
      <c r="B35" s="5">
        <v>0</v>
      </c>
      <c r="C35" s="8">
        <f t="shared" si="0"/>
        <v>12646.766016328045</v>
      </c>
    </row>
    <row r="36" spans="1:3">
      <c r="A36" s="6" t="s">
        <v>44</v>
      </c>
      <c r="B36" s="7">
        <v>12646.766016328045</v>
      </c>
      <c r="C36" s="8"/>
    </row>
    <row r="37" spans="1:3">
      <c r="A37" s="4" t="s">
        <v>45</v>
      </c>
      <c r="B37" s="5">
        <v>0</v>
      </c>
      <c r="C37" s="8">
        <f t="shared" si="0"/>
        <v>798.41933632905375</v>
      </c>
    </row>
    <row r="38" spans="1:3">
      <c r="A38" s="6" t="s">
        <v>46</v>
      </c>
      <c r="B38" s="7">
        <v>798.41933632905375</v>
      </c>
      <c r="C38" s="8"/>
    </row>
    <row r="39" spans="1:3">
      <c r="A39" s="4" t="s">
        <v>47</v>
      </c>
      <c r="B39" s="5">
        <v>115.43443147831752</v>
      </c>
      <c r="C39" s="8">
        <f t="shared" si="0"/>
        <v>45.028652913690479</v>
      </c>
    </row>
    <row r="40" spans="1:3">
      <c r="A40" s="6" t="s">
        <v>48</v>
      </c>
      <c r="B40" s="7">
        <v>160.463084392008</v>
      </c>
      <c r="C40" s="8"/>
    </row>
    <row r="41" spans="1:3">
      <c r="A41" s="4" t="s">
        <v>49</v>
      </c>
      <c r="B41" s="5">
        <v>0</v>
      </c>
      <c r="C41" s="8">
        <f t="shared" si="0"/>
        <v>0</v>
      </c>
    </row>
    <row r="42" spans="1:3">
      <c r="A42" s="6" t="s">
        <v>50</v>
      </c>
      <c r="B42" s="7">
        <v>0</v>
      </c>
      <c r="C42" s="8"/>
    </row>
    <row r="43" spans="1:3">
      <c r="A43" s="4" t="s">
        <v>51</v>
      </c>
      <c r="B43" s="5">
        <v>0</v>
      </c>
      <c r="C43" s="8">
        <f t="shared" si="0"/>
        <v>7552.6941337706121</v>
      </c>
    </row>
    <row r="44" spans="1:3">
      <c r="A44" s="6" t="s">
        <v>52</v>
      </c>
      <c r="B44" s="7">
        <v>7552.6941337706121</v>
      </c>
      <c r="C44" s="8"/>
    </row>
    <row r="45" spans="1:3">
      <c r="A45" s="4" t="s">
        <v>53</v>
      </c>
      <c r="B45" s="5">
        <v>94.693650275205471</v>
      </c>
      <c r="C45" s="8">
        <f t="shared" si="0"/>
        <v>2206.246260847764</v>
      </c>
    </row>
    <row r="46" spans="1:3">
      <c r="A46" s="6" t="s">
        <v>54</v>
      </c>
      <c r="B46" s="7">
        <v>2300.9399111229695</v>
      </c>
      <c r="C46" s="8"/>
    </row>
    <row r="47" spans="1:3">
      <c r="A47" s="4" t="s">
        <v>55</v>
      </c>
      <c r="B47" s="5">
        <v>57.682524510983484</v>
      </c>
      <c r="C47" s="8">
        <f t="shared" si="0"/>
        <v>3008.7926577856024</v>
      </c>
    </row>
    <row r="48" spans="1:3">
      <c r="A48" s="6" t="s">
        <v>56</v>
      </c>
      <c r="B48" s="7">
        <v>3066.4751822965859</v>
      </c>
      <c r="C48" s="8"/>
    </row>
    <row r="49" spans="1:3">
      <c r="A49" s="4" t="s">
        <v>57</v>
      </c>
      <c r="B49" s="5">
        <v>64.310630206555572</v>
      </c>
      <c r="C49" s="8">
        <f t="shared" si="0"/>
        <v>4513.247921644529</v>
      </c>
    </row>
    <row r="50" spans="1:3">
      <c r="A50" s="6" t="s">
        <v>58</v>
      </c>
      <c r="B50" s="7">
        <v>4577.5585518510843</v>
      </c>
      <c r="C50" s="8"/>
    </row>
    <row r="51" spans="1:3">
      <c r="A51" s="4" t="s">
        <v>59</v>
      </c>
      <c r="B51" s="5">
        <v>104.75125853599184</v>
      </c>
      <c r="C51" s="8">
        <f t="shared" si="0"/>
        <v>9223.4094581984609</v>
      </c>
    </row>
    <row r="52" spans="1:3">
      <c r="A52" s="6" t="s">
        <v>60</v>
      </c>
      <c r="B52" s="7">
        <v>9328.1607167344519</v>
      </c>
      <c r="C52" s="8"/>
    </row>
    <row r="53" spans="1:3">
      <c r="A53" s="4" t="s">
        <v>61</v>
      </c>
      <c r="B53" s="5">
        <v>80.518897269868305</v>
      </c>
      <c r="C53" s="8">
        <f t="shared" si="0"/>
        <v>273.24364874262614</v>
      </c>
    </row>
    <row r="54" spans="1:3">
      <c r="A54" s="6" t="s">
        <v>62</v>
      </c>
      <c r="B54" s="7">
        <v>353.76254601249445</v>
      </c>
      <c r="C54" s="8"/>
    </row>
    <row r="55" spans="1:3">
      <c r="A55" s="4" t="s">
        <v>63</v>
      </c>
      <c r="B55" s="5">
        <v>0</v>
      </c>
      <c r="C55" s="8">
        <f t="shared" si="0"/>
        <v>0</v>
      </c>
    </row>
    <row r="56" spans="1:3">
      <c r="A56" s="6" t="s">
        <v>64</v>
      </c>
      <c r="B56" s="7">
        <v>0</v>
      </c>
      <c r="C56" s="8"/>
    </row>
    <row r="57" spans="1:3">
      <c r="A57" s="4" t="s">
        <v>65</v>
      </c>
      <c r="B57" s="5">
        <v>0</v>
      </c>
      <c r="C57" s="8">
        <f t="shared" si="0"/>
        <v>70.19959067962921</v>
      </c>
    </row>
    <row r="58" spans="1:3">
      <c r="A58" s="6" t="s">
        <v>66</v>
      </c>
      <c r="B58" s="7">
        <v>70.19959067962921</v>
      </c>
      <c r="C58" s="8"/>
    </row>
    <row r="59" spans="1:3">
      <c r="A59" s="4" t="s">
        <v>67</v>
      </c>
      <c r="B59" s="5">
        <v>0</v>
      </c>
      <c r="C59" s="8">
        <f t="shared" si="0"/>
        <v>12910.640405199063</v>
      </c>
    </row>
    <row r="60" spans="1:3">
      <c r="A60" s="6" t="s">
        <v>68</v>
      </c>
      <c r="B60" s="7">
        <v>12910.640405199063</v>
      </c>
      <c r="C60" s="8"/>
    </row>
    <row r="61" spans="1:3">
      <c r="A61" s="4" t="s">
        <v>69</v>
      </c>
      <c r="B61" s="5">
        <v>795.54175069770417</v>
      </c>
      <c r="C61" s="8">
        <f t="shared" si="0"/>
        <v>13025.920585022768</v>
      </c>
    </row>
    <row r="62" spans="1:3">
      <c r="A62" s="6" t="s">
        <v>70</v>
      </c>
      <c r="B62" s="7">
        <v>13821.462335720473</v>
      </c>
      <c r="C62" s="8"/>
    </row>
    <row r="63" spans="1:3">
      <c r="A63" s="4" t="s">
        <v>71</v>
      </c>
      <c r="B63" s="5">
        <v>260.39963433588071</v>
      </c>
      <c r="C63" s="8">
        <f t="shared" si="0"/>
        <v>24397.617858570695</v>
      </c>
    </row>
    <row r="64" spans="1:3">
      <c r="A64" s="6" t="s">
        <v>72</v>
      </c>
      <c r="B64" s="7">
        <v>24658.017492906576</v>
      </c>
      <c r="C64" s="8"/>
    </row>
    <row r="65" spans="1:3">
      <c r="A65" s="4" t="s">
        <v>73</v>
      </c>
      <c r="B65" s="5">
        <v>135.91113260319156</v>
      </c>
      <c r="C65" s="8">
        <f t="shared" si="0"/>
        <v>72603.572824470568</v>
      </c>
    </row>
    <row r="66" spans="1:3">
      <c r="A66" s="6" t="s">
        <v>74</v>
      </c>
      <c r="B66" s="7">
        <v>72739.483957073753</v>
      </c>
      <c r="C66" s="8"/>
    </row>
    <row r="67" spans="1:3">
      <c r="A67" s="4" t="s">
        <v>75</v>
      </c>
      <c r="B67" s="5">
        <v>0</v>
      </c>
      <c r="C67" s="8">
        <f t="shared" si="0"/>
        <v>1179.9594368303826</v>
      </c>
    </row>
    <row r="68" spans="1:3">
      <c r="A68" s="6" t="s">
        <v>76</v>
      </c>
      <c r="B68" s="7">
        <v>1179.9594368303826</v>
      </c>
      <c r="C68" s="8"/>
    </row>
    <row r="69" spans="1:3">
      <c r="A69" s="4" t="s">
        <v>77</v>
      </c>
      <c r="B69" s="5">
        <v>0</v>
      </c>
      <c r="C69" s="8">
        <f>B70-B69</f>
        <v>20183.849836910507</v>
      </c>
    </row>
    <row r="70" spans="1:3">
      <c r="A70" s="6" t="s">
        <v>78</v>
      </c>
      <c r="B70" s="7">
        <v>20183.849836910507</v>
      </c>
      <c r="C70" s="8"/>
    </row>
    <row r="71" spans="1:3">
      <c r="A71" s="4" t="s">
        <v>79</v>
      </c>
      <c r="B71" s="5">
        <v>0</v>
      </c>
      <c r="C71" s="8">
        <f>B72-B71</f>
        <v>16311.264596134739</v>
      </c>
    </row>
    <row r="72" spans="1:3">
      <c r="A72" s="6" t="s">
        <v>80</v>
      </c>
      <c r="B72" s="7">
        <v>16311.264596134739</v>
      </c>
      <c r="C72" s="8"/>
    </row>
    <row r="73" spans="1:3">
      <c r="A73" s="4" t="s">
        <v>81</v>
      </c>
      <c r="B73" s="5">
        <v>46.113562820358993</v>
      </c>
      <c r="C73" s="8">
        <f t="shared" ref="C73:C79" si="1">B74-B73</f>
        <v>2510.8352860987625</v>
      </c>
    </row>
    <row r="74" spans="1:3">
      <c r="A74" s="6" t="s">
        <v>82</v>
      </c>
      <c r="B74" s="7">
        <v>2556.9488489191217</v>
      </c>
      <c r="C74" s="8"/>
    </row>
    <row r="75" spans="1:3">
      <c r="A75" s="4" t="s">
        <v>83</v>
      </c>
      <c r="B75" s="5">
        <v>129.02994271625511</v>
      </c>
      <c r="C75" s="8">
        <f t="shared" si="1"/>
        <v>5343.565992744504</v>
      </c>
    </row>
    <row r="76" spans="1:3">
      <c r="A76" s="6" t="s">
        <v>84</v>
      </c>
      <c r="B76" s="7">
        <v>5472.5959354607594</v>
      </c>
      <c r="C76" s="8"/>
    </row>
    <row r="77" spans="1:3">
      <c r="A77" s="4" t="s">
        <v>85</v>
      </c>
      <c r="B77" s="5">
        <v>93.852644639058425</v>
      </c>
      <c r="C77" s="8">
        <f t="shared" si="1"/>
        <v>4637.8082871989373</v>
      </c>
    </row>
    <row r="78" spans="1:3">
      <c r="A78" s="6" t="s">
        <v>86</v>
      </c>
      <c r="B78" s="7">
        <v>4731.660931837996</v>
      </c>
      <c r="C78" s="8"/>
    </row>
    <row r="79" spans="1:3">
      <c r="A79" s="4" t="s">
        <v>87</v>
      </c>
      <c r="B79" s="5">
        <v>0</v>
      </c>
      <c r="C79" s="8">
        <f t="shared" si="1"/>
        <v>65.815511514407191</v>
      </c>
    </row>
    <row r="80" spans="1:3">
      <c r="A80" s="6" t="s">
        <v>88</v>
      </c>
      <c r="B80" s="7">
        <v>65.815511514407191</v>
      </c>
      <c r="C80" s="8"/>
    </row>
  </sheetData>
  <mergeCells count="1">
    <mergeCell ref="A1:A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8632D08BC68D54AA171372C72460F3D" ma:contentTypeVersion="11" ma:contentTypeDescription="Create a new document." ma:contentTypeScope="" ma:versionID="08e1f856fdde90073a02d20d17fa6501">
  <xsd:schema xmlns:xsd="http://www.w3.org/2001/XMLSchema" xmlns:xs="http://www.w3.org/2001/XMLSchema" xmlns:p="http://schemas.microsoft.com/office/2006/metadata/properties" xmlns:ns2="c1fc7bbb-1df3-436f-a0c7-9cb6bef624bb" xmlns:ns3="f90307cd-229e-4783-b9ab-36e5fd086313" targetNamespace="http://schemas.microsoft.com/office/2006/metadata/properties" ma:root="true" ma:fieldsID="ede7b52fced83b67021132a729ccb031" ns2:_="" ns3:_="">
    <xsd:import namespace="c1fc7bbb-1df3-436f-a0c7-9cb6bef624bb"/>
    <xsd:import namespace="f90307cd-229e-4783-b9ab-36e5fd08631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1fc7bbb-1df3-436f-a0c7-9cb6bef624b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0e6962ab-0744-46a3-9e0f-3fe952fbdfd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90307cd-229e-4783-b9ab-36e5fd086313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faab93f7-3956-4362-a6db-361520deed9b}" ma:internalName="TaxCatchAll" ma:showField="CatchAllData" ma:web="f90307cd-229e-4783-b9ab-36e5fd08631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90307cd-229e-4783-b9ab-36e5fd086313" xsi:nil="true"/>
    <lcf76f155ced4ddcb4097134ff3c332f xmlns="c1fc7bbb-1df3-436f-a0c7-9cb6bef624bb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073F8F04-51AD-4776-93AF-DD14D9DF4925}"/>
</file>

<file path=customXml/itemProps2.xml><?xml version="1.0" encoding="utf-8"?>
<ds:datastoreItem xmlns:ds="http://schemas.openxmlformats.org/officeDocument/2006/customXml" ds:itemID="{1AB06BDA-11C8-45FA-BC23-066924D16957}"/>
</file>

<file path=customXml/itemProps3.xml><?xml version="1.0" encoding="utf-8"?>
<ds:datastoreItem xmlns:ds="http://schemas.openxmlformats.org/officeDocument/2006/customXml" ds:itemID="{21AC6F1E-DC2F-496A-B819-38FE372E2C3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/>
  <cp:revision/>
  <dcterms:created xsi:type="dcterms:W3CDTF">2023-11-14T18:57:35Z</dcterms:created>
  <dcterms:modified xsi:type="dcterms:W3CDTF">2025-01-17T18:47:27Z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0x010100C8632D08BC68D54AA171372C72460F3D</vt:lpwstr>
  </property>
</Properties>
</file>