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nfg\Documents\GitHub\DGIIM-SWAP\Prácticas\"/>
    </mc:Choice>
  </mc:AlternateContent>
  <xr:revisionPtr revIDLastSave="0" documentId="13_ncr:40001_{D1EDAB9F-5C41-4C62-A9F1-ED773C375CFA}" xr6:coauthVersionLast="47" xr6:coauthVersionMax="47" xr10:uidLastSave="{00000000-0000-0000-0000-000000000000}"/>
  <bookViews>
    <workbookView xWindow="-108" yWindow="-108" windowWidth="23256" windowHeight="12576" activeTab="1"/>
  </bookViews>
  <sheets>
    <sheet name="all data" sheetId="1" r:id="rId1"/>
    <sheet name="aver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2" l="1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G65" i="1"/>
  <c r="F65" i="1"/>
  <c r="E65" i="1"/>
  <c r="D65" i="1"/>
  <c r="G61" i="1"/>
  <c r="F61" i="1"/>
  <c r="E61" i="1"/>
  <c r="D61" i="1"/>
  <c r="G57" i="1"/>
  <c r="F57" i="1"/>
  <c r="E57" i="1"/>
  <c r="D57" i="1"/>
  <c r="G53" i="1"/>
  <c r="F53" i="1"/>
  <c r="E53" i="1"/>
  <c r="D53" i="1"/>
  <c r="G49" i="1"/>
  <c r="F49" i="1"/>
  <c r="E49" i="1"/>
  <c r="D49" i="1"/>
  <c r="G45" i="1"/>
  <c r="F45" i="1"/>
  <c r="E45" i="1"/>
  <c r="D45" i="1"/>
  <c r="G41" i="1"/>
  <c r="F41" i="1"/>
  <c r="E41" i="1"/>
  <c r="D41" i="1"/>
  <c r="G37" i="1"/>
  <c r="F37" i="1"/>
  <c r="E37" i="1"/>
  <c r="D37" i="1"/>
  <c r="G21" i="1"/>
  <c r="F21" i="1"/>
  <c r="E21" i="1"/>
  <c r="D21" i="1"/>
  <c r="G33" i="1"/>
  <c r="F33" i="1"/>
  <c r="E33" i="1"/>
  <c r="D33" i="1"/>
  <c r="G29" i="1"/>
  <c r="F29" i="1"/>
  <c r="E29" i="1"/>
  <c r="D29" i="1"/>
  <c r="G25" i="1"/>
  <c r="F25" i="1"/>
  <c r="E25" i="1"/>
  <c r="D25" i="1"/>
  <c r="G17" i="1"/>
  <c r="F17" i="1"/>
  <c r="E17" i="1"/>
  <c r="D17" i="1"/>
  <c r="G13" i="1"/>
  <c r="F13" i="1"/>
  <c r="E13" i="1"/>
  <c r="D13" i="1"/>
  <c r="G9" i="1"/>
  <c r="F9" i="1"/>
  <c r="E9" i="1"/>
  <c r="D9" i="1"/>
  <c r="E5" i="1"/>
  <c r="F5" i="1"/>
  <c r="G5" i="1"/>
  <c r="D5" i="1"/>
</calcChain>
</file>

<file path=xl/sharedStrings.xml><?xml version="1.0" encoding="utf-8"?>
<sst xmlns="http://schemas.openxmlformats.org/spreadsheetml/2006/main" count="212" uniqueCount="21">
  <si>
    <t>Balanceador</t>
  </si>
  <si>
    <t>Tipo</t>
  </si>
  <si>
    <t>Intento</t>
  </si>
  <si>
    <t>gobetween</t>
  </si>
  <si>
    <t>Nginx</t>
  </si>
  <si>
    <t>HAProxy</t>
  </si>
  <si>
    <t>Zevenet</t>
  </si>
  <si>
    <t>Round-robin</t>
  </si>
  <si>
    <t>Round-robin con pesos</t>
  </si>
  <si>
    <t>IP hashing</t>
  </si>
  <si>
    <t>SWAP2 down</t>
  </si>
  <si>
    <t>Persistencia por IP</t>
  </si>
  <si>
    <t>Media</t>
  </si>
  <si>
    <t>Requests per second [#/sec] (mean)</t>
  </si>
  <si>
    <t>Time per request [ms] (mean)</t>
  </si>
  <si>
    <t>Time per request [ms] (mean, cr*)</t>
  </si>
  <si>
    <t>Transfer rate [Kbytes/sec] received</t>
  </si>
  <si>
    <t>**</t>
  </si>
  <si>
    <t>** apr_pollset_poll: The timeout specified has expired (70007)</t>
  </si>
  <si>
    <t>* across all concurrent requests</t>
  </si>
  <si>
    <t>Round-robin con ponderación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</si>
</sst>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latin typeface="Arial" panose="020B0604020202020204" pitchFamily="34" charset="0"/>
                <a:cs typeface="Arial" panose="020B0604020202020204" pitchFamily="34" charset="0"/>
              </a:rPr>
              <a:t>Comparación</a:t>
            </a:r>
            <a:r>
              <a:rPr lang="es-ES" baseline="0">
                <a:latin typeface="Arial" panose="020B0604020202020204" pitchFamily="34" charset="0"/>
                <a:cs typeface="Arial" panose="020B0604020202020204" pitchFamily="34" charset="0"/>
              </a:rPr>
              <a:t> de RPS</a:t>
            </a:r>
            <a:endParaRPr lang="es-E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averages!$B$18</c:f>
              <c:strCache>
                <c:ptCount val="1"/>
                <c:pt idx="0">
                  <c:v>Round-robin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averages!$A$19:$A$22</c:f>
              <c:strCache>
                <c:ptCount val="4"/>
                <c:pt idx="0">
                  <c:v>Nginx</c:v>
                </c:pt>
                <c:pt idx="1">
                  <c:v>HAProxy</c:v>
                </c:pt>
                <c:pt idx="2">
                  <c:v>gobetween</c:v>
                </c:pt>
                <c:pt idx="3">
                  <c:v>Zevenet</c:v>
                </c:pt>
              </c:strCache>
            </c:strRef>
          </c:cat>
          <c:val>
            <c:numRef>
              <c:f>averages!$B$19:$B$22</c:f>
              <c:numCache>
                <c:formatCode>General</c:formatCode>
                <c:ptCount val="4"/>
                <c:pt idx="0">
                  <c:v>197.023333333333</c:v>
                </c:pt>
                <c:pt idx="1">
                  <c:v>172.48666666666668</c:v>
                </c:pt>
                <c:pt idx="2">
                  <c:v>176.88666666666666</c:v>
                </c:pt>
                <c:pt idx="3">
                  <c:v>390.58000000000004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A-423A-8F66-D94455E4BE09}"/>
            </c:ext>
          </c:extLst>
        </c:ser>
        <c:ser>
          <c:idx val="1"/>
          <c:order val="1"/>
          <c:tx>
            <c:strRef>
              <c:f>averages!$C$18</c:f>
              <c:strCache>
                <c:ptCount val="1"/>
                <c:pt idx="0">
                  <c:v>Round-robin con ponderación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averages!$A$19:$A$22</c:f>
              <c:strCache>
                <c:ptCount val="4"/>
                <c:pt idx="0">
                  <c:v>Nginx</c:v>
                </c:pt>
                <c:pt idx="1">
                  <c:v>HAProxy</c:v>
                </c:pt>
                <c:pt idx="2">
                  <c:v>gobetween</c:v>
                </c:pt>
                <c:pt idx="3">
                  <c:v>Zevenet</c:v>
                </c:pt>
              </c:strCache>
            </c:strRef>
          </c:cat>
          <c:val>
            <c:numRef>
              <c:f>averages!$C$19:$C$22</c:f>
              <c:numCache>
                <c:formatCode>General</c:formatCode>
                <c:ptCount val="4"/>
                <c:pt idx="0">
                  <c:v>206.17333333333332</c:v>
                </c:pt>
                <c:pt idx="1">
                  <c:v>152.82</c:v>
                </c:pt>
                <c:pt idx="2">
                  <c:v>173.40333333333334</c:v>
                </c:pt>
                <c:pt idx="3">
                  <c:v>405.23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A-423A-8F66-D94455E4BE09}"/>
            </c:ext>
          </c:extLst>
        </c:ser>
        <c:ser>
          <c:idx val="2"/>
          <c:order val="2"/>
          <c:tx>
            <c:strRef>
              <c:f>averages!$D$18</c:f>
              <c:strCache>
                <c:ptCount val="1"/>
                <c:pt idx="0">
                  <c:v>IP hashing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averages!$A$19:$A$22</c:f>
              <c:strCache>
                <c:ptCount val="4"/>
                <c:pt idx="0">
                  <c:v>Nginx</c:v>
                </c:pt>
                <c:pt idx="1">
                  <c:v>HAProxy</c:v>
                </c:pt>
                <c:pt idx="2">
                  <c:v>gobetween</c:v>
                </c:pt>
                <c:pt idx="3">
                  <c:v>Zevenet</c:v>
                </c:pt>
              </c:strCache>
            </c:strRef>
          </c:cat>
          <c:val>
            <c:numRef>
              <c:f>averages!$D$19:$D$22</c:f>
              <c:numCache>
                <c:formatCode>General</c:formatCode>
                <c:ptCount val="4"/>
                <c:pt idx="0">
                  <c:v>202.74333333333334</c:v>
                </c:pt>
                <c:pt idx="1">
                  <c:v>169.93999999999997</c:v>
                </c:pt>
                <c:pt idx="2">
                  <c:v>176.05333333333331</c:v>
                </c:pt>
                <c:pt idx="3">
                  <c:v>215.61666666666667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A-423A-8F66-D94455E4BE09}"/>
            </c:ext>
          </c:extLst>
        </c:ser>
        <c:ser>
          <c:idx val="3"/>
          <c:order val="3"/>
          <c:tx>
            <c:strRef>
              <c:f>averages!$E$18</c:f>
              <c:strCache>
                <c:ptCount val="1"/>
                <c:pt idx="0">
                  <c:v>SWAP2 down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averages!$A$19:$A$22</c:f>
              <c:strCache>
                <c:ptCount val="4"/>
                <c:pt idx="0">
                  <c:v>Nginx</c:v>
                </c:pt>
                <c:pt idx="1">
                  <c:v>HAProxy</c:v>
                </c:pt>
                <c:pt idx="2">
                  <c:v>gobetween</c:v>
                </c:pt>
                <c:pt idx="3">
                  <c:v>Zevenet</c:v>
                </c:pt>
              </c:strCache>
            </c:strRef>
          </c:cat>
          <c:val>
            <c:numRef>
              <c:f>averages!$E$19:$E$22</c:f>
              <c:numCache>
                <c:formatCode>General</c:formatCode>
                <c:ptCount val="4"/>
                <c:pt idx="0">
                  <c:v>193.92666666666665</c:v>
                </c:pt>
                <c:pt idx="1">
                  <c:v>169.09666666666666</c:v>
                </c:pt>
                <c:pt idx="2">
                  <c:v>177.60333333333332</c:v>
                </c:pt>
                <c:pt idx="3">
                  <c:v>244.99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2A-423A-8F66-D94455E4B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019056"/>
        <c:axId val="1510020720"/>
      </c:barChart>
      <c:catAx>
        <c:axId val="15100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510020720"/>
        <c:crosses val="autoZero"/>
        <c:auto val="1"/>
        <c:lblAlgn val="ctr"/>
        <c:lblOffset val="100"/>
        <c:noMultiLvlLbl val="0"/>
      </c:catAx>
      <c:valAx>
        <c:axId val="15100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800">
                    <a:latin typeface="Arial" panose="020B0604020202020204" pitchFamily="34" charset="0"/>
                    <a:cs typeface="Arial" panose="020B0604020202020204" pitchFamily="34" charset="0"/>
                  </a:rPr>
                  <a:t>Requests per second [#/sec] (mean)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51001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9</xdr:row>
      <xdr:rowOff>7620</xdr:rowOff>
    </xdr:from>
    <xdr:to>
      <xdr:col>12</xdr:col>
      <xdr:colOff>640080</xdr:colOff>
      <xdr:row>22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BDE2F7-7FF4-2BBC-AAF1-FE6F4510E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7" workbookViewId="0">
      <selection activeCell="I51" sqref="I51"/>
    </sheetView>
  </sheetViews>
  <sheetFormatPr baseColWidth="10" defaultRowHeight="14.4" x14ac:dyDescent="0.3"/>
  <cols>
    <col min="4" max="4" width="11.5546875" style="1"/>
    <col min="5" max="5" width="15.88671875" style="2" customWidth="1"/>
    <col min="6" max="6" width="17.21875" style="2" customWidth="1"/>
    <col min="7" max="7" width="11.5546875" style="1"/>
  </cols>
  <sheetData>
    <row r="1" spans="1:9" x14ac:dyDescent="0.3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15</v>
      </c>
      <c r="G1" t="s">
        <v>16</v>
      </c>
      <c r="I1" t="s">
        <v>19</v>
      </c>
    </row>
    <row r="2" spans="1:9" x14ac:dyDescent="0.3">
      <c r="A2" t="s">
        <v>4</v>
      </c>
      <c r="B2" t="s">
        <v>7</v>
      </c>
      <c r="C2">
        <v>1</v>
      </c>
      <c r="D2" s="1">
        <v>186.45</v>
      </c>
      <c r="E2" s="2">
        <v>53.634999999999998</v>
      </c>
      <c r="F2" s="2">
        <v>5.3630000000000004</v>
      </c>
      <c r="G2" s="1">
        <v>78.290000000000006</v>
      </c>
    </row>
    <row r="3" spans="1:9" x14ac:dyDescent="0.3">
      <c r="A3" t="s">
        <v>4</v>
      </c>
      <c r="B3" t="s">
        <v>7</v>
      </c>
      <c r="C3">
        <v>2</v>
      </c>
      <c r="D3" s="1">
        <v>212.14</v>
      </c>
      <c r="E3" s="2">
        <v>47.14</v>
      </c>
      <c r="F3" s="2">
        <v>4.7140000000000004</v>
      </c>
      <c r="G3" s="1">
        <v>89.08</v>
      </c>
    </row>
    <row r="4" spans="1:9" x14ac:dyDescent="0.3">
      <c r="A4" t="s">
        <v>4</v>
      </c>
      <c r="B4" t="s">
        <v>7</v>
      </c>
      <c r="C4">
        <v>3</v>
      </c>
      <c r="D4" s="1">
        <v>192.48</v>
      </c>
      <c r="E4" s="2">
        <v>51.951999999999998</v>
      </c>
      <c r="F4" s="2">
        <v>5.1950000000000003</v>
      </c>
      <c r="G4" s="1">
        <v>80.83</v>
      </c>
    </row>
    <row r="5" spans="1:9" x14ac:dyDescent="0.3">
      <c r="A5" t="s">
        <v>4</v>
      </c>
      <c r="B5" t="s">
        <v>7</v>
      </c>
      <c r="C5" t="s">
        <v>12</v>
      </c>
      <c r="D5" s="1">
        <f>AVERAGE(D2:D4)</f>
        <v>197.02333333333331</v>
      </c>
      <c r="E5" s="2">
        <f t="shared" ref="E5:G5" si="0">AVERAGE(E2:E4)</f>
        <v>50.908999999999999</v>
      </c>
      <c r="F5" s="2">
        <f t="shared" si="0"/>
        <v>5.0906666666666673</v>
      </c>
      <c r="G5" s="1">
        <f t="shared" si="0"/>
        <v>82.733333333333334</v>
      </c>
    </row>
    <row r="6" spans="1:9" x14ac:dyDescent="0.3">
      <c r="A6" t="s">
        <v>4</v>
      </c>
      <c r="B6" t="s">
        <v>8</v>
      </c>
      <c r="C6">
        <v>1</v>
      </c>
      <c r="D6" s="1">
        <v>221.88</v>
      </c>
      <c r="E6" s="2">
        <v>45.07</v>
      </c>
      <c r="F6" s="2">
        <v>4.5069999999999997</v>
      </c>
      <c r="G6" s="1">
        <v>93.89</v>
      </c>
    </row>
    <row r="7" spans="1:9" x14ac:dyDescent="0.3">
      <c r="A7" t="s">
        <v>4</v>
      </c>
      <c r="B7" t="s">
        <v>8</v>
      </c>
      <c r="C7">
        <v>2</v>
      </c>
      <c r="D7" s="1">
        <v>200.41</v>
      </c>
      <c r="E7" s="2">
        <v>49.889000000000003</v>
      </c>
      <c r="F7" s="2">
        <v>4.99</v>
      </c>
      <c r="G7" s="1">
        <v>84.81</v>
      </c>
    </row>
    <row r="8" spans="1:9" x14ac:dyDescent="0.3">
      <c r="A8" t="s">
        <v>4</v>
      </c>
      <c r="B8" t="s">
        <v>8</v>
      </c>
      <c r="C8">
        <v>3</v>
      </c>
      <c r="D8" s="1">
        <v>196.23</v>
      </c>
      <c r="E8" s="2">
        <v>50.960999999999999</v>
      </c>
      <c r="F8" s="2">
        <v>5.0960000000000001</v>
      </c>
      <c r="G8" s="1">
        <v>83.04</v>
      </c>
    </row>
    <row r="9" spans="1:9" x14ac:dyDescent="0.3">
      <c r="A9" t="s">
        <v>4</v>
      </c>
      <c r="B9" t="s">
        <v>8</v>
      </c>
      <c r="C9" t="s">
        <v>12</v>
      </c>
      <c r="D9" s="1">
        <f>AVERAGE(D6:D8)</f>
        <v>206.17333333333332</v>
      </c>
      <c r="E9" s="2">
        <f t="shared" ref="E9" si="1">AVERAGE(E6:E8)</f>
        <v>48.640000000000008</v>
      </c>
      <c r="F9" s="2">
        <f t="shared" ref="F9" si="2">AVERAGE(F6:F8)</f>
        <v>4.8643333333333336</v>
      </c>
      <c r="G9" s="1">
        <f t="shared" ref="G9" si="3">AVERAGE(G6:G8)</f>
        <v>87.24666666666667</v>
      </c>
    </row>
    <row r="10" spans="1:9" x14ac:dyDescent="0.3">
      <c r="A10" t="s">
        <v>4</v>
      </c>
      <c r="B10" t="s">
        <v>9</v>
      </c>
      <c r="C10">
        <v>1</v>
      </c>
      <c r="D10" s="1">
        <v>200.49</v>
      </c>
      <c r="E10" s="2">
        <v>49.878</v>
      </c>
      <c r="F10" s="2">
        <v>4.9880000000000004</v>
      </c>
      <c r="G10" s="1">
        <v>82.23</v>
      </c>
    </row>
    <row r="11" spans="1:9" x14ac:dyDescent="0.3">
      <c r="A11" t="s">
        <v>4</v>
      </c>
      <c r="B11" t="s">
        <v>9</v>
      </c>
      <c r="C11">
        <v>2</v>
      </c>
      <c r="D11" s="1">
        <v>199.86</v>
      </c>
      <c r="E11" s="2">
        <v>50.034999999999997</v>
      </c>
      <c r="F11" s="2">
        <v>5.0030000000000001</v>
      </c>
      <c r="G11" s="1">
        <v>81.97</v>
      </c>
    </row>
    <row r="12" spans="1:9" x14ac:dyDescent="0.3">
      <c r="A12" t="s">
        <v>4</v>
      </c>
      <c r="B12" t="s">
        <v>9</v>
      </c>
      <c r="C12">
        <v>3</v>
      </c>
      <c r="D12" s="1">
        <v>207.88</v>
      </c>
      <c r="E12" s="2">
        <v>48.106000000000002</v>
      </c>
      <c r="F12" s="2">
        <v>4.8109999999999999</v>
      </c>
      <c r="G12" s="1">
        <v>85.26</v>
      </c>
    </row>
    <row r="13" spans="1:9" x14ac:dyDescent="0.3">
      <c r="A13" t="s">
        <v>4</v>
      </c>
      <c r="B13" t="s">
        <v>9</v>
      </c>
      <c r="C13" t="s">
        <v>12</v>
      </c>
      <c r="D13" s="1">
        <f>AVERAGE(D10:D12)</f>
        <v>202.74333333333334</v>
      </c>
      <c r="E13" s="2">
        <f t="shared" ref="E13" si="4">AVERAGE(E10:E12)</f>
        <v>49.339666666666666</v>
      </c>
      <c r="F13" s="2">
        <f t="shared" ref="F13" si="5">AVERAGE(F10:F12)</f>
        <v>4.9340000000000002</v>
      </c>
      <c r="G13" s="1">
        <f t="shared" ref="G13" si="6">AVERAGE(G10:G12)</f>
        <v>83.153333333333322</v>
      </c>
    </row>
    <row r="14" spans="1:9" x14ac:dyDescent="0.3">
      <c r="A14" t="s">
        <v>4</v>
      </c>
      <c r="B14" t="s">
        <v>10</v>
      </c>
      <c r="C14">
        <v>1</v>
      </c>
      <c r="D14" s="1">
        <v>189.1</v>
      </c>
      <c r="E14" s="2">
        <v>52.881999999999998</v>
      </c>
      <c r="F14" s="2">
        <v>5.2880000000000003</v>
      </c>
      <c r="G14" s="1">
        <v>77.56</v>
      </c>
    </row>
    <row r="15" spans="1:9" x14ac:dyDescent="0.3">
      <c r="A15" t="s">
        <v>4</v>
      </c>
      <c r="B15" t="s">
        <v>10</v>
      </c>
      <c r="C15">
        <v>2</v>
      </c>
      <c r="D15" s="1">
        <v>197.35</v>
      </c>
      <c r="E15" s="2">
        <v>50.670999999999999</v>
      </c>
      <c r="F15" s="2">
        <v>5.0670000000000002</v>
      </c>
      <c r="G15" s="1">
        <v>80.94</v>
      </c>
    </row>
    <row r="16" spans="1:9" x14ac:dyDescent="0.3">
      <c r="A16" t="s">
        <v>4</v>
      </c>
      <c r="B16" t="s">
        <v>10</v>
      </c>
      <c r="C16">
        <v>3</v>
      </c>
      <c r="D16" s="1">
        <v>195.33</v>
      </c>
      <c r="E16" s="2">
        <v>51.197000000000003</v>
      </c>
      <c r="F16" s="2">
        <v>5.12</v>
      </c>
      <c r="G16" s="1">
        <v>80.11</v>
      </c>
    </row>
    <row r="17" spans="1:7" x14ac:dyDescent="0.3">
      <c r="A17" t="s">
        <v>4</v>
      </c>
      <c r="B17" t="s">
        <v>10</v>
      </c>
      <c r="C17" t="s">
        <v>12</v>
      </c>
      <c r="D17" s="1">
        <f>AVERAGE(D14:D16)</f>
        <v>193.92666666666665</v>
      </c>
      <c r="E17" s="2">
        <f t="shared" ref="E17" si="7">AVERAGE(E14:E16)</f>
        <v>51.583333333333336</v>
      </c>
      <c r="F17" s="2">
        <f t="shared" ref="F17" si="8">AVERAGE(F14:F16)</f>
        <v>5.1583333333333341</v>
      </c>
      <c r="G17" s="1">
        <f t="shared" ref="G17" si="9">AVERAGE(G14:G16)</f>
        <v>79.536666666666676</v>
      </c>
    </row>
    <row r="18" spans="1:7" x14ac:dyDescent="0.3">
      <c r="A18" t="s">
        <v>5</v>
      </c>
      <c r="B18" t="s">
        <v>7</v>
      </c>
      <c r="C18">
        <v>1</v>
      </c>
      <c r="D18" s="1">
        <v>178.28</v>
      </c>
      <c r="E18" s="2">
        <v>56.091999999999999</v>
      </c>
      <c r="F18" s="2">
        <v>5.609</v>
      </c>
      <c r="G18" s="1">
        <v>80.61</v>
      </c>
    </row>
    <row r="19" spans="1:7" x14ac:dyDescent="0.3">
      <c r="A19" t="s">
        <v>5</v>
      </c>
      <c r="B19" t="s">
        <v>7</v>
      </c>
      <c r="C19">
        <v>2</v>
      </c>
      <c r="D19" s="1">
        <v>175.43</v>
      </c>
      <c r="E19" s="2">
        <v>57.003</v>
      </c>
      <c r="F19" s="2">
        <v>5.7</v>
      </c>
      <c r="G19" s="1">
        <v>79.319999999999993</v>
      </c>
    </row>
    <row r="20" spans="1:7" x14ac:dyDescent="0.3">
      <c r="A20" t="s">
        <v>5</v>
      </c>
      <c r="B20" t="s">
        <v>7</v>
      </c>
      <c r="C20">
        <v>3</v>
      </c>
      <c r="D20" s="1">
        <v>163.75</v>
      </c>
      <c r="E20" s="2">
        <v>61.067999999999998</v>
      </c>
      <c r="F20" s="2">
        <v>6.1070000000000002</v>
      </c>
      <c r="G20" s="1">
        <v>74.040000000000006</v>
      </c>
    </row>
    <row r="21" spans="1:7" x14ac:dyDescent="0.3">
      <c r="A21" t="s">
        <v>5</v>
      </c>
      <c r="B21" t="s">
        <v>7</v>
      </c>
      <c r="C21" t="s">
        <v>12</v>
      </c>
      <c r="D21" s="1">
        <f>AVERAGE(D18:D20)</f>
        <v>172.48666666666668</v>
      </c>
      <c r="E21" s="2">
        <f t="shared" ref="E21" si="10">AVERAGE(E18:E20)</f>
        <v>58.054333333333339</v>
      </c>
      <c r="F21" s="2">
        <f t="shared" ref="F21" si="11">AVERAGE(F18:F20)</f>
        <v>5.8053333333333335</v>
      </c>
      <c r="G21" s="1">
        <f t="shared" ref="G21" si="12">AVERAGE(G18:G20)</f>
        <v>77.990000000000009</v>
      </c>
    </row>
    <row r="22" spans="1:7" x14ac:dyDescent="0.3">
      <c r="A22" t="s">
        <v>5</v>
      </c>
      <c r="B22" t="s">
        <v>8</v>
      </c>
      <c r="C22">
        <v>1</v>
      </c>
      <c r="D22" s="1">
        <v>171.01</v>
      </c>
      <c r="E22" s="2">
        <v>58.475999999999999</v>
      </c>
      <c r="F22" s="2">
        <v>5.8479999999999999</v>
      </c>
      <c r="G22" s="1">
        <v>77.88</v>
      </c>
    </row>
    <row r="23" spans="1:7" x14ac:dyDescent="0.3">
      <c r="A23" t="s">
        <v>5</v>
      </c>
      <c r="B23" t="s">
        <v>8</v>
      </c>
      <c r="C23">
        <v>2</v>
      </c>
      <c r="D23" s="1">
        <v>146.01</v>
      </c>
      <c r="E23" s="2">
        <v>68.486000000000004</v>
      </c>
      <c r="F23" s="2">
        <v>6.8490000000000002</v>
      </c>
      <c r="G23" s="1">
        <v>66.5</v>
      </c>
    </row>
    <row r="24" spans="1:7" x14ac:dyDescent="0.3">
      <c r="A24" t="s">
        <v>5</v>
      </c>
      <c r="B24" t="s">
        <v>8</v>
      </c>
      <c r="C24">
        <v>3</v>
      </c>
      <c r="D24" s="1">
        <v>141.44</v>
      </c>
      <c r="E24" s="2">
        <v>70.701999999999998</v>
      </c>
      <c r="F24" s="2">
        <v>7.07</v>
      </c>
      <c r="G24" s="1">
        <v>64.41</v>
      </c>
    </row>
    <row r="25" spans="1:7" x14ac:dyDescent="0.3">
      <c r="A25" t="s">
        <v>5</v>
      </c>
      <c r="B25" t="s">
        <v>8</v>
      </c>
      <c r="C25" t="s">
        <v>12</v>
      </c>
      <c r="D25" s="1">
        <f>AVERAGE(D22:D24)</f>
        <v>152.82</v>
      </c>
      <c r="E25" s="2">
        <f t="shared" ref="E25" si="13">AVERAGE(E22:E24)</f>
        <v>65.887999999999991</v>
      </c>
      <c r="F25" s="2">
        <f t="shared" ref="F25" si="14">AVERAGE(F22:F24)</f>
        <v>6.5889999999999995</v>
      </c>
      <c r="G25" s="1">
        <f t="shared" ref="G25" si="15">AVERAGE(G22:G24)</f>
        <v>69.596666666666664</v>
      </c>
    </row>
    <row r="26" spans="1:7" x14ac:dyDescent="0.3">
      <c r="A26" t="s">
        <v>5</v>
      </c>
      <c r="B26" t="s">
        <v>9</v>
      </c>
      <c r="C26">
        <v>1</v>
      </c>
      <c r="D26" s="1">
        <v>172.84</v>
      </c>
      <c r="E26" s="2">
        <v>57.856000000000002</v>
      </c>
      <c r="F26" s="2">
        <v>5.7859999999999996</v>
      </c>
      <c r="G26" s="1">
        <v>76.459999999999994</v>
      </c>
    </row>
    <row r="27" spans="1:7" x14ac:dyDescent="0.3">
      <c r="A27" t="s">
        <v>5</v>
      </c>
      <c r="B27" t="s">
        <v>9</v>
      </c>
      <c r="C27">
        <v>2</v>
      </c>
      <c r="D27" s="1">
        <v>167.19</v>
      </c>
      <c r="E27" s="2">
        <v>59.813000000000002</v>
      </c>
      <c r="F27" s="2">
        <v>5.9809999999999999</v>
      </c>
      <c r="G27" s="1">
        <v>73.959999999999994</v>
      </c>
    </row>
    <row r="28" spans="1:7" x14ac:dyDescent="0.3">
      <c r="A28" t="s">
        <v>5</v>
      </c>
      <c r="B28" t="s">
        <v>9</v>
      </c>
      <c r="C28">
        <v>3</v>
      </c>
      <c r="D28" s="1">
        <v>169.79</v>
      </c>
      <c r="E28" s="2">
        <v>58.896999999999998</v>
      </c>
      <c r="F28" s="2">
        <v>5.89</v>
      </c>
      <c r="G28" s="1">
        <v>75.11</v>
      </c>
    </row>
    <row r="29" spans="1:7" x14ac:dyDescent="0.3">
      <c r="A29" t="s">
        <v>5</v>
      </c>
      <c r="B29" t="s">
        <v>9</v>
      </c>
      <c r="C29" t="s">
        <v>12</v>
      </c>
      <c r="D29" s="1">
        <f>AVERAGE(D26:D28)</f>
        <v>169.93999999999997</v>
      </c>
      <c r="E29" s="2">
        <f t="shared" ref="E29" si="16">AVERAGE(E26:E28)</f>
        <v>58.855333333333334</v>
      </c>
      <c r="F29" s="2">
        <f t="shared" ref="F29" si="17">AVERAGE(F26:F28)</f>
        <v>5.8856666666666664</v>
      </c>
      <c r="G29" s="1">
        <f t="shared" ref="G29" si="18">AVERAGE(G26:G28)</f>
        <v>75.176666666666662</v>
      </c>
    </row>
    <row r="30" spans="1:7" x14ac:dyDescent="0.3">
      <c r="A30" t="s">
        <v>5</v>
      </c>
      <c r="B30" t="s">
        <v>10</v>
      </c>
      <c r="C30">
        <v>1</v>
      </c>
      <c r="D30" s="1">
        <v>170.39</v>
      </c>
      <c r="E30" s="2">
        <v>58.691000000000003</v>
      </c>
      <c r="F30" s="2">
        <v>5.8689999999999998</v>
      </c>
      <c r="G30" s="1">
        <v>75.38</v>
      </c>
    </row>
    <row r="31" spans="1:7" x14ac:dyDescent="0.3">
      <c r="A31" t="s">
        <v>5</v>
      </c>
      <c r="B31" t="s">
        <v>10</v>
      </c>
      <c r="C31">
        <v>2</v>
      </c>
      <c r="D31" s="1">
        <v>168.8</v>
      </c>
      <c r="E31" s="2">
        <v>59.241999999999997</v>
      </c>
      <c r="F31" s="2">
        <v>5.9240000000000004</v>
      </c>
      <c r="G31" s="1">
        <v>74.67</v>
      </c>
    </row>
    <row r="32" spans="1:7" x14ac:dyDescent="0.3">
      <c r="A32" t="s">
        <v>5</v>
      </c>
      <c r="B32" t="s">
        <v>10</v>
      </c>
      <c r="C32">
        <v>3</v>
      </c>
      <c r="D32" s="1">
        <v>168.1</v>
      </c>
      <c r="E32" s="2">
        <v>59.488999999999997</v>
      </c>
      <c r="F32" s="2">
        <v>5.9489999999999998</v>
      </c>
      <c r="G32" s="1">
        <v>74.36</v>
      </c>
    </row>
    <row r="33" spans="1:7" x14ac:dyDescent="0.3">
      <c r="A33" t="s">
        <v>5</v>
      </c>
      <c r="B33" t="s">
        <v>10</v>
      </c>
      <c r="C33" t="s">
        <v>12</v>
      </c>
      <c r="D33" s="1">
        <f>AVERAGE(D30:D32)</f>
        <v>169.09666666666666</v>
      </c>
      <c r="E33" s="2">
        <f t="shared" ref="E33" si="19">AVERAGE(E30:E32)</f>
        <v>59.140666666666668</v>
      </c>
      <c r="F33" s="2">
        <f t="shared" ref="F33" si="20">AVERAGE(F30:F32)</f>
        <v>5.9139999999999988</v>
      </c>
      <c r="G33" s="1">
        <f t="shared" ref="G33" si="21">AVERAGE(G30:G32)</f>
        <v>74.803333333333342</v>
      </c>
    </row>
    <row r="34" spans="1:7" x14ac:dyDescent="0.3">
      <c r="A34" t="s">
        <v>3</v>
      </c>
      <c r="B34" t="s">
        <v>7</v>
      </c>
      <c r="C34">
        <v>1</v>
      </c>
      <c r="D34" s="3">
        <v>171.99</v>
      </c>
      <c r="E34" s="2">
        <v>58.142000000000003</v>
      </c>
      <c r="F34" s="2">
        <v>5.8140000000000001</v>
      </c>
      <c r="G34" s="1">
        <v>72.39</v>
      </c>
    </row>
    <row r="35" spans="1:7" x14ac:dyDescent="0.3">
      <c r="A35" t="s">
        <v>3</v>
      </c>
      <c r="B35" t="s">
        <v>7</v>
      </c>
      <c r="C35">
        <v>2</v>
      </c>
      <c r="D35" s="1">
        <v>180.25</v>
      </c>
      <c r="E35" s="2">
        <v>55.478000000000002</v>
      </c>
      <c r="F35" s="2">
        <v>5.548</v>
      </c>
      <c r="G35" s="1">
        <v>75.87</v>
      </c>
    </row>
    <row r="36" spans="1:7" x14ac:dyDescent="0.3">
      <c r="A36" t="s">
        <v>3</v>
      </c>
      <c r="B36" t="s">
        <v>7</v>
      </c>
      <c r="C36">
        <v>3</v>
      </c>
      <c r="D36" s="1">
        <v>178.42</v>
      </c>
      <c r="E36" s="2">
        <v>56.048000000000002</v>
      </c>
      <c r="F36" s="2">
        <v>5.6050000000000004</v>
      </c>
      <c r="G36" s="1">
        <v>75.099999999999994</v>
      </c>
    </row>
    <row r="37" spans="1:7" x14ac:dyDescent="0.3">
      <c r="A37" t="s">
        <v>3</v>
      </c>
      <c r="B37" t="s">
        <v>7</v>
      </c>
      <c r="C37" t="s">
        <v>12</v>
      </c>
      <c r="D37" s="1">
        <f>AVERAGE(D34:D36)</f>
        <v>176.88666666666666</v>
      </c>
      <c r="E37" s="2">
        <f t="shared" ref="E37" si="22">AVERAGE(E34:E36)</f>
        <v>56.556000000000004</v>
      </c>
      <c r="F37" s="2">
        <f t="shared" ref="F37" si="23">AVERAGE(F34:F36)</f>
        <v>5.655666666666666</v>
      </c>
      <c r="G37" s="1">
        <f t="shared" ref="G37" si="24">AVERAGE(G34:G36)</f>
        <v>74.453333333333333</v>
      </c>
    </row>
    <row r="38" spans="1:7" x14ac:dyDescent="0.3">
      <c r="A38" t="s">
        <v>3</v>
      </c>
      <c r="B38" t="s">
        <v>8</v>
      </c>
      <c r="C38">
        <v>1</v>
      </c>
      <c r="D38" s="1">
        <v>171.55</v>
      </c>
      <c r="E38" s="2">
        <v>58.293999999999997</v>
      </c>
      <c r="F38" s="2">
        <v>5.8289999999999997</v>
      </c>
      <c r="G38" s="1">
        <v>72.2</v>
      </c>
    </row>
    <row r="39" spans="1:7" x14ac:dyDescent="0.3">
      <c r="A39" t="s">
        <v>3</v>
      </c>
      <c r="B39" t="s">
        <v>8</v>
      </c>
      <c r="C39">
        <v>2</v>
      </c>
      <c r="D39" s="1">
        <v>168.58</v>
      </c>
      <c r="E39" s="2">
        <v>59.32</v>
      </c>
      <c r="F39" s="2">
        <v>5.9320000000000004</v>
      </c>
      <c r="G39" s="1">
        <v>70.95</v>
      </c>
    </row>
    <row r="40" spans="1:7" x14ac:dyDescent="0.3">
      <c r="A40" t="s">
        <v>3</v>
      </c>
      <c r="B40" t="s">
        <v>8</v>
      </c>
      <c r="C40">
        <v>3</v>
      </c>
      <c r="D40" s="1">
        <v>180.08</v>
      </c>
      <c r="E40" s="2">
        <v>55.53</v>
      </c>
      <c r="F40" s="2">
        <v>5.5529999999999999</v>
      </c>
      <c r="G40" s="1">
        <v>75.8</v>
      </c>
    </row>
    <row r="41" spans="1:7" x14ac:dyDescent="0.3">
      <c r="A41" t="s">
        <v>3</v>
      </c>
      <c r="B41" t="s">
        <v>8</v>
      </c>
      <c r="C41" t="s">
        <v>12</v>
      </c>
      <c r="D41" s="1">
        <f>AVERAGE(D38:D40)</f>
        <v>173.40333333333334</v>
      </c>
      <c r="E41" s="2">
        <f t="shared" ref="E41" si="25">AVERAGE(E38:E40)</f>
        <v>57.714666666666666</v>
      </c>
      <c r="F41" s="2">
        <f t="shared" ref="F41" si="26">AVERAGE(F38:F40)</f>
        <v>5.7713333333333336</v>
      </c>
      <c r="G41" s="1">
        <f t="shared" ref="G41" si="27">AVERAGE(G38:G40)</f>
        <v>72.983333333333334</v>
      </c>
    </row>
    <row r="42" spans="1:7" x14ac:dyDescent="0.3">
      <c r="A42" t="s">
        <v>3</v>
      </c>
      <c r="B42" t="s">
        <v>9</v>
      </c>
      <c r="C42">
        <v>1</v>
      </c>
      <c r="D42" s="1">
        <v>180.22</v>
      </c>
      <c r="E42" s="2">
        <v>55.488</v>
      </c>
      <c r="F42" s="2">
        <v>5.5490000000000004</v>
      </c>
      <c r="G42" s="1">
        <v>77.61</v>
      </c>
    </row>
    <row r="43" spans="1:7" x14ac:dyDescent="0.3">
      <c r="A43" t="s">
        <v>3</v>
      </c>
      <c r="B43" t="s">
        <v>9</v>
      </c>
      <c r="C43">
        <v>2</v>
      </c>
      <c r="D43" s="1">
        <v>172.73</v>
      </c>
      <c r="E43" s="2">
        <v>57.893000000000001</v>
      </c>
      <c r="F43" s="2">
        <v>5.7889999999999997</v>
      </c>
      <c r="G43" s="1">
        <v>74.39</v>
      </c>
    </row>
    <row r="44" spans="1:7" x14ac:dyDescent="0.3">
      <c r="A44" t="s">
        <v>3</v>
      </c>
      <c r="B44" t="s">
        <v>9</v>
      </c>
      <c r="C44">
        <v>3</v>
      </c>
      <c r="D44" s="1">
        <v>175.21</v>
      </c>
      <c r="E44" s="2">
        <v>57.073999999999998</v>
      </c>
      <c r="F44" s="2">
        <v>5.7069999999999999</v>
      </c>
      <c r="G44" s="1">
        <v>75.459999999999994</v>
      </c>
    </row>
    <row r="45" spans="1:7" x14ac:dyDescent="0.3">
      <c r="A45" t="s">
        <v>3</v>
      </c>
      <c r="B45" t="s">
        <v>9</v>
      </c>
      <c r="C45" t="s">
        <v>12</v>
      </c>
      <c r="D45" s="1">
        <f>AVERAGE(D42:D44)</f>
        <v>176.05333333333331</v>
      </c>
      <c r="E45" s="2">
        <f t="shared" ref="E45" si="28">AVERAGE(E42:E44)</f>
        <v>56.818333333333328</v>
      </c>
      <c r="F45" s="2">
        <f>AVERAGE(F42:F44)</f>
        <v>5.6816666666666675</v>
      </c>
      <c r="G45" s="1">
        <f t="shared" ref="G45" si="29">AVERAGE(G42:G44)</f>
        <v>75.819999999999993</v>
      </c>
    </row>
    <row r="46" spans="1:7" x14ac:dyDescent="0.3">
      <c r="A46" t="s">
        <v>3</v>
      </c>
      <c r="B46" t="s">
        <v>10</v>
      </c>
      <c r="C46">
        <v>1</v>
      </c>
      <c r="D46" s="1">
        <v>174.43</v>
      </c>
      <c r="E46" s="2">
        <v>57.33</v>
      </c>
      <c r="F46" s="2">
        <v>5.7329999999999997</v>
      </c>
      <c r="G46" s="1">
        <v>71.709999999999994</v>
      </c>
    </row>
    <row r="47" spans="1:7" x14ac:dyDescent="0.3">
      <c r="A47" t="s">
        <v>3</v>
      </c>
      <c r="B47" t="s">
        <v>10</v>
      </c>
      <c r="C47">
        <v>2</v>
      </c>
      <c r="D47" s="1">
        <v>176.64</v>
      </c>
      <c r="E47" s="2">
        <v>56.579000000000001</v>
      </c>
      <c r="F47" s="2">
        <v>5.6580000000000004</v>
      </c>
      <c r="G47" s="1">
        <v>72.67</v>
      </c>
    </row>
    <row r="48" spans="1:7" x14ac:dyDescent="0.3">
      <c r="A48" t="s">
        <v>3</v>
      </c>
      <c r="B48" t="s">
        <v>10</v>
      </c>
      <c r="C48">
        <v>3</v>
      </c>
      <c r="D48" s="1">
        <v>181.74</v>
      </c>
      <c r="E48" s="2">
        <v>55.023000000000003</v>
      </c>
      <c r="F48" s="2">
        <v>5.5019999999999998</v>
      </c>
      <c r="G48" s="1">
        <v>74.72</v>
      </c>
    </row>
    <row r="49" spans="1:9" x14ac:dyDescent="0.3">
      <c r="A49" t="s">
        <v>3</v>
      </c>
      <c r="B49" t="s">
        <v>10</v>
      </c>
      <c r="C49" t="s">
        <v>12</v>
      </c>
      <c r="D49" s="1">
        <f>AVERAGE(D46:D48)</f>
        <v>177.60333333333332</v>
      </c>
      <c r="E49" s="2">
        <f t="shared" ref="E49" si="30">AVERAGE(E46:E48)</f>
        <v>56.310666666666663</v>
      </c>
      <c r="F49" s="2">
        <f t="shared" ref="F49" si="31">AVERAGE(F46:F48)</f>
        <v>5.6310000000000002</v>
      </c>
      <c r="G49" s="1">
        <f t="shared" ref="G49" si="32">AVERAGE(G46:G48)</f>
        <v>73.033333333333331</v>
      </c>
    </row>
    <row r="50" spans="1:9" x14ac:dyDescent="0.3">
      <c r="A50" t="s">
        <v>6</v>
      </c>
      <c r="B50" t="s">
        <v>7</v>
      </c>
      <c r="C50">
        <v>1</v>
      </c>
      <c r="D50" s="1">
        <v>390.75</v>
      </c>
      <c r="E50" s="2">
        <v>25.591999999999999</v>
      </c>
      <c r="F50" s="2">
        <v>2.5590000000000002</v>
      </c>
      <c r="G50" s="1">
        <v>164.47</v>
      </c>
    </row>
    <row r="51" spans="1:9" x14ac:dyDescent="0.3">
      <c r="A51" t="s">
        <v>6</v>
      </c>
      <c r="B51" t="s">
        <v>7</v>
      </c>
      <c r="C51">
        <v>2</v>
      </c>
      <c r="D51" s="1" t="s">
        <v>17</v>
      </c>
      <c r="E51" s="2" t="s">
        <v>17</v>
      </c>
      <c r="F51" s="2" t="s">
        <v>17</v>
      </c>
      <c r="G51" s="1" t="s">
        <v>17</v>
      </c>
      <c r="I51" t="s">
        <v>18</v>
      </c>
    </row>
    <row r="52" spans="1:9" x14ac:dyDescent="0.3">
      <c r="A52" t="s">
        <v>6</v>
      </c>
      <c r="B52" t="s">
        <v>7</v>
      </c>
      <c r="C52">
        <v>3</v>
      </c>
      <c r="D52" s="1">
        <v>390.41</v>
      </c>
      <c r="E52" s="2">
        <v>25.614000000000001</v>
      </c>
      <c r="F52" s="2">
        <v>2.5609999999999999</v>
      </c>
      <c r="G52" s="1">
        <v>164.32</v>
      </c>
    </row>
    <row r="53" spans="1:9" x14ac:dyDescent="0.3">
      <c r="A53" t="s">
        <v>6</v>
      </c>
      <c r="B53" t="s">
        <v>7</v>
      </c>
      <c r="C53" t="s">
        <v>12</v>
      </c>
      <c r="D53" s="1">
        <f>AVERAGE(D50:D52)</f>
        <v>390.58000000000004</v>
      </c>
      <c r="E53" s="2">
        <f t="shared" ref="E53" si="33">AVERAGE(E50:E52)</f>
        <v>25.603000000000002</v>
      </c>
      <c r="F53" s="2">
        <f t="shared" ref="F53" si="34">AVERAGE(F50:F52)</f>
        <v>2.56</v>
      </c>
      <c r="G53" s="1">
        <f t="shared" ref="G53" si="35">AVERAGE(G50:G52)</f>
        <v>164.39499999999998</v>
      </c>
    </row>
    <row r="54" spans="1:9" x14ac:dyDescent="0.3">
      <c r="A54" t="s">
        <v>6</v>
      </c>
      <c r="B54" t="s">
        <v>8</v>
      </c>
      <c r="C54">
        <v>1</v>
      </c>
      <c r="D54" s="1">
        <v>415.48</v>
      </c>
      <c r="E54" s="2">
        <v>25.068999999999999</v>
      </c>
      <c r="F54" s="2">
        <v>2.407</v>
      </c>
      <c r="G54" s="1">
        <v>176.23</v>
      </c>
    </row>
    <row r="55" spans="1:9" x14ac:dyDescent="0.3">
      <c r="A55" t="s">
        <v>6</v>
      </c>
      <c r="B55" t="s">
        <v>8</v>
      </c>
      <c r="C55">
        <v>2</v>
      </c>
      <c r="D55" s="1" t="s">
        <v>17</v>
      </c>
      <c r="E55" s="2" t="s">
        <v>17</v>
      </c>
      <c r="F55" s="2" t="s">
        <v>17</v>
      </c>
      <c r="G55" s="1" t="s">
        <v>17</v>
      </c>
    </row>
    <row r="56" spans="1:9" x14ac:dyDescent="0.3">
      <c r="A56" t="s">
        <v>6</v>
      </c>
      <c r="B56" t="s">
        <v>8</v>
      </c>
      <c r="C56">
        <v>3</v>
      </c>
      <c r="D56" s="1">
        <v>394.98</v>
      </c>
      <c r="E56" s="2">
        <v>25.318000000000001</v>
      </c>
      <c r="F56" s="2">
        <v>2.532</v>
      </c>
      <c r="G56" s="1">
        <v>167.53</v>
      </c>
    </row>
    <row r="57" spans="1:9" x14ac:dyDescent="0.3">
      <c r="A57" t="s">
        <v>6</v>
      </c>
      <c r="B57" t="s">
        <v>8</v>
      </c>
      <c r="C57" t="s">
        <v>12</v>
      </c>
      <c r="D57" s="1">
        <f>AVERAGE(D54:D56)</f>
        <v>405.23</v>
      </c>
      <c r="E57" s="2">
        <f t="shared" ref="E57" si="36">AVERAGE(E54:E56)</f>
        <v>25.1935</v>
      </c>
      <c r="F57" s="2">
        <f t="shared" ref="F57" si="37">AVERAGE(F54:F56)</f>
        <v>2.4695</v>
      </c>
      <c r="G57" s="1">
        <f t="shared" ref="G57" si="38">AVERAGE(G54:G56)</f>
        <v>171.88</v>
      </c>
    </row>
    <row r="58" spans="1:9" x14ac:dyDescent="0.3">
      <c r="A58" t="s">
        <v>6</v>
      </c>
      <c r="B58" t="s">
        <v>11</v>
      </c>
      <c r="C58">
        <v>1</v>
      </c>
      <c r="D58" s="1">
        <v>277.16000000000003</v>
      </c>
      <c r="E58" s="2">
        <v>36.081000000000003</v>
      </c>
      <c r="F58" s="2">
        <v>3.6080000000000001</v>
      </c>
      <c r="G58" s="1">
        <v>119.36</v>
      </c>
    </row>
    <row r="59" spans="1:9" x14ac:dyDescent="0.3">
      <c r="A59" t="s">
        <v>6</v>
      </c>
      <c r="B59" t="s">
        <v>11</v>
      </c>
      <c r="C59">
        <v>2</v>
      </c>
      <c r="D59" s="1">
        <v>184.69</v>
      </c>
      <c r="E59" s="2">
        <v>54.146000000000001</v>
      </c>
      <c r="F59" s="2">
        <v>5.415</v>
      </c>
      <c r="G59" s="1">
        <v>79.540000000000006</v>
      </c>
    </row>
    <row r="60" spans="1:9" x14ac:dyDescent="0.3">
      <c r="A60" t="s">
        <v>6</v>
      </c>
      <c r="B60" t="s">
        <v>11</v>
      </c>
      <c r="C60">
        <v>3</v>
      </c>
      <c r="D60" s="1">
        <v>185</v>
      </c>
      <c r="E60" s="2">
        <v>54.052999999999997</v>
      </c>
      <c r="F60" s="2">
        <v>5.4050000000000002</v>
      </c>
      <c r="G60" s="1">
        <v>79.67</v>
      </c>
    </row>
    <row r="61" spans="1:9" x14ac:dyDescent="0.3">
      <c r="A61" t="s">
        <v>6</v>
      </c>
      <c r="B61" t="s">
        <v>11</v>
      </c>
      <c r="C61" t="s">
        <v>12</v>
      </c>
      <c r="D61" s="1">
        <f>AVERAGE(D58:D60)</f>
        <v>215.61666666666667</v>
      </c>
      <c r="E61" s="2">
        <f t="shared" ref="E61" si="39">AVERAGE(E58:E60)</f>
        <v>48.093333333333334</v>
      </c>
      <c r="F61" s="2">
        <f t="shared" ref="F61" si="40">AVERAGE(F58:F60)</f>
        <v>4.8093333333333339</v>
      </c>
      <c r="G61" s="1">
        <f t="shared" ref="G61" si="41">AVERAGE(G58:G60)</f>
        <v>92.856666666666669</v>
      </c>
    </row>
    <row r="62" spans="1:9" x14ac:dyDescent="0.3">
      <c r="A62" t="s">
        <v>6</v>
      </c>
      <c r="B62" t="s">
        <v>10</v>
      </c>
      <c r="C62">
        <v>1</v>
      </c>
      <c r="D62" s="1">
        <v>321.72000000000003</v>
      </c>
      <c r="E62" s="2">
        <v>31.082999999999998</v>
      </c>
      <c r="F62" s="2">
        <v>3.1080000000000001</v>
      </c>
      <c r="G62" s="1">
        <v>132.27000000000001</v>
      </c>
    </row>
    <row r="63" spans="1:9" x14ac:dyDescent="0.3">
      <c r="A63" t="s">
        <v>6</v>
      </c>
      <c r="B63" t="s">
        <v>10</v>
      </c>
      <c r="C63">
        <v>2</v>
      </c>
      <c r="D63" s="1">
        <v>168.26</v>
      </c>
      <c r="E63" s="2">
        <v>59.433999999999997</v>
      </c>
      <c r="F63" s="2">
        <v>5.9429999999999996</v>
      </c>
      <c r="G63" s="1">
        <v>69.180000000000007</v>
      </c>
    </row>
    <row r="64" spans="1:9" x14ac:dyDescent="0.3">
      <c r="A64" t="s">
        <v>6</v>
      </c>
      <c r="B64" t="s">
        <v>10</v>
      </c>
      <c r="C64">
        <v>3</v>
      </c>
      <c r="D64" s="1" t="s">
        <v>17</v>
      </c>
      <c r="E64" s="2" t="s">
        <v>17</v>
      </c>
      <c r="F64" s="2" t="s">
        <v>17</v>
      </c>
      <c r="G64" s="1" t="s">
        <v>17</v>
      </c>
    </row>
    <row r="65" spans="1:7" x14ac:dyDescent="0.3">
      <c r="A65" t="s">
        <v>6</v>
      </c>
      <c r="B65" t="s">
        <v>10</v>
      </c>
      <c r="C65" t="s">
        <v>12</v>
      </c>
      <c r="D65" s="1">
        <f>AVERAGE(D62:D64)</f>
        <v>244.99</v>
      </c>
      <c r="E65" s="2">
        <f t="shared" ref="E65" si="42">AVERAGE(E62:E64)</f>
        <v>45.258499999999998</v>
      </c>
      <c r="F65" s="2">
        <f t="shared" ref="F65" si="43">AVERAGE(F62:F64)</f>
        <v>4.5255000000000001</v>
      </c>
      <c r="G65" s="1">
        <f t="shared" ref="G65" si="44">AVERAGE(G62:G64)</f>
        <v>100.72500000000001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4" workbookViewId="0">
      <selection activeCell="H7" sqref="H7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3">
      <c r="A2" t="s">
        <v>4</v>
      </c>
      <c r="B2" t="s">
        <v>7</v>
      </c>
      <c r="C2">
        <v>197.023333333333</v>
      </c>
      <c r="D2">
        <v>50.908999999999999</v>
      </c>
      <c r="E2">
        <v>5.0906666666666673</v>
      </c>
      <c r="F2">
        <v>82.733333333333334</v>
      </c>
    </row>
    <row r="3" spans="1:6" x14ac:dyDescent="0.3">
      <c r="A3" t="s">
        <v>4</v>
      </c>
      <c r="B3" t="s">
        <v>8</v>
      </c>
      <c r="C3">
        <v>206.17333333333332</v>
      </c>
      <c r="D3">
        <v>48.640000000000008</v>
      </c>
      <c r="E3">
        <v>4.8643333333333336</v>
      </c>
      <c r="F3">
        <v>87.24666666666667</v>
      </c>
    </row>
    <row r="4" spans="1:6" x14ac:dyDescent="0.3">
      <c r="A4" t="s">
        <v>4</v>
      </c>
      <c r="B4" t="s">
        <v>9</v>
      </c>
      <c r="C4">
        <v>202.74333333333334</v>
      </c>
      <c r="D4">
        <v>49.339666666666666</v>
      </c>
      <c r="E4">
        <v>4.9340000000000002</v>
      </c>
      <c r="F4">
        <v>83.153333333333322</v>
      </c>
    </row>
    <row r="5" spans="1:6" x14ac:dyDescent="0.3">
      <c r="A5" t="s">
        <v>4</v>
      </c>
      <c r="B5" t="s">
        <v>10</v>
      </c>
      <c r="C5">
        <v>193.92666666666665</v>
      </c>
      <c r="D5">
        <v>51.583333333333336</v>
      </c>
      <c r="E5">
        <v>5.1583333333333341</v>
      </c>
      <c r="F5">
        <v>79.536666666666676</v>
      </c>
    </row>
    <row r="6" spans="1:6" x14ac:dyDescent="0.3">
      <c r="A6" t="s">
        <v>5</v>
      </c>
      <c r="B6" t="s">
        <v>7</v>
      </c>
      <c r="C6">
        <v>172.48666666666668</v>
      </c>
      <c r="D6">
        <v>58.054333333333339</v>
      </c>
      <c r="E6">
        <v>5.8053333333333335</v>
      </c>
      <c r="F6">
        <v>77.990000000000009</v>
      </c>
    </row>
    <row r="7" spans="1:6" x14ac:dyDescent="0.3">
      <c r="A7" t="s">
        <v>5</v>
      </c>
      <c r="B7" t="s">
        <v>8</v>
      </c>
      <c r="C7">
        <v>152.82</v>
      </c>
      <c r="D7">
        <v>65.887999999999991</v>
      </c>
      <c r="E7">
        <v>6.5889999999999995</v>
      </c>
      <c r="F7">
        <v>69.596666666666664</v>
      </c>
    </row>
    <row r="8" spans="1:6" x14ac:dyDescent="0.3">
      <c r="A8" t="s">
        <v>5</v>
      </c>
      <c r="B8" t="s">
        <v>9</v>
      </c>
      <c r="C8">
        <v>169.93999999999997</v>
      </c>
      <c r="D8">
        <v>58.855333333333334</v>
      </c>
      <c r="E8">
        <v>5.8856666666666664</v>
      </c>
      <c r="F8">
        <v>75.176666666666662</v>
      </c>
    </row>
    <row r="9" spans="1:6" x14ac:dyDescent="0.3">
      <c r="A9" t="s">
        <v>5</v>
      </c>
      <c r="B9" t="s">
        <v>10</v>
      </c>
      <c r="C9">
        <v>169.09666666666666</v>
      </c>
      <c r="D9">
        <v>59.140666666666668</v>
      </c>
      <c r="E9">
        <v>5.9139999999999988</v>
      </c>
      <c r="F9">
        <v>74.803333333333342</v>
      </c>
    </row>
    <row r="10" spans="1:6" x14ac:dyDescent="0.3">
      <c r="A10" t="s">
        <v>3</v>
      </c>
      <c r="B10" t="s">
        <v>7</v>
      </c>
      <c r="C10">
        <v>176.88666666666666</v>
      </c>
      <c r="D10">
        <v>56.556000000000004</v>
      </c>
      <c r="E10">
        <v>5.655666666666666</v>
      </c>
      <c r="F10">
        <v>74.453333333333333</v>
      </c>
    </row>
    <row r="11" spans="1:6" x14ac:dyDescent="0.3">
      <c r="A11" t="s">
        <v>3</v>
      </c>
      <c r="B11" t="s">
        <v>8</v>
      </c>
      <c r="C11">
        <v>173.40333333333334</v>
      </c>
      <c r="D11">
        <v>57.714666666666666</v>
      </c>
      <c r="E11">
        <v>5.7713333333333336</v>
      </c>
      <c r="F11">
        <v>72.983333333333334</v>
      </c>
    </row>
    <row r="12" spans="1:6" x14ac:dyDescent="0.3">
      <c r="A12" t="s">
        <v>3</v>
      </c>
      <c r="B12" t="s">
        <v>9</v>
      </c>
      <c r="C12">
        <v>176.05333333333331</v>
      </c>
      <c r="D12">
        <v>56.818333333333328</v>
      </c>
      <c r="E12">
        <v>5.6816666666666675</v>
      </c>
      <c r="F12">
        <v>75.819999999999993</v>
      </c>
    </row>
    <row r="13" spans="1:6" x14ac:dyDescent="0.3">
      <c r="A13" t="s">
        <v>3</v>
      </c>
      <c r="B13" t="s">
        <v>10</v>
      </c>
      <c r="C13">
        <v>177.60333333333332</v>
      </c>
      <c r="D13">
        <v>56.310666666666663</v>
      </c>
      <c r="E13">
        <v>5.6310000000000002</v>
      </c>
      <c r="F13">
        <v>73.033333333333331</v>
      </c>
    </row>
    <row r="14" spans="1:6" x14ac:dyDescent="0.3">
      <c r="A14" t="s">
        <v>6</v>
      </c>
      <c r="B14" t="s">
        <v>7</v>
      </c>
      <c r="C14">
        <v>390.58000000000004</v>
      </c>
      <c r="D14">
        <v>25.603000000000002</v>
      </c>
      <c r="E14">
        <v>2.56</v>
      </c>
      <c r="F14">
        <v>164.39499999999998</v>
      </c>
    </row>
    <row r="15" spans="1:6" x14ac:dyDescent="0.3">
      <c r="A15" t="s">
        <v>6</v>
      </c>
      <c r="B15" t="s">
        <v>8</v>
      </c>
      <c r="C15">
        <v>405.23</v>
      </c>
      <c r="D15">
        <v>25.1935</v>
      </c>
      <c r="E15">
        <v>2.4695</v>
      </c>
      <c r="F15">
        <v>171.88</v>
      </c>
    </row>
    <row r="16" spans="1:6" x14ac:dyDescent="0.3">
      <c r="A16" t="s">
        <v>6</v>
      </c>
      <c r="B16" t="s">
        <v>11</v>
      </c>
      <c r="C16">
        <v>215.61666666666667</v>
      </c>
      <c r="D16">
        <v>48.093333333333334</v>
      </c>
      <c r="E16">
        <v>4.8093333333333339</v>
      </c>
      <c r="F16">
        <v>92.856666666666669</v>
      </c>
    </row>
    <row r="17" spans="1:6" x14ac:dyDescent="0.3">
      <c r="A17" t="s">
        <v>6</v>
      </c>
      <c r="B17" t="s">
        <v>10</v>
      </c>
      <c r="C17">
        <v>244.99</v>
      </c>
      <c r="D17">
        <v>45.258499999999998</v>
      </c>
      <c r="E17">
        <v>4.5255000000000001</v>
      </c>
      <c r="F17">
        <v>100.72500000000001</v>
      </c>
    </row>
    <row r="18" spans="1:6" x14ac:dyDescent="0.3">
      <c r="A18" t="s">
        <v>0</v>
      </c>
      <c r="B18" t="s">
        <v>7</v>
      </c>
      <c r="C18" t="s">
        <v>20</v>
      </c>
      <c r="D18" t="s">
        <v>9</v>
      </c>
      <c r="E18" t="s">
        <v>10</v>
      </c>
    </row>
    <row r="19" spans="1:6" x14ac:dyDescent="0.3">
      <c r="A19" t="s">
        <v>4</v>
      </c>
      <c r="B19">
        <f>C2</f>
        <v>197.023333333333</v>
      </c>
      <c r="C19">
        <f>C3</f>
        <v>206.17333333333332</v>
      </c>
      <c r="D19">
        <f>C4</f>
        <v>202.74333333333334</v>
      </c>
      <c r="E19">
        <f>C5</f>
        <v>193.92666666666665</v>
      </c>
    </row>
    <row r="20" spans="1:6" x14ac:dyDescent="0.3">
      <c r="A20" t="s">
        <v>5</v>
      </c>
      <c r="B20">
        <f>C6</f>
        <v>172.48666666666668</v>
      </c>
      <c r="C20">
        <f>C7</f>
        <v>152.82</v>
      </c>
      <c r="D20">
        <f>C8</f>
        <v>169.93999999999997</v>
      </c>
      <c r="E20">
        <f>C9</f>
        <v>169.09666666666666</v>
      </c>
    </row>
    <row r="21" spans="1:6" x14ac:dyDescent="0.3">
      <c r="A21" t="s">
        <v>3</v>
      </c>
      <c r="B21">
        <f>C10</f>
        <v>176.88666666666666</v>
      </c>
      <c r="C21">
        <f>C11</f>
        <v>173.40333333333334</v>
      </c>
      <c r="D21">
        <f>C12</f>
        <v>176.05333333333331</v>
      </c>
      <c r="E21">
        <f>C13</f>
        <v>177.60333333333332</v>
      </c>
    </row>
    <row r="22" spans="1:6" x14ac:dyDescent="0.3">
      <c r="A22" t="s">
        <v>6</v>
      </c>
      <c r="B22">
        <f>C14</f>
        <v>390.58000000000004</v>
      </c>
      <c r="C22">
        <f>C15</f>
        <v>405.23</v>
      </c>
      <c r="D22">
        <f>C16</f>
        <v>215.61666666666667</v>
      </c>
      <c r="E22">
        <f>C17</f>
        <v>244.99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all data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mianfg</dc:creator>
  <cp:lastModifiedBy>mianfg</cp:lastModifiedBy>
  <dcterms:created xsi:type="dcterms:W3CDTF">2022-05-21T21:11:26Z</dcterms:created>
  <dcterms:modified xsi:type="dcterms:W3CDTF">2022-05-21T23:36:15Z</dcterms:modified>
</cp:coreProperties>
</file>