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general_cf_codes_2016Q4_specs\templates\"/>
    </mc:Choice>
  </mc:AlternateContent>
  <bookViews>
    <workbookView xWindow="720" yWindow="468" windowWidth="18480" windowHeight="11520" tabRatio="903" firstSheet="3" activeTab="3"/>
  </bookViews>
  <sheets>
    <sheet name="Read Me" sheetId="8" r:id="rId1"/>
    <sheet name="NewAcq_PerfSeas_Base_Grids" sheetId="1" r:id="rId2"/>
    <sheet name="RPL_NPL_Base_Grids" sheetId="9" r:id="rId3"/>
    <sheet name="CF_Multipliers" sheetId="14" r:id="rId4"/>
    <sheet name="Going_Concern_Buffer_OpsRisk" sheetId="20" r:id="rId5"/>
    <sheet name="MI Haircuts, Ratings, and Exp" sheetId="6" r:id="rId6"/>
    <sheet name="Reinsurers Ratings and Exp" sheetId="13" r:id="rId7"/>
    <sheet name="Haircut Parameterization" sheetId="16" r:id="rId8"/>
    <sheet name="Capital and Multiplier Caps" sheetId="3" r:id="rId9"/>
    <sheet name="Burnout Dates" sheetId="4" r:id="rId10"/>
    <sheet name="CRT Term Factor Curves" sheetId="15" r:id="rId11"/>
    <sheet name="Reinvestment Rate" sheetId="19" r:id="rId12"/>
    <sheet name="Market Risk Exp Capital" sheetId="18" r:id="rId13"/>
    <sheet name="MTMLTV_FHFA_PO_State_HPI" sheetId="5" r:id="rId14"/>
    <sheet name="Loan Categories" sheetId="10" r:id="rId15"/>
    <sheet name="RPL Loan Treatment" sheetId="11" r:id="rId16"/>
    <sheet name="ROE_Formula" sheetId="12" r:id="rId17"/>
    <sheet name="Q&amp;As and Notes" sheetId="21" r:id="rId18"/>
  </sheets>
  <externalReferences>
    <externalReference r:id="rId19"/>
    <externalReference r:id="rId20"/>
    <externalReference r:id="rId21"/>
  </externalReferences>
  <definedNames>
    <definedName name="a" localSheetId="4">#REF!</definedName>
    <definedName name="a" localSheetId="12">#REF!</definedName>
    <definedName name="a" localSheetId="11">#REF!</definedName>
    <definedName name="a">#REF!</definedName>
    <definedName name="b" localSheetId="4">#REF!</definedName>
    <definedName name="b" localSheetId="12">#REF!</definedName>
    <definedName name="b" localSheetId="11">#REF!</definedName>
    <definedName name="b">#REF!</definedName>
    <definedName name="ButtonGoto" localSheetId="17">'Q&amp;As and Notes'!ButtonGoto</definedName>
    <definedName name="ButtonGoto">[0]!ButtonGoto</definedName>
    <definedName name="CreditMetrixPropabilities" localSheetId="17">'Q&amp;As and Notes'!CreditMetrixPropabilities</definedName>
    <definedName name="CreditMetrixPropabilities">[0]!CreditMetrixPropabilities</definedName>
    <definedName name="CreditRating">'[1]Basel Sensitivity 30yr'!$B$3:$B$9</definedName>
    <definedName name="d" localSheetId="4">'[2]Letter Numerators'!#REF!</definedName>
    <definedName name="d" localSheetId="12">'[2]Letter Numerators'!#REF!</definedName>
    <definedName name="d" localSheetId="11">'[2]Letter Numerators'!#REF!</definedName>
    <definedName name="d">'[2]Letter Numerators'!#REF!</definedName>
    <definedName name="e" localSheetId="4">'[2]Alpha Numeric WACD Rates'!#REF!</definedName>
    <definedName name="e" localSheetId="12">'[2]Alpha Numeric WACD Rates'!#REF!</definedName>
    <definedName name="e" localSheetId="11">'[2]Alpha Numeric WACD Rates'!#REF!</definedName>
    <definedName name="e">'[2]Alpha Numeric WACD Rates'!#REF!</definedName>
    <definedName name="f" localSheetId="4">#REF!</definedName>
    <definedName name="f" localSheetId="12">#REF!</definedName>
    <definedName name="f" localSheetId="11">#REF!</definedName>
    <definedName name="f">#REF!</definedName>
    <definedName name="g" localSheetId="4">#REF!</definedName>
    <definedName name="g" localSheetId="12">#REF!</definedName>
    <definedName name="g" localSheetId="11">#REF!</definedName>
    <definedName name="g">#REF!</definedName>
    <definedName name="h" localSheetId="4">#REF!</definedName>
    <definedName name="h" localSheetId="12">#REF!</definedName>
    <definedName name="h" localSheetId="11">#REF!</definedName>
    <definedName name="h">#REF!</definedName>
    <definedName name="i" localSheetId="4">#REF!</definedName>
    <definedName name="i" localSheetId="12">#REF!</definedName>
    <definedName name="i" localSheetId="11">#REF!</definedName>
    <definedName name="i">#REF!</definedName>
    <definedName name="j" localSheetId="4">#REF!</definedName>
    <definedName name="j" localSheetId="12">#REF!</definedName>
    <definedName name="j" localSheetId="11">#REF!</definedName>
    <definedName name="j">#REF!</definedName>
    <definedName name="k" localSheetId="4">#REF!</definedName>
    <definedName name="k" localSheetId="12">#REF!</definedName>
    <definedName name="k" localSheetId="11">#REF!</definedName>
    <definedName name="k">#REF!</definedName>
    <definedName name="l" localSheetId="4">#REF!</definedName>
    <definedName name="l" localSheetId="12">#REF!</definedName>
    <definedName name="l" localSheetId="11">#REF!</definedName>
    <definedName name="l">#REF!</definedName>
    <definedName name="m" localSheetId="4">#REF!</definedName>
    <definedName name="m" localSheetId="12">#REF!</definedName>
    <definedName name="m" localSheetId="11">#REF!</definedName>
    <definedName name="m">#REF!</definedName>
    <definedName name="m_CohortDate" localSheetId="4">#REF!</definedName>
    <definedName name="m_CohortDate" localSheetId="12">#REF!</definedName>
    <definedName name="m_CohortDate" localSheetId="11">#REF!</definedName>
    <definedName name="m_CohortDate">#REF!</definedName>
    <definedName name="m_ColRef" localSheetId="4">#REF!</definedName>
    <definedName name="m_ColRef" localSheetId="12">#REF!</definedName>
    <definedName name="m_ColRef" localSheetId="11">#REF!</definedName>
    <definedName name="m_ColRef">#REF!</definedName>
    <definedName name="m_ColRef1" localSheetId="4">#REF!</definedName>
    <definedName name="m_ColRef1" localSheetId="12">#REF!</definedName>
    <definedName name="m_ColRef1" localSheetId="11">#REF!</definedName>
    <definedName name="m_ColRef1">#REF!</definedName>
    <definedName name="m_CriteriaField" localSheetId="4">#REF!</definedName>
    <definedName name="m_CriteriaField" localSheetId="12">#REF!</definedName>
    <definedName name="m_CriteriaField" localSheetId="11">#REF!</definedName>
    <definedName name="m_CriteriaField">#REF!</definedName>
    <definedName name="M_DataStartPoint1" localSheetId="4">#REF!</definedName>
    <definedName name="M_DataStartPoint1" localSheetId="12">#REF!</definedName>
    <definedName name="M_DataStartPoint1" localSheetId="11">#REF!</definedName>
    <definedName name="M_DataStartPoint1">#REF!</definedName>
    <definedName name="M_DataStartPoint2" localSheetId="4">#REF!</definedName>
    <definedName name="M_DataStartPoint2" localSheetId="12">#REF!</definedName>
    <definedName name="M_DataStartPoint2" localSheetId="11">#REF!</definedName>
    <definedName name="M_DataStartPoint2">#REF!</definedName>
    <definedName name="m_Destination1" localSheetId="4">'[2]Letter Denominators'!#REF!</definedName>
    <definedName name="m_Destination1" localSheetId="12">'[2]Letter Denominators'!#REF!</definedName>
    <definedName name="m_Destination1" localSheetId="11">'[2]Letter Denominators'!#REF!</definedName>
    <definedName name="m_Destination1">'[2]Letter Denominators'!#REF!</definedName>
    <definedName name="m_Destination2" localSheetId="4">'[2]Letter Numerators'!#REF!</definedName>
    <definedName name="m_Destination2" localSheetId="12">'[2]Letter Numerators'!#REF!</definedName>
    <definedName name="m_Destination2" localSheetId="11">'[2]Letter Numerators'!#REF!</definedName>
    <definedName name="m_Destination2">'[2]Letter Numerators'!#REF!</definedName>
    <definedName name="m_Destination3" localSheetId="4">'[2]Letter Marginal Default Rates'!#REF!</definedName>
    <definedName name="m_Destination3" localSheetId="12">'[2]Letter Marginal Default Rates'!#REF!</definedName>
    <definedName name="m_Destination3" localSheetId="11">'[2]Letter Marginal Default Rates'!#REF!</definedName>
    <definedName name="m_Destination3">'[2]Letter Marginal Default Rates'!#REF!</definedName>
    <definedName name="m_Destination4" localSheetId="4">'[2]Letter Cumulative Default Rates'!#REF!</definedName>
    <definedName name="m_Destination4" localSheetId="12">'[2]Letter Cumulative Default Rates'!#REF!</definedName>
    <definedName name="m_Destination4" localSheetId="11">'[2]Letter Cumulative Default Rates'!#REF!</definedName>
    <definedName name="m_Destination4">'[2]Letter Cumulative Default Rates'!#REF!</definedName>
    <definedName name="m_Destination5" localSheetId="4">#REF!</definedName>
    <definedName name="m_Destination5" localSheetId="12">#REF!</definedName>
    <definedName name="m_Destination5" localSheetId="11">#REF!</definedName>
    <definedName name="m_Destination5">#REF!</definedName>
    <definedName name="m_ExtractofIntervals" localSheetId="4">#REF!</definedName>
    <definedName name="m_ExtractofIntervals" localSheetId="12">#REF!</definedName>
    <definedName name="m_ExtractofIntervals" localSheetId="11">#REF!</definedName>
    <definedName name="m_ExtractofIntervals">#REF!</definedName>
    <definedName name="m_Fill1" localSheetId="4">#REF!</definedName>
    <definedName name="m_Fill1" localSheetId="12">#REF!</definedName>
    <definedName name="m_Fill1" localSheetId="11">#REF!</definedName>
    <definedName name="m_Fill1">#REF!</definedName>
    <definedName name="m_Fill2" localSheetId="4">#REF!</definedName>
    <definedName name="m_Fill2" localSheetId="12">#REF!</definedName>
    <definedName name="m_Fill2" localSheetId="11">#REF!</definedName>
    <definedName name="m_Fill2">#REF!</definedName>
    <definedName name="m_Fill3" localSheetId="4">#REF!</definedName>
    <definedName name="m_Fill3" localSheetId="12">#REF!</definedName>
    <definedName name="m_Fill3" localSheetId="11">#REF!</definedName>
    <definedName name="m_Fill3">#REF!</definedName>
    <definedName name="m_Fill4" localSheetId="4">#REF!</definedName>
    <definedName name="m_Fill4" localSheetId="12">#REF!</definedName>
    <definedName name="m_Fill4" localSheetId="11">#REF!</definedName>
    <definedName name="m_Fill4">#REF!</definedName>
    <definedName name="m_Fill5" localSheetId="4">#REF!</definedName>
    <definedName name="m_Fill5" localSheetId="12">#REF!</definedName>
    <definedName name="m_Fill5" localSheetId="11">#REF!</definedName>
    <definedName name="m_Fill5">#REF!</definedName>
    <definedName name="m_FirstDate">[2]wParm!$C$24</definedName>
    <definedName name="m_FromRange" localSheetId="4">#REF!</definedName>
    <definedName name="m_FromRange" localSheetId="12">#REF!</definedName>
    <definedName name="m_FromRange" localSheetId="11">#REF!</definedName>
    <definedName name="m_FromRange">#REF!</definedName>
    <definedName name="m_FromRange1" localSheetId="4">#REF!</definedName>
    <definedName name="m_FromRange1" localSheetId="12">#REF!</definedName>
    <definedName name="m_FromRange1" localSheetId="11">#REF!</definedName>
    <definedName name="m_FromRange1">#REF!</definedName>
    <definedName name="m_IntervalRecords" localSheetId="4">#REF!</definedName>
    <definedName name="m_IntervalRecords" localSheetId="12">#REF!</definedName>
    <definedName name="m_IntervalRecords" localSheetId="11">#REF!</definedName>
    <definedName name="m_IntervalRecords">#REF!</definedName>
    <definedName name="m_IntervalRecords1" localSheetId="4">#REF!</definedName>
    <definedName name="m_IntervalRecords1" localSheetId="12">#REF!</definedName>
    <definedName name="m_IntervalRecords1" localSheetId="11">#REF!</definedName>
    <definedName name="m_IntervalRecords1">#REF!</definedName>
    <definedName name="m_LastDate">[2]wParm!$C$25</definedName>
    <definedName name="M_QueryData_1" localSheetId="4">#REF!</definedName>
    <definedName name="M_QueryData_1" localSheetId="12">#REF!</definedName>
    <definedName name="M_QueryData_1" localSheetId="11">#REF!</definedName>
    <definedName name="M_QueryData_1">#REF!</definedName>
    <definedName name="M_QueryData_2" localSheetId="4">#REF!</definedName>
    <definedName name="M_QueryData_2" localSheetId="12">#REF!</definedName>
    <definedName name="M_QueryData_2" localSheetId="11">#REF!</definedName>
    <definedName name="M_QueryData_2">#REF!</definedName>
    <definedName name="m_RatingScale" localSheetId="4">#REF!</definedName>
    <definedName name="m_RatingScale" localSheetId="12">#REF!</definedName>
    <definedName name="m_RatingScale" localSheetId="11">#REF!</definedName>
    <definedName name="m_RatingScale">#REF!</definedName>
    <definedName name="m_RowRef" localSheetId="4">#REF!</definedName>
    <definedName name="m_RowRef" localSheetId="12">#REF!</definedName>
    <definedName name="m_RowRef" localSheetId="11">#REF!</definedName>
    <definedName name="m_RowRef">#REF!</definedName>
    <definedName name="m_RowRef1" localSheetId="4">#REF!</definedName>
    <definedName name="m_RowRef1" localSheetId="12">#REF!</definedName>
    <definedName name="m_RowRef1" localSheetId="11">#REF!</definedName>
    <definedName name="m_RowRef1">#REF!</definedName>
    <definedName name="m_SortedSquareDes" localSheetId="4">#REF!</definedName>
    <definedName name="m_SortedSquareDes" localSheetId="12">#REF!</definedName>
    <definedName name="m_SortedSquareDes" localSheetId="11">#REF!</definedName>
    <definedName name="m_SortedSquareDes">#REF!</definedName>
    <definedName name="m_SortedSquareDes1" localSheetId="4">#REF!</definedName>
    <definedName name="m_SortedSquareDes1" localSheetId="12">#REF!</definedName>
    <definedName name="m_SortedSquareDes1" localSheetId="11">#REF!</definedName>
    <definedName name="m_SortedSquareDes1">#REF!</definedName>
    <definedName name="m_Source1" localSheetId="4">#REF!</definedName>
    <definedName name="m_Source1" localSheetId="12">#REF!</definedName>
    <definedName name="m_Source1" localSheetId="11">#REF!</definedName>
    <definedName name="m_Source1">#REF!</definedName>
    <definedName name="m_Source10" localSheetId="4">'[2]Alpha Num Marginal Def Rate'!#REF!</definedName>
    <definedName name="m_Source10" localSheetId="12">'[2]Alpha Num Marginal Def Rate'!#REF!</definedName>
    <definedName name="m_Source10" localSheetId="11">'[2]Alpha Num Marginal Def Rate'!#REF!</definedName>
    <definedName name="m_Source10">'[2]Alpha Num Marginal Def Rate'!#REF!</definedName>
    <definedName name="m_Source11" localSheetId="4">'[2]Alpha Num Cumulative  DR'!#REF!</definedName>
    <definedName name="m_Source11" localSheetId="12">'[2]Alpha Num Cumulative  DR'!#REF!</definedName>
    <definedName name="m_Source11" localSheetId="11">'[2]Alpha Num Cumulative  DR'!#REF!</definedName>
    <definedName name="m_Source11">'[2]Alpha Num Cumulative  DR'!#REF!</definedName>
    <definedName name="m_Source12" localSheetId="4">#REF!</definedName>
    <definedName name="m_Source12" localSheetId="12">#REF!</definedName>
    <definedName name="m_Source12" localSheetId="11">#REF!</definedName>
    <definedName name="m_Source12">#REF!</definedName>
    <definedName name="m_Source2" localSheetId="4">'[2]Letter Numerators'!#REF!</definedName>
    <definedName name="m_Source2" localSheetId="12">'[2]Letter Numerators'!#REF!</definedName>
    <definedName name="m_Source2" localSheetId="11">'[2]Letter Numerators'!#REF!</definedName>
    <definedName name="m_Source2">'[2]Letter Numerators'!#REF!</definedName>
    <definedName name="m_Source3" localSheetId="4">'[2]Letter Denominators'!#REF!</definedName>
    <definedName name="m_Source3" localSheetId="12">'[2]Letter Denominators'!#REF!</definedName>
    <definedName name="m_Source3" localSheetId="11">'[2]Letter Denominators'!#REF!</definedName>
    <definedName name="m_Source3">'[2]Letter Denominators'!#REF!</definedName>
    <definedName name="m_Source4" localSheetId="4">'[2]Letter Marginal Default Rates'!#REF!</definedName>
    <definedName name="m_Source4" localSheetId="12">'[2]Letter Marginal Default Rates'!#REF!</definedName>
    <definedName name="m_Source4" localSheetId="11">'[2]Letter Marginal Default Rates'!#REF!</definedName>
    <definedName name="m_Source4">'[2]Letter Marginal Default Rates'!#REF!</definedName>
    <definedName name="m_Source5" localSheetId="4">'[2]Letter Cumulative Default Rates'!#REF!</definedName>
    <definedName name="m_Source5" localSheetId="12">'[2]Letter Cumulative Default Rates'!#REF!</definedName>
    <definedName name="m_Source5" localSheetId="11">'[2]Letter Cumulative Default Rates'!#REF!</definedName>
    <definedName name="m_Source5">'[2]Letter Cumulative Default Rates'!#REF!</definedName>
    <definedName name="m_Source6" localSheetId="4">#REF!</definedName>
    <definedName name="m_Source6" localSheetId="12">#REF!</definedName>
    <definedName name="m_Source6" localSheetId="11">#REF!</definedName>
    <definedName name="m_Source6">#REF!</definedName>
    <definedName name="m_Source7" localSheetId="4">#REF!</definedName>
    <definedName name="m_Source7" localSheetId="12">#REF!</definedName>
    <definedName name="m_Source7" localSheetId="11">#REF!</definedName>
    <definedName name="m_Source7">#REF!</definedName>
    <definedName name="m_Source8" localSheetId="4">'[3]Alpha Numeric Numerators'!#REF!</definedName>
    <definedName name="m_Source8" localSheetId="12">'[3]Alpha Numeric Numerators'!#REF!</definedName>
    <definedName name="m_Source8" localSheetId="11">'[3]Alpha Numeric Numerators'!#REF!</definedName>
    <definedName name="m_Source8">'[3]Alpha Numeric Numerators'!#REF!</definedName>
    <definedName name="m_Source9" localSheetId="4">'[2]Alpha Numeric Denominators'!#REF!</definedName>
    <definedName name="m_Source9" localSheetId="12">'[2]Alpha Numeric Denominators'!#REF!</definedName>
    <definedName name="m_Source9" localSheetId="11">'[2]Alpha Numeric Denominators'!#REF!</definedName>
    <definedName name="m_Source9">'[2]Alpha Numeric Denominators'!#REF!</definedName>
    <definedName name="m_SquaredRange" localSheetId="4">#REF!</definedName>
    <definedName name="m_SquaredRange" localSheetId="12">#REF!</definedName>
    <definedName name="m_SquaredRange" localSheetId="11">#REF!</definedName>
    <definedName name="m_SquaredRange">#REF!</definedName>
    <definedName name="m_SquaredRange1" localSheetId="4">#REF!</definedName>
    <definedName name="m_SquaredRange1" localSheetId="12">#REF!</definedName>
    <definedName name="m_SquaredRange1" localSheetId="11">#REF!</definedName>
    <definedName name="m_SquaredRange1">#REF!</definedName>
    <definedName name="m_SquareRef" localSheetId="4">#REF!</definedName>
    <definedName name="m_SquareRef" localSheetId="12">#REF!</definedName>
    <definedName name="m_SquareRef" localSheetId="11">#REF!</definedName>
    <definedName name="m_SquareRef">#REF!</definedName>
    <definedName name="m_SummAlpha_1" localSheetId="4">'[2]Alpha Numeric WACD Rates'!#REF!</definedName>
    <definedName name="m_SummAlpha_1" localSheetId="12">'[2]Alpha Numeric WACD Rates'!#REF!</definedName>
    <definedName name="m_SummAlpha_1" localSheetId="11">'[2]Alpha Numeric WACD Rates'!#REF!</definedName>
    <definedName name="m_SummAlpha_1">'[2]Alpha Numeric WACD Rates'!#REF!</definedName>
    <definedName name="m_SummAlpha_2" localSheetId="4">'[2]Alpha Numeric WACD Rates'!#REF!</definedName>
    <definedName name="m_SummAlpha_2" localSheetId="12">'[2]Alpha Numeric WACD Rates'!#REF!</definedName>
    <definedName name="m_SummAlpha_2" localSheetId="11">'[2]Alpha Numeric WACD Rates'!#REF!</definedName>
    <definedName name="m_SummAlpha_2">'[2]Alpha Numeric WACD Rates'!#REF!</definedName>
    <definedName name="m_SummLett_1" localSheetId="4">'[2]Letter WACD Rates'!#REF!</definedName>
    <definedName name="m_SummLett_1" localSheetId="12">'[2]Letter WACD Rates'!#REF!</definedName>
    <definedName name="m_SummLett_1" localSheetId="11">'[2]Letter WACD Rates'!#REF!</definedName>
    <definedName name="m_SummLett_1">'[2]Letter WACD Rates'!#REF!</definedName>
    <definedName name="m_SummLett_2" localSheetId="4">'[2]Letter WACD Rates'!#REF!</definedName>
    <definedName name="m_SummLett_2" localSheetId="12">'[2]Letter WACD Rates'!#REF!</definedName>
    <definedName name="m_SummLett_2" localSheetId="11">'[2]Letter WACD Rates'!#REF!</definedName>
    <definedName name="m_SummLett_2">'[2]Letter WACD Rates'!#REF!</definedName>
    <definedName name="m_ToRange" localSheetId="4">#REF!</definedName>
    <definedName name="m_ToRange" localSheetId="12">#REF!</definedName>
    <definedName name="m_ToRange" localSheetId="11">#REF!</definedName>
    <definedName name="m_ToRange">#REF!</definedName>
    <definedName name="mANDefaultRate" localSheetId="4">#REF!</definedName>
    <definedName name="mANDefaultRate" localSheetId="12">#REF!</definedName>
    <definedName name="mANDefaultRate" localSheetId="11">#REF!</definedName>
    <definedName name="mANDefaultRate">#REF!</definedName>
    <definedName name="mDefaultRate" localSheetId="4">#REF!</definedName>
    <definedName name="mDefaultRate" localSheetId="12">#REF!</definedName>
    <definedName name="mDefaultRate" localSheetId="11">#REF!</definedName>
    <definedName name="mDefaultRate">#REF!</definedName>
    <definedName name="mDemoninator" localSheetId="4">#REF!</definedName>
    <definedName name="mDemoninator" localSheetId="12">#REF!</definedName>
    <definedName name="mDemoninator" localSheetId="11">#REF!</definedName>
    <definedName name="mDemoninator">#REF!</definedName>
    <definedName name="mDenominator" localSheetId="4">#REF!</definedName>
    <definedName name="mDenominator" localSheetId="12">#REF!</definedName>
    <definedName name="mDenominator" localSheetId="11">#REF!</definedName>
    <definedName name="mDenominator">#REF!</definedName>
    <definedName name="mNumerator" localSheetId="4">#REF!</definedName>
    <definedName name="mNumerator" localSheetId="12">#REF!</definedName>
    <definedName name="mNumerator" localSheetId="11">#REF!</definedName>
    <definedName name="mNumerator">#REF!</definedName>
    <definedName name="n" localSheetId="4">#REF!</definedName>
    <definedName name="n" localSheetId="12">#REF!</definedName>
    <definedName name="n" localSheetId="11">#REF!</definedName>
    <definedName name="n">#REF!</definedName>
    <definedName name="o" localSheetId="4">#REF!</definedName>
    <definedName name="o" localSheetId="12">#REF!</definedName>
    <definedName name="o" localSheetId="11">#REF!</definedName>
    <definedName name="o">#REF!</definedName>
    <definedName name="ou" localSheetId="17">'Q&amp;As and Notes'!ou</definedName>
    <definedName name="ou">[0]!ou</definedName>
    <definedName name="p" localSheetId="4">#REF!</definedName>
    <definedName name="p" localSheetId="12">#REF!</definedName>
    <definedName name="p" localSheetId="11">#REF!</definedName>
    <definedName name="p">#REF!</definedName>
    <definedName name="q" localSheetId="4">#REF!</definedName>
    <definedName name="q" localSheetId="12">#REF!</definedName>
    <definedName name="q" localSheetId="11">#REF!</definedName>
    <definedName name="q">#REF!</definedName>
    <definedName name="s" localSheetId="4">'[2]Alpha Num Cumulative  DR'!#REF!</definedName>
    <definedName name="s" localSheetId="12">'[2]Alpha Num Cumulative  DR'!#REF!</definedName>
    <definedName name="s" localSheetId="11">'[2]Alpha Num Cumulative  DR'!#REF!</definedName>
    <definedName name="s">'[2]Alpha Num Cumulative  DR'!#REF!</definedName>
    <definedName name="t" localSheetId="4">#REF!</definedName>
    <definedName name="t" localSheetId="12">#REF!</definedName>
    <definedName name="t" localSheetId="11">#REF!</definedName>
    <definedName name="t">#REF!</definedName>
    <definedName name="Trans1" localSheetId="4">#REF!</definedName>
    <definedName name="Trans1" localSheetId="12">#REF!</definedName>
    <definedName name="Trans1" localSheetId="11">#REF!</definedName>
    <definedName name="Trans1">#REF!</definedName>
    <definedName name="trans10" localSheetId="4">#REF!</definedName>
    <definedName name="trans10" localSheetId="12">#REF!</definedName>
    <definedName name="trans10" localSheetId="11">#REF!</definedName>
    <definedName name="trans10">#REF!</definedName>
    <definedName name="Trans2" localSheetId="4">#REF!</definedName>
    <definedName name="Trans2" localSheetId="12">#REF!</definedName>
    <definedName name="Trans2" localSheetId="11">#REF!</definedName>
    <definedName name="Trans2">#REF!</definedName>
    <definedName name="trans3" localSheetId="4">#REF!</definedName>
    <definedName name="trans3" localSheetId="12">#REF!</definedName>
    <definedName name="trans3" localSheetId="11">#REF!</definedName>
    <definedName name="trans3">#REF!</definedName>
    <definedName name="trans4" localSheetId="4">#REF!</definedName>
    <definedName name="trans4" localSheetId="12">#REF!</definedName>
    <definedName name="trans4" localSheetId="11">#REF!</definedName>
    <definedName name="trans4">#REF!</definedName>
    <definedName name="trans5" localSheetId="4">#REF!</definedName>
    <definedName name="trans5" localSheetId="12">#REF!</definedName>
    <definedName name="trans5" localSheetId="11">#REF!</definedName>
    <definedName name="trans5">#REF!</definedName>
    <definedName name="trans6" localSheetId="4">#REF!</definedName>
    <definedName name="trans6" localSheetId="12">#REF!</definedName>
    <definedName name="trans6" localSheetId="11">#REF!</definedName>
    <definedName name="trans6">#REF!</definedName>
    <definedName name="trans7" localSheetId="4">#REF!</definedName>
    <definedName name="trans7" localSheetId="12">#REF!</definedName>
    <definedName name="trans7" localSheetId="11">#REF!</definedName>
    <definedName name="trans7">#REF!</definedName>
    <definedName name="trans8" localSheetId="4">#REF!</definedName>
    <definedName name="trans8" localSheetId="12">#REF!</definedName>
    <definedName name="trans8" localSheetId="11">#REF!</definedName>
    <definedName name="trans8">#REF!</definedName>
    <definedName name="trans9" localSheetId="4">#REF!</definedName>
    <definedName name="trans9" localSheetId="12">#REF!</definedName>
    <definedName name="trans9" localSheetId="11">#REF!</definedName>
    <definedName name="trans9">#REF!</definedName>
    <definedName name="u" localSheetId="4">'[2]Letter Numerators'!#REF!</definedName>
    <definedName name="u" localSheetId="12">'[2]Letter Numerators'!#REF!</definedName>
    <definedName name="u" localSheetId="11">'[2]Letter Numerators'!#REF!</definedName>
    <definedName name="u">'[2]Letter Numerators'!#REF!</definedName>
    <definedName name="v" localSheetId="4">'[2]Letter Denominators'!#REF!</definedName>
    <definedName name="v" localSheetId="12">'[2]Letter Denominators'!#REF!</definedName>
    <definedName name="v" localSheetId="11">'[2]Letter Denominators'!#REF!</definedName>
    <definedName name="v">'[2]Letter Denominators'!#REF!</definedName>
  </definedNames>
  <calcPr calcId="152510"/>
</workbook>
</file>

<file path=xl/calcChain.xml><?xml version="1.0" encoding="utf-8"?>
<calcChain xmlns="http://schemas.openxmlformats.org/spreadsheetml/2006/main">
  <c r="A45" i="21" l="1"/>
  <c r="A48" i="21"/>
  <c r="A51" i="21"/>
  <c r="A54" i="21"/>
  <c r="A57" i="21"/>
  <c r="A60" i="21"/>
  <c r="A63" i="21"/>
  <c r="A66" i="21"/>
  <c r="A69" i="21"/>
  <c r="A72" i="21"/>
  <c r="A75" i="21"/>
  <c r="A78" i="21"/>
  <c r="A81" i="21"/>
  <c r="A84" i="21"/>
  <c r="A87" i="21"/>
  <c r="A7" i="21"/>
  <c r="A10" i="21"/>
  <c r="A13" i="21"/>
  <c r="A16" i="21"/>
  <c r="A19" i="21"/>
  <c r="A22" i="21"/>
  <c r="A25" i="21"/>
  <c r="A28" i="21"/>
  <c r="A31" i="21"/>
  <c r="A34" i="21"/>
  <c r="H157" i="14"/>
  <c r="F159" i="14"/>
  <c r="F157" i="14"/>
  <c r="J159" i="14"/>
  <c r="H159" i="14"/>
  <c r="J158" i="14"/>
  <c r="H158" i="14"/>
  <c r="F158" i="14"/>
  <c r="J157" i="14"/>
  <c r="J156" i="14"/>
  <c r="H156" i="14"/>
  <c r="F156" i="14"/>
  <c r="H155" i="14"/>
  <c r="F155" i="14"/>
  <c r="J149" i="14"/>
  <c r="H149" i="14"/>
  <c r="F149" i="14"/>
  <c r="J148" i="14"/>
  <c r="H148" i="14"/>
  <c r="F148" i="14"/>
  <c r="J147" i="14"/>
  <c r="H147" i="14"/>
  <c r="F147" i="14"/>
  <c r="J146" i="14"/>
  <c r="H146" i="14"/>
  <c r="F146" i="14"/>
  <c r="H145" i="14"/>
  <c r="F145" i="14"/>
  <c r="B4" i="8"/>
  <c r="J32" i="1"/>
  <c r="I32" i="1"/>
  <c r="H32" i="1"/>
  <c r="G32" i="1"/>
  <c r="F32" i="1"/>
  <c r="E32" i="1"/>
  <c r="D32" i="1"/>
  <c r="C32" i="1"/>
  <c r="J31" i="1"/>
  <c r="I31" i="1"/>
  <c r="H31" i="1"/>
  <c r="G31" i="1"/>
  <c r="F31" i="1"/>
  <c r="E31" i="1"/>
  <c r="D31" i="1"/>
  <c r="C31" i="1"/>
  <c r="J30" i="1"/>
  <c r="I30" i="1"/>
  <c r="H30" i="1"/>
  <c r="G30" i="1"/>
  <c r="F30" i="1"/>
  <c r="E30" i="1"/>
  <c r="D30" i="1"/>
  <c r="C30" i="1"/>
  <c r="J29" i="1"/>
  <c r="I29" i="1"/>
  <c r="H29" i="1"/>
  <c r="G29" i="1"/>
  <c r="F29" i="1"/>
  <c r="E29" i="1"/>
  <c r="D29" i="1"/>
  <c r="C29" i="1"/>
  <c r="J28" i="1"/>
  <c r="I28" i="1"/>
  <c r="H28" i="1"/>
  <c r="G28" i="1"/>
  <c r="F28" i="1"/>
  <c r="E28" i="1"/>
  <c r="D28" i="1"/>
  <c r="C28" i="1"/>
  <c r="J27" i="1"/>
  <c r="I27" i="1"/>
  <c r="H27" i="1"/>
  <c r="G27" i="1"/>
  <c r="F27" i="1"/>
  <c r="E27" i="1"/>
  <c r="D27" i="1"/>
  <c r="C27" i="1"/>
  <c r="J26" i="1"/>
  <c r="I26" i="1"/>
  <c r="H26" i="1"/>
  <c r="G26" i="1"/>
  <c r="F26" i="1"/>
  <c r="E26" i="1"/>
  <c r="D26" i="1"/>
  <c r="C26" i="1"/>
  <c r="J25" i="1"/>
  <c r="I25" i="1"/>
  <c r="H25" i="1"/>
  <c r="G25" i="1"/>
  <c r="F25" i="1"/>
  <c r="E25" i="1"/>
  <c r="D25" i="1"/>
  <c r="C25" i="1"/>
  <c r="J24" i="1"/>
  <c r="I24" i="1"/>
  <c r="H24" i="1"/>
  <c r="G24" i="1"/>
  <c r="F24" i="1"/>
  <c r="E24" i="1"/>
  <c r="D24" i="1"/>
  <c r="C24" i="1"/>
  <c r="J23" i="1"/>
  <c r="I23" i="1"/>
  <c r="H23" i="1"/>
  <c r="G23" i="1"/>
  <c r="F23" i="1"/>
  <c r="E23" i="1"/>
  <c r="D23" i="1"/>
  <c r="C23" i="1"/>
</calcChain>
</file>

<file path=xl/sharedStrings.xml><?xml version="1.0" encoding="utf-8"?>
<sst xmlns="http://schemas.openxmlformats.org/spreadsheetml/2006/main" count="6277" uniqueCount="518">
  <si>
    <t>File: CF_Qtr_FNMA_SF_Assumptions_2016Q4_0123.xlsx</t>
  </si>
  <si>
    <t xml:space="preserve">Project: </t>
  </si>
  <si>
    <t>Capital Framework</t>
  </si>
  <si>
    <t xml:space="preserve">Re:  </t>
  </si>
  <si>
    <t xml:space="preserve">Point of Contact: </t>
  </si>
  <si>
    <t>FHFA, Andrew Davenport: (202) 649-3147</t>
  </si>
  <si>
    <t>Date Created:</t>
  </si>
  <si>
    <t>2017, January 23</t>
  </si>
  <si>
    <t>Reporting Month</t>
  </si>
  <si>
    <t>20161231</t>
  </si>
  <si>
    <t>Enterprise</t>
  </si>
  <si>
    <t>Fannie Mae</t>
  </si>
  <si>
    <t xml:space="preserve"> </t>
  </si>
  <si>
    <t>Worksheet</t>
  </si>
  <si>
    <t xml:space="preserve">Instructions </t>
  </si>
  <si>
    <t>Assumptions:</t>
  </si>
  <si>
    <t>NewAcq_PerfSeas_Base_Grids</t>
  </si>
  <si>
    <r>
      <t xml:space="preserve">Capital Framework base grids for new acquisitions and performing seasoned loans. </t>
    </r>
    <r>
      <rPr>
        <i/>
        <sz val="11"/>
        <color rgb="FFFF0000"/>
        <rFont val="Book Antiqua"/>
        <family val="1"/>
      </rPr>
      <t>Updated to Include +80LTV Adjustment for New Acq and PSL.</t>
    </r>
  </si>
  <si>
    <t>RPL_NPL_Base_Grids</t>
  </si>
  <si>
    <r>
      <t xml:space="preserve">Capital Framework base grids for RPLs and NPLs. </t>
    </r>
    <r>
      <rPr>
        <i/>
        <sz val="11"/>
        <color rgb="FFFF0000"/>
        <rFont val="Book Antiqua"/>
        <family val="1"/>
      </rPr>
      <t>Updated to Include +80LTV Adjustment for RPLs.</t>
    </r>
  </si>
  <si>
    <t>CF_Multipliers</t>
  </si>
  <si>
    <r>
      <t>Capital Framework multipliers for new acquisitions, performing seasoned loans, RPLs, and NPLs.</t>
    </r>
    <r>
      <rPr>
        <sz val="11"/>
        <color rgb="FFFF0000"/>
        <rFont val="Book Antiqua"/>
        <family val="1"/>
      </rPr>
      <t xml:space="preserve"> </t>
    </r>
    <r>
      <rPr>
        <i/>
        <sz val="11"/>
        <color rgb="FFFF0000"/>
        <rFont val="Book Antiqua"/>
        <family val="1"/>
      </rPr>
      <t>Updated with New NPL MI Multipliers.</t>
    </r>
  </si>
  <si>
    <t>Going_Concern_Buffer_OpsRisk</t>
  </si>
  <si>
    <r>
      <t xml:space="preserve">Contains the going concern buffer and operational risk charges. </t>
    </r>
    <r>
      <rPr>
        <i/>
        <sz val="11"/>
        <color rgb="FFFF0000"/>
        <rFont val="Book Antiqua"/>
        <family val="1"/>
      </rPr>
      <t>New.</t>
    </r>
  </si>
  <si>
    <t>MI Haircuts, Ratings, and Exp</t>
  </si>
  <si>
    <r>
      <t xml:space="preserve">Capital Framework MI haircuts, ratings, and mortgage risk exposures. </t>
    </r>
    <r>
      <rPr>
        <i/>
        <sz val="11"/>
        <color rgb="FFFF0000"/>
        <rFont val="Book Antiqua"/>
        <family val="1"/>
      </rPr>
      <t>Updated as of January 31, 2017.</t>
    </r>
  </si>
  <si>
    <t>Reinsurers Ratings and Exp</t>
  </si>
  <si>
    <r>
      <t xml:space="preserve">Capital Framework ratings and mortgage risk exposures of the reinsurers. </t>
    </r>
    <r>
      <rPr>
        <i/>
        <sz val="11"/>
        <color rgb="FFFF0000"/>
        <rFont val="Book Antiqua"/>
        <family val="1"/>
      </rPr>
      <t>Updated as of January 31, 2017.</t>
    </r>
  </si>
  <si>
    <t>Haircut Parameterization</t>
  </si>
  <si>
    <t>Basel parameterization for counterparty haircuts.</t>
  </si>
  <si>
    <t>Capital and Multiplier Caps</t>
  </si>
  <si>
    <t xml:space="preserve">Rules for maximum capital and maximum risk multipliers. </t>
  </si>
  <si>
    <t>Burnout Dates</t>
  </si>
  <si>
    <r>
      <t xml:space="preserve">Cohort burnout dates for reporting purposes. </t>
    </r>
    <r>
      <rPr>
        <i/>
        <sz val="11"/>
        <color rgb="FFFF0000"/>
        <rFont val="Book Antiqua"/>
        <family val="1"/>
      </rPr>
      <t>Updated January 2017.</t>
    </r>
  </si>
  <si>
    <t>CRT Term Factor Curves</t>
  </si>
  <si>
    <r>
      <t xml:space="preserve">Term factor curves used for estimating post deal CRT capital. </t>
    </r>
    <r>
      <rPr>
        <i/>
        <sz val="11"/>
        <rFont val="Book Antiqua"/>
        <family val="1"/>
      </rPr>
      <t>Updated: August 23, 2016</t>
    </r>
  </si>
  <si>
    <t>Reinvestment Rate</t>
  </si>
  <si>
    <r>
      <t xml:space="preserve">Assumption on the CCF reinvestment rate. </t>
    </r>
    <r>
      <rPr>
        <i/>
        <sz val="11"/>
        <color rgb="FFFF0000"/>
        <rFont val="Book Antiqua"/>
        <family val="1"/>
      </rPr>
      <t>Updated to Nov 2016 Average 10yr CMT.</t>
    </r>
  </si>
  <si>
    <t>Market Risk Exp Capital</t>
  </si>
  <si>
    <t xml:space="preserve">Assumptions applicable to market risk exposure assets to include PLS and CMBS, among others. </t>
  </si>
  <si>
    <t>MTMLTV_FHFA_PO_State_HPI</t>
  </si>
  <si>
    <r>
      <t xml:space="preserve">FHFA's seasonally adjusted purchase-only HPI by state used for MTMLTV.  </t>
    </r>
    <r>
      <rPr>
        <i/>
        <sz val="11"/>
        <color rgb="FFFF0000"/>
        <rFont val="Book Antiqua"/>
        <family val="1"/>
      </rPr>
      <t>Updated through 2016Q3.</t>
    </r>
  </si>
  <si>
    <t>Loan Categories</t>
  </si>
  <si>
    <t>Definitions of loans as new acquisitions, performing seasoned, re-performing seasoned, or non-performing seasoned.</t>
  </si>
  <si>
    <t>RPL Loan Treatment</t>
  </si>
  <si>
    <t>Treatment of re-performing seasoned loans as using the performing seasoned, modified re-performing seasoned, or non-modified re-performing seasoned approach.</t>
  </si>
  <si>
    <t>ROE_Formula</t>
  </si>
  <si>
    <t>Contains the Capital Framework's ROE formula and assumptions.</t>
  </si>
  <si>
    <t>Q&amp;As and notes</t>
  </si>
  <si>
    <r>
      <t xml:space="preserve">Questions and answers and notes on implementation. </t>
    </r>
    <r>
      <rPr>
        <i/>
        <sz val="11"/>
        <color rgb="FFFF0000"/>
        <rFont val="Book Antiqua"/>
        <family val="1"/>
      </rPr>
      <t>Updated January 2017.</t>
    </r>
  </si>
  <si>
    <t xml:space="preserve">Draft and Confidential </t>
  </si>
  <si>
    <t>FHFA's Capital Framework Grids: New Acqusitions and Performing Seasoned Loans</t>
  </si>
  <si>
    <r>
      <t xml:space="preserve">Base Capital Grid for Single Family New Acquisitions </t>
    </r>
    <r>
      <rPr>
        <b/>
        <i/>
        <sz val="11"/>
        <color theme="1"/>
        <rFont val="Book Antiqua"/>
        <family val="1"/>
      </rPr>
      <t>(with +80LTV Adjustment)</t>
    </r>
  </si>
  <si>
    <t>OLTV</t>
  </si>
  <si>
    <t>&lt;= 30</t>
  </si>
  <si>
    <t>(30,60]</t>
  </si>
  <si>
    <t>(60,70]</t>
  </si>
  <si>
    <t>(70,75]</t>
  </si>
  <si>
    <t>(75,80)</t>
  </si>
  <si>
    <t>(80,85]</t>
  </si>
  <si>
    <t>(85,90]</t>
  </si>
  <si>
    <t>(90,95]</t>
  </si>
  <si>
    <t>(95,97]</t>
  </si>
  <si>
    <t>(97,+)</t>
  </si>
  <si>
    <t>Orig</t>
  </si>
  <si>
    <t>FICO&lt;620</t>
  </si>
  <si>
    <t xml:space="preserve"> 620 &lt;=FICO&lt;640</t>
  </si>
  <si>
    <t xml:space="preserve"> 640 &lt;=FICO&lt; 660</t>
  </si>
  <si>
    <t xml:space="preserve"> 660 &lt;=FICO&lt; 680</t>
  </si>
  <si>
    <t xml:space="preserve"> 680 &lt;=FICO&lt; 700</t>
  </si>
  <si>
    <t xml:space="preserve"> 700 &lt;=FICO&lt;720</t>
  </si>
  <si>
    <t xml:space="preserve"> 720 &lt;=FICO&lt; 740</t>
  </si>
  <si>
    <t xml:space="preserve"> 740 &lt;=FICO&lt; 760</t>
  </si>
  <si>
    <t xml:space="preserve"> 760 &lt;=FICO&lt; 780</t>
  </si>
  <si>
    <t xml:space="preserve"> FICO &gt;= 780</t>
  </si>
  <si>
    <r>
      <t xml:space="preserve">Base Capital Grid for Single Family Performing Seasoned Loans </t>
    </r>
    <r>
      <rPr>
        <b/>
        <i/>
        <sz val="11"/>
        <color theme="1"/>
        <rFont val="Book Antiqua"/>
        <family val="1"/>
      </rPr>
      <t>(with +80LTV Adjustment)</t>
    </r>
  </si>
  <si>
    <t>MTMLTV</t>
  </si>
  <si>
    <t>(75,80]</t>
  </si>
  <si>
    <t>(95,100]</t>
  </si>
  <si>
    <t>(100,110]</t>
  </si>
  <si>
    <t>(110,120]</t>
  </si>
  <si>
    <t>(120,+)</t>
  </si>
  <si>
    <t>Refreshed</t>
  </si>
  <si>
    <t>FHFA's Capital Framework Grids: Re-performing and Non-performing Loans</t>
  </si>
  <si>
    <r>
      <t>Base Grid: Capital Charges for Non-Modified Re-performing Loans (RPLs) in Bps (</t>
    </r>
    <r>
      <rPr>
        <b/>
        <i/>
        <sz val="11"/>
        <color theme="1"/>
        <rFont val="Book Antiqua"/>
        <family val="1"/>
      </rPr>
      <t>with +80LTV Adjustment</t>
    </r>
    <r>
      <rPr>
        <b/>
        <sz val="11"/>
        <color theme="1"/>
        <rFont val="Book Antiqua"/>
        <family val="1"/>
      </rPr>
      <t>)</t>
    </r>
  </si>
  <si>
    <t>Months since Last DLQ</t>
  </si>
  <si>
    <t>(0,3]</t>
  </si>
  <si>
    <t>(3,12]</t>
  </si>
  <si>
    <t>(12,36]</t>
  </si>
  <si>
    <t>(36,48]</t>
  </si>
  <si>
    <r>
      <t>Base Grid: Capital Charges for Modified Re-performing Loans (RPLs) in Bps (</t>
    </r>
    <r>
      <rPr>
        <b/>
        <i/>
        <sz val="11"/>
        <color theme="1"/>
        <rFont val="Book Antiqua"/>
        <family val="1"/>
      </rPr>
      <t>with +80LTV Adjustment)</t>
    </r>
  </si>
  <si>
    <t>Minimum of (1) Months since Last Modification and (2) Months since Last DLQ</t>
  </si>
  <si>
    <t>(36,+)</t>
  </si>
  <si>
    <t>Base Grid: Capital Charges for Non-Performing Loans (NPLs) in Bps</t>
  </si>
  <si>
    <t>(90,+]</t>
  </si>
  <si>
    <t>Delinquency Status: Number of missed payments</t>
  </si>
  <si>
    <t>3-6</t>
  </si>
  <si>
    <t>7+</t>
  </si>
  <si>
    <t>Capital Framework Multipliers</t>
  </si>
  <si>
    <t>New Acquisitions</t>
  </si>
  <si>
    <t>Performing Seasoned</t>
  </si>
  <si>
    <t>RPL: Non-Modified</t>
  </si>
  <si>
    <t>RPL: Modified</t>
  </si>
  <si>
    <t>NPL</t>
  </si>
  <si>
    <t>Purpose</t>
  </si>
  <si>
    <t>Cashout Refi</t>
  </si>
  <si>
    <t/>
  </si>
  <si>
    <t>Rate/Term Refi</t>
  </si>
  <si>
    <t>Occupancy</t>
  </si>
  <si>
    <t>Investment</t>
  </si>
  <si>
    <t>PropType</t>
  </si>
  <si>
    <t>2-4 Unit</t>
  </si>
  <si>
    <t>Condominium</t>
  </si>
  <si>
    <t>Manufactured</t>
  </si>
  <si>
    <t>Borrowers</t>
  </si>
  <si>
    <t>Single</t>
  </si>
  <si>
    <t>TPO</t>
  </si>
  <si>
    <t>DTI</t>
  </si>
  <si>
    <t>DTI: (0,25%]</t>
  </si>
  <si>
    <t>DTI: (40,+]</t>
  </si>
  <si>
    <t>ProdType</t>
  </si>
  <si>
    <t>ARM 1/1</t>
  </si>
  <si>
    <t>FRM 15yr</t>
  </si>
  <si>
    <t>FRM 20yr</t>
  </si>
  <si>
    <t>Size</t>
  </si>
  <si>
    <t>UPB: (0,50k]</t>
  </si>
  <si>
    <t>UPB: (50K,100K]</t>
  </si>
  <si>
    <t>Subordination (OTLV x Subfin)</t>
  </si>
  <si>
    <t>(30%,60%] x (0%,5%]</t>
  </si>
  <si>
    <t>(30%,60%] x (5%,+)</t>
  </si>
  <si>
    <t>(60%,+] x (0%,5%]</t>
  </si>
  <si>
    <t>(60%,+] x (5%,+)</t>
  </si>
  <si>
    <t>Loan Age, (months) includes seasoning</t>
  </si>
  <si>
    <t>(5,11]</t>
  </si>
  <si>
    <t>(12,24]</t>
  </si>
  <si>
    <t>(24,36]</t>
  </si>
  <si>
    <t>(36,60]</t>
  </si>
  <si>
    <t>(60,+)</t>
  </si>
  <si>
    <t xml:space="preserve">Burnout (months)
</t>
  </si>
  <si>
    <t>(0-12] (Low)</t>
  </si>
  <si>
    <t>(13-24] (Medium)</t>
  </si>
  <si>
    <t>25+ (High)</t>
  </si>
  <si>
    <t>Interest Only</t>
  </si>
  <si>
    <t>Yes IO</t>
  </si>
  <si>
    <t>Reduced Documentation</t>
  </si>
  <si>
    <t>No Doc or Low Doc</t>
  </si>
  <si>
    <t>HARP/ Streamlined Refi/Relief-Refi and Refi-Plus</t>
  </si>
  <si>
    <t>Yes</t>
  </si>
  <si>
    <t>Refreshed FICO for RPLs</t>
  </si>
  <si>
    <t>&lt;620</t>
  </si>
  <si>
    <t>[620,640)</t>
  </si>
  <si>
    <t>[640,660)</t>
  </si>
  <si>
    <t>[700,720)</t>
  </si>
  <si>
    <t>[720,740)</t>
  </si>
  <si>
    <t>[740,760)</t>
  </si>
  <si>
    <t>[760,780)</t>
  </si>
  <si>
    <t>&gt;=780</t>
  </si>
  <si>
    <t>Payment change from modification</t>
  </si>
  <si>
    <t>&gt;=0%</t>
  </si>
  <si>
    <t>(-20%,-30%]</t>
  </si>
  <si>
    <t>(-30%,-40%]</t>
  </si>
  <si>
    <t>(-40%,-50%]</t>
  </si>
  <si>
    <r>
      <t>(-50%,-</t>
    </r>
    <r>
      <rPr>
        <sz val="11"/>
        <color theme="1"/>
        <rFont val="Book Antiqua"/>
        <family val="1"/>
      </rPr>
      <t>)</t>
    </r>
  </si>
  <si>
    <t>Previous Max DLQ (in the last 36 months)</t>
  </si>
  <si>
    <t>2-3 Months</t>
  </si>
  <si>
    <t>4-5 Months</t>
  </si>
  <si>
    <t>6+ Months</t>
  </si>
  <si>
    <t>Prior Max Delq</t>
  </si>
  <si>
    <t>=Current Delq</t>
  </si>
  <si>
    <t>&lt;Current Delq</t>
  </si>
  <si>
    <t>Refreshed FICO for NPLs</t>
  </si>
  <si>
    <t>(0,580)</t>
  </si>
  <si>
    <t>[580,640)</t>
  </si>
  <si>
    <t>[780,+)</t>
  </si>
  <si>
    <t xml:space="preserve">New Acquisitions, Performing Seasoned, and RPLs. </t>
  </si>
  <si>
    <t>MI Multipliers Before Haircut: 
Non-Cancellable MI</t>
  </si>
  <si>
    <t>MI Multipliers by Guide for 15/20 Yr Amortizing</t>
  </si>
  <si>
    <t>OLTV: (80-85], CvrgPct = 6%</t>
  </si>
  <si>
    <t>OLTV: (85-90], CvrgPct = 12%</t>
  </si>
  <si>
    <t>OLTV: (90-95], CvrgPct = 25%</t>
  </si>
  <si>
    <t>OLTV: (95-97], CvrgPct = 35%</t>
  </si>
  <si>
    <t>OLTV: &gt;97, CvrgPct = 35%</t>
  </si>
  <si>
    <t>MI Multipliers by Guide for 30 Yr Amortizing</t>
  </si>
  <si>
    <t>OLTV: (80-85], CvrgPct = 12%</t>
  </si>
  <si>
    <t>OLTV: (85-90], CvrgPct = 25%</t>
  </si>
  <si>
    <t>OLTV: (90-95], CvrgPct = 30%</t>
  </si>
  <si>
    <t>MI Multipliers at Chartered for 15/20 Yr Amortizing</t>
  </si>
  <si>
    <t>OLTV: (90-95], CvrgPct = 16%</t>
  </si>
  <si>
    <t>OLTV: (95-97], CvrgPct = 18%</t>
  </si>
  <si>
    <t>OLTV: &gt;97, CvrgPct = 20%</t>
  </si>
  <si>
    <t>MI Multipliers at Chartered for 30 Yr Amortizing</t>
  </si>
  <si>
    <t>Cvrg% = Coverage percent.</t>
  </si>
  <si>
    <t>MI Multipliers Before Haircut: 
Cancellable MI by Age
New Acquisitions, Performing Seasoned Loans, and Non-Modified RPLs</t>
  </si>
  <si>
    <t>Age (months)</t>
  </si>
  <si>
    <t>New Acq.</t>
  </si>
  <si>
    <t>(5,12]</t>
  </si>
  <si>
    <t>(48,60]</t>
  </si>
  <si>
    <t>(60,72]</t>
  </si>
  <si>
    <t>(72,84]</t>
  </si>
  <si>
    <t>(84,96]</t>
  </si>
  <si>
    <t>(96,108]</t>
  </si>
  <si>
    <t>(108,120]</t>
  </si>
  <si>
    <t>MI Multipliers Before Haircut: 
Cancellable MI by Age
Modified RPLs: 30-Yr Amortizing after Modificaiton</t>
  </si>
  <si>
    <t>New Mod</t>
  </si>
  <si>
    <t>MI Multipliers by Guide for 15/20 Yr Amortizing (before Modification)</t>
  </si>
  <si>
    <t>MI Multipliers by Guide for 30 Yr Amortizing (before Modification)</t>
  </si>
  <si>
    <t>MI Multipliers at Chartered for 15/20 Yr Amortizing (before Modification)</t>
  </si>
  <si>
    <t>MI Multipliers at Chartered for 30 Yr Amortizing (before Modification)</t>
  </si>
  <si>
    <t>Age: in months, measured from last modification date</t>
  </si>
  <si>
    <t>MI Multipliers Before Haircut: 
Cancellable MI by Age
Modified RPLs: 40-Yr Amortizing after Modification</t>
  </si>
  <si>
    <t>NPLs</t>
  </si>
  <si>
    <t>NPL MI Multipliers Before Haircut: 
Lender Paid MI and Borrower Paid MI</t>
  </si>
  <si>
    <t>Multiplier</t>
  </si>
  <si>
    <t>Draft and Confidential</t>
  </si>
  <si>
    <t>FHFA's Capital Framework Going Concern Buffer and Operational Risk Charges</t>
  </si>
  <si>
    <t>Basis Points</t>
  </si>
  <si>
    <t>Going Concern Buffer</t>
  </si>
  <si>
    <t xml:space="preserve">Operational Risk Charge </t>
  </si>
  <si>
    <r>
      <t xml:space="preserve">FHFA MI Ratings for Fannie Mae - </t>
    </r>
    <r>
      <rPr>
        <sz val="11"/>
        <color rgb="FFFF0000"/>
        <rFont val="Book Antiqua"/>
        <family val="1"/>
      </rPr>
      <t>January 31, 2017</t>
    </r>
  </si>
  <si>
    <t>MI Company and Ratings</t>
  </si>
  <si>
    <t>Rating</t>
  </si>
  <si>
    <t xml:space="preserve">Level of Mortgage Risk Concentration  </t>
  </si>
  <si>
    <t>Arch Mortgage Insurance Co.</t>
  </si>
  <si>
    <t>BBB</t>
  </si>
  <si>
    <t>High</t>
  </si>
  <si>
    <t>Essent Guaranty, Inc.</t>
  </si>
  <si>
    <t>Genworth Mortgage Insurance Corp.</t>
  </si>
  <si>
    <t>BB</t>
  </si>
  <si>
    <t>Mortgage Guaranty Insurance Corp. (MGIC)</t>
  </si>
  <si>
    <t>National Mortgage Insurance Corp. (NMI)</t>
  </si>
  <si>
    <t>PMI Mortgage Insurance Co.</t>
  </si>
  <si>
    <t>D</t>
  </si>
  <si>
    <t>Radian Guaranty, Inc.</t>
  </si>
  <si>
    <t>Republic Mortgage Insurance Co. (RMIC)</t>
  </si>
  <si>
    <t>CC</t>
  </si>
  <si>
    <t>Triad Guaranty Insurance Corp.</t>
  </si>
  <si>
    <t>C</t>
  </si>
  <si>
    <t>United Guaranty Residential Insurance Co. (UGRIC)</t>
  </si>
  <si>
    <t>HFAs</t>
  </si>
  <si>
    <t>A</t>
  </si>
  <si>
    <t>Missing and other</t>
  </si>
  <si>
    <r>
      <t>MI Haircuts by Rating (</t>
    </r>
    <r>
      <rPr>
        <i/>
        <sz val="11"/>
        <color theme="1"/>
        <rFont val="Book Antiqua"/>
        <family val="1"/>
      </rPr>
      <t>Note: these haircuts do not reflect collateral.</t>
    </r>
    <r>
      <rPr>
        <b/>
        <sz val="11"/>
        <color theme="1"/>
        <rFont val="Book Antiqua"/>
        <family val="1"/>
      </rPr>
      <t>)</t>
    </r>
  </si>
  <si>
    <t>Concentration Risk: Not High</t>
  </si>
  <si>
    <t>Concentration Risk: High</t>
  </si>
  <si>
    <t>New Acquisitions, Performing Seasoned, and Reperforming Loans</t>
  </si>
  <si>
    <t>Non-Performing Loans</t>
  </si>
  <si>
    <t>30 Yr Product</t>
  </si>
  <si>
    <t>20/15 Yr Product</t>
  </si>
  <si>
    <t>AAA</t>
  </si>
  <si>
    <t>AA</t>
  </si>
  <si>
    <t>B</t>
  </si>
  <si>
    <t>CCC/C</t>
  </si>
  <si>
    <t>Capital Framework Project</t>
  </si>
  <si>
    <r>
      <t xml:space="preserve">FHFA Reinsurer Ratings for Fannie Mae - </t>
    </r>
    <r>
      <rPr>
        <b/>
        <sz val="11"/>
        <color rgb="FFFF0000"/>
        <rFont val="Book Antiqua"/>
        <family val="1"/>
      </rPr>
      <t>January 31, 2017</t>
    </r>
  </si>
  <si>
    <t>Reinsurer</t>
  </si>
  <si>
    <t>Exposure</t>
  </si>
  <si>
    <t>Allianz Risk Transfer AG, Zurich</t>
  </si>
  <si>
    <t>not High</t>
  </si>
  <si>
    <t>Amlin AG</t>
  </si>
  <si>
    <t>Arch Reinsurance Company</t>
  </si>
  <si>
    <t>Arch Reinsurance Limited</t>
  </si>
  <si>
    <t>Aspen Insurance UK Ltd.</t>
  </si>
  <si>
    <t>Axis Reinsurance Company</t>
  </si>
  <si>
    <t>Axis Specialty Ltd.</t>
  </si>
  <si>
    <t>Cincinnati Insurance Company</t>
  </si>
  <si>
    <t>Endurance Specialty Insurance Ltd.</t>
  </si>
  <si>
    <t>Essent Reinsurance Limited</t>
  </si>
  <si>
    <t>Everest Reinsurance Company</t>
  </si>
  <si>
    <t>Fidelis Insurance Bermuda Ltd.</t>
  </si>
  <si>
    <t>General Reinsurance Corporation</t>
  </si>
  <si>
    <t>Global Atlantic Re Ltd.</t>
  </si>
  <si>
    <t>Hamilton Re, Ltd.</t>
  </si>
  <si>
    <t>Hiscox Insurance Company (Bermuda) Limited</t>
  </si>
  <si>
    <t>Houston Casualty Company</t>
  </si>
  <si>
    <t>Ironshore Insurance Ltd.</t>
  </si>
  <si>
    <t xml:space="preserve">Lancashire Insurance Company Limited </t>
  </si>
  <si>
    <t>Markel Global Reinsurance Company</t>
  </si>
  <si>
    <t>MGIC Assurance Corporation</t>
  </si>
  <si>
    <t>National Union Fire Insurance Company of Pittsburgh, Pa.</t>
  </si>
  <si>
    <t>Partner Reinsurance Company of the U.S.</t>
  </si>
  <si>
    <t>Radian Reinsurance, Inc.</t>
  </si>
  <si>
    <t>Renaissance Reinsurance Ltd.</t>
  </si>
  <si>
    <t>Renaissance Reinsurance US Inc.</t>
  </si>
  <si>
    <t>RLI Insurance Company</t>
  </si>
  <si>
    <t>Third Point Reinsurance Co. Ltd.</t>
  </si>
  <si>
    <t>Transatlantic Reinsurance Company</t>
  </si>
  <si>
    <t>Validus Reinsurance Ltd.</t>
  </si>
  <si>
    <t>Watford Reinsurance Ltd.</t>
  </si>
  <si>
    <t>XL Bermuda Limited</t>
  </si>
  <si>
    <t>FCCF</t>
  </si>
  <si>
    <t>Exposure at Default (EaD)</t>
  </si>
  <si>
    <t>Stress Claim</t>
  </si>
  <si>
    <t>Basel Equation</t>
  </si>
  <si>
    <t>Stress</t>
  </si>
  <si>
    <t>Stress LGD</t>
  </si>
  <si>
    <t>PDs</t>
  </si>
  <si>
    <t>S&amp;P</t>
  </si>
  <si>
    <t>Stringency Level</t>
  </si>
  <si>
    <t>Basel (99.9%)</t>
  </si>
  <si>
    <t>Correlation function (ρ)</t>
  </si>
  <si>
    <t>Basel (PD)</t>
  </si>
  <si>
    <t>High Concentration Risk AVCM</t>
  </si>
  <si>
    <t>Low and Med Concentration Risk AVCM</t>
  </si>
  <si>
    <t>Capital Adj. For Collateral</t>
  </si>
  <si>
    <t>Basel: 
(1-Collat$/EaD)</t>
  </si>
  <si>
    <t>Supervisory Adj.</t>
  </si>
  <si>
    <t>Exposure Multiplier (α)</t>
  </si>
  <si>
    <t>Maturity 30yr</t>
  </si>
  <si>
    <t>Maturity 15/20yr</t>
  </si>
  <si>
    <t>NPL Maturity</t>
  </si>
  <si>
    <t>FHFA Caps on Capital and Multipliers:</t>
  </si>
  <si>
    <t>Re-Performing</t>
  </si>
  <si>
    <t>Non-Performing</t>
  </si>
  <si>
    <t>Maximum total pre-MI capital over all MTMLTV buckets</t>
  </si>
  <si>
    <t>Cap on the product of pre-MI multipliers for loans with MTMLTV &gt; 95%</t>
  </si>
  <si>
    <t>Burnout Dates for Reporting</t>
  </si>
  <si>
    <t>[Updated on Jan 27, 2017]</t>
  </si>
  <si>
    <t>Before 201008</t>
  </si>
  <si>
    <t>Medium</t>
  </si>
  <si>
    <t>Low</t>
  </si>
  <si>
    <t>No Burnout</t>
  </si>
  <si>
    <t>CRT Term Factor Curves (Updated: Aug 23, 2016)</t>
  </si>
  <si>
    <t>FRM15, 
All LTV</t>
  </si>
  <si>
    <t>Other,
LTV&lt;=80</t>
  </si>
  <si>
    <t>Other,
LTV&gt;80</t>
  </si>
  <si>
    <t>Conservator Capital Framework's Reinvestment Rate</t>
  </si>
  <si>
    <t>2016Q4</t>
  </si>
  <si>
    <t>Each quarter the FHFA will update quarterly the assumption for the reinvestment rate as the average 10-year CMT rate. Beginning with 2016Q4, the average will be taken over the second month of the reporting quarter (for example, for 2016Q4 reporting the reinvestment rate will be defined as the average 10-year CMT rate over November 2016)</t>
  </si>
  <si>
    <t>Conservator Capital Requirements on Market Risk Exposure Assets</t>
  </si>
  <si>
    <t>CMBS</t>
  </si>
  <si>
    <t>Market and credit risk capital (before buffer and operational risk charges)</t>
  </si>
  <si>
    <t>PLS</t>
  </si>
  <si>
    <t>Market Risk: Spread Shock by Spread Duration</t>
  </si>
  <si>
    <t>PLS spread shock</t>
  </si>
  <si>
    <t>PLS spread duration</t>
  </si>
  <si>
    <t>Use internal models</t>
  </si>
  <si>
    <t>Credit Risk: SSFA (For an example, see the PLS template)</t>
  </si>
  <si>
    <r>
      <t>K</t>
    </r>
    <r>
      <rPr>
        <vertAlign val="subscript"/>
        <sz val="11"/>
        <color theme="1"/>
        <rFont val="Book Antiqua"/>
        <family val="1"/>
      </rPr>
      <t xml:space="preserve">A </t>
    </r>
    <r>
      <rPr>
        <sz val="11"/>
        <color theme="1"/>
        <rFont val="Book Antiqua"/>
        <family val="1"/>
      </rPr>
      <t>param</t>
    </r>
  </si>
  <si>
    <t>p (Complexity Tax)</t>
  </si>
  <si>
    <t>Supervisory Floor</t>
  </si>
  <si>
    <t>Tranche Cap</t>
  </si>
  <si>
    <t>Top Risk Weight:</t>
  </si>
  <si>
    <t>Other assets with market risk exposure</t>
  </si>
  <si>
    <t>Aggregate capital charge</t>
  </si>
  <si>
    <t>Spread Shock (+)</t>
  </si>
  <si>
    <t>FHFA</t>
  </si>
  <si>
    <t>Tier/Treatment</t>
  </si>
  <si>
    <r>
      <t>Categories</t>
    </r>
    <r>
      <rPr>
        <u val="singleAccounting"/>
        <vertAlign val="superscript"/>
        <sz val="11"/>
        <rFont val="Book Antiqua"/>
        <family val="1"/>
      </rPr>
      <t>1</t>
    </r>
  </si>
  <si>
    <t>(bps)</t>
  </si>
  <si>
    <t>Tier 1 - Single Capital Charge Point Estimate</t>
  </si>
  <si>
    <t>Agency SF NPLs/RPLs</t>
  </si>
  <si>
    <t>Municipals</t>
  </si>
  <si>
    <t>Reverse Mortgages Securities (Fannie Mae only)</t>
  </si>
  <si>
    <t>Reverse Mortgages Loans (Fannie Mae only)</t>
  </si>
  <si>
    <t>Tier 2 - Spread Duration</t>
  </si>
  <si>
    <t>Agency Multifamily</t>
  </si>
  <si>
    <t xml:space="preserve">   Fixed Rate MBS</t>
  </si>
  <si>
    <t xml:space="preserve">   Adjustable Rate MBS</t>
  </si>
  <si>
    <t xml:space="preserve">   Fixed-Rate Whole Loans</t>
  </si>
  <si>
    <t xml:space="preserve">   Adjustable-Rate Whole Loans</t>
  </si>
  <si>
    <t>Notes:</t>
  </si>
  <si>
    <t>(1) For other market risk categories (except CMBS), use internal models.</t>
  </si>
  <si>
    <t>state</t>
  </si>
  <si>
    <t>yr</t>
  </si>
  <si>
    <t>qtr</t>
  </si>
  <si>
    <t>Seasonally-Adjusted Purchase-Only Index 
(1991Q1=100)</t>
  </si>
  <si>
    <t>http://www.fhfa.gov/DataTools/Downloads/pages/house-price-index.aspx</t>
  </si>
  <si>
    <t>AK</t>
  </si>
  <si>
    <t xml:space="preserve">For loans originated before 1991, please use internal HPI or extrapolate as needed. </t>
  </si>
  <si>
    <t>http://www.fhfa.gov/DataTools/Downloads/Pages/House-Price-Index-Datasets.aspx#qpo</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</si>
  <si>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</si>
  <si>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</si>
  <si>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</si>
  <si>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</si>
  <si>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</si>
  <si>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</si>
  <si>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</si>
  <si>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</si>
  <si>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</si>
  <si>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</si>
  <si>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</si>
  <si>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</si>
  <si>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</si>
  <si>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</si>
  <si>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</si>
  <si>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</si>
  <si>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</si>
  <si>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</si>
  <si>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</si>
  <si>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</si>
  <si>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</si>
  <si>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</si>
  <si>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</si>
  <si>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</si>
  <si>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</si>
  <si>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</si>
  <si>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</si>
  <si>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</si>
  <si>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</si>
  <si>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</si>
  <si>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</si>
  <si>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</si>
  <si>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</si>
  <si>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</si>
  <si>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</si>
  <si>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</si>
  <si>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</si>
  <si>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</si>
  <si>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</si>
  <si>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</si>
  <si>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</si>
  <si>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</si>
  <si>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</si>
  <si>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</si>
  <si>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</si>
  <si>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</si>
  <si>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</si>
  <si>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</si>
  <si>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</si>
  <si>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</si>
  <si>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USA</t>
  </si>
  <si>
    <t>Determining which Loans are Considered New Acquisitions, Performing Seasoned, Re-Performing Seasoned, or Non-Performing Seasoned</t>
  </si>
  <si>
    <r>
      <t>FHA/VA</t>
    </r>
    <r>
      <rPr>
        <sz val="16"/>
        <color theme="1"/>
        <rFont val="Calibri"/>
        <family val="2"/>
        <scheme val="minor"/>
      </rPr>
      <t>*</t>
    </r>
  </si>
  <si>
    <t>Non-FHA/VA</t>
  </si>
  <si>
    <t>Never been delinquent, and have never been modified or entered into a repayment plan</t>
  </si>
  <si>
    <t>Been delinquent, or have been modified or entered into a repayment plan</t>
  </si>
  <si>
    <t>Age &lt;= 5**</t>
  </si>
  <si>
    <t>Age &gt; 5**</t>
  </si>
  <si>
    <t>Any age, Any HARP, Relief Refi, Refi Plus status</t>
  </si>
  <si>
    <t>Non-HARP, Non-Relief Refi, Non-Refi Plus</t>
  </si>
  <si>
    <t>HARP,
Relief Refi,
Refi Plus</t>
  </si>
  <si>
    <t>All</t>
  </si>
  <si>
    <t>Have been modified or entered into a repayment plan</t>
  </si>
  <si>
    <t>Have never been modified or entered into a repayment plan</t>
  </si>
  <si>
    <t>Current today</t>
  </si>
  <si>
    <t>Delinquent today</t>
  </si>
  <si>
    <t>Re-performing Seasoned</t>
  </si>
  <si>
    <t>Non-Performing Seasoned</t>
  </si>
  <si>
    <t>* FHA/VA loans are omitted from consideration since these loans do not represent material risk to the Enterprises.</t>
  </si>
  <si>
    <t xml:space="preserve">** Age is defined as the difference (in months) between the origination date and the valuation date.  For example, a non-HARP, non-relief refi, non-refi plus, non-FHFA/VA loan that has never been delinquent would be </t>
  </si>
  <si>
    <t>considered a new acquisition if the valuation date is December 31, 2015 and the loan originated between August 1, 2015 and December 31, 2015.</t>
  </si>
  <si>
    <r>
      <t xml:space="preserve">Determining which </t>
    </r>
    <r>
      <rPr>
        <i/>
        <sz val="22"/>
        <color theme="1"/>
        <rFont val="Calibri"/>
        <family val="2"/>
        <scheme val="minor"/>
      </rPr>
      <t>Re-Performing Seasoned</t>
    </r>
    <r>
      <rPr>
        <sz val="22"/>
        <color theme="1"/>
        <rFont val="Calibri"/>
        <family val="2"/>
        <scheme val="minor"/>
      </rPr>
      <t xml:space="preserve"> Loans Receive Modified RPL, Non-Modified RPL, or  Performing Seasoned Loans
Treatment (i.e. grids and multipliers)</t>
    </r>
  </si>
  <si>
    <r>
      <t xml:space="preserve">Loan Category is </t>
    </r>
    <r>
      <rPr>
        <i/>
        <sz val="16"/>
        <color theme="1"/>
        <rFont val="Calibri"/>
        <family val="2"/>
        <scheme val="minor"/>
      </rPr>
      <t>Re-performing Seasoned</t>
    </r>
  </si>
  <si>
    <t>Modified</t>
  </si>
  <si>
    <t>Non-Modified</t>
  </si>
  <si>
    <t>Modified RPL</t>
  </si>
  <si>
    <t>At least 36 months of clean history</t>
  </si>
  <si>
    <t>Less than 36 months of clean history</t>
  </si>
  <si>
    <t>One delinq preceding the 36 months of clean history</t>
  </si>
  <si>
    <t>Two or more delinq preceding the 36 months of clean history</t>
  </si>
  <si>
    <t>Non-Modified RPL</t>
  </si>
  <si>
    <t>At least 48 months of clean history</t>
  </si>
  <si>
    <t>Less than 48 months of clean history</t>
  </si>
  <si>
    <t>Loan Category</t>
  </si>
  <si>
    <t>Treatment</t>
  </si>
  <si>
    <t xml:space="preserve">Performing Seasoned </t>
  </si>
  <si>
    <t>Reperforming Seasoned</t>
  </si>
  <si>
    <t>Modified RPL if (1) been delinquent, or has been modified or entered into a repayment plan and (2) has been modified or entered into a repayment 
plan.  Performing seasoned loans treatment if (1) one-month prior delinquency and at least 36 months of clean history or (2) two or more-months prior delinquency and at least 48 months of clean history.
Non-Modified RPL if not Modified RPL or performing seasoned loans treatment.</t>
  </si>
  <si>
    <t>FHFA Capital Framework</t>
  </si>
  <si>
    <t xml:space="preserve">Single-Family Transaction-Level Requirements - New Acquisitions 
</t>
  </si>
  <si>
    <t>ROE Formula and Assumptions</t>
  </si>
  <si>
    <t>Q&amp;A</t>
  </si>
  <si>
    <t>How do we handle the MI benefit on IO loans?</t>
  </si>
  <si>
    <t xml:space="preserve">We recommend using non-cancelable multipliers for IO loans. </t>
  </si>
  <si>
    <t>How do we handle the MI haircut for the MI benefit on ARM loans?</t>
  </si>
  <si>
    <t>We do not recommend making any separate adjustment for MI haircut on ARM loans</t>
  </si>
  <si>
    <t>How do we handle coverage percentages between standard and chartered? Interpolation? </t>
  </si>
  <si>
    <t>We recommend interpolating MI multipliers for loans that do not fall either guide or chartered.</t>
  </si>
  <si>
    <t xml:space="preserve">How do we define loan age? </t>
  </si>
  <si>
    <t>We recommend defining loan age in months. That is, a loan age of 4 is in terms of four months since origination rather than 120 days since origination.</t>
  </si>
  <si>
    <t>New acquisition definition:</t>
  </si>
  <si>
    <t xml:space="preserve">Single-Family new acquisitions are loans that are less than 6 months old at acquisition, excluding HARP and streamlined refinance loans, recourse loans and FHA/VA loans. Further, they have never been delinquent and never modified. </t>
  </si>
  <si>
    <t xml:space="preserve">Performing Seasoned definition: </t>
  </si>
  <si>
    <t>Loans that are at least 6 months old, have never been delinquent, and have never been modified or entered into a repayment plan, excluding recourse loans and FHA/VA loans</t>
  </si>
  <si>
    <t xml:space="preserve">FHFA Capital Framework assumptions:  </t>
  </si>
  <si>
    <t>See Attached Tabs that include Grids, Multipliers, MI haircuts, caps, burnout dates, and HPI.</t>
  </si>
  <si>
    <t>Internal Model assumptions:</t>
  </si>
  <si>
    <t>Using Enterprise's internal models, internal MI haircuts, internal HPI for MTMLTV, charged Gfee structure, and internal reinvestment rate.</t>
  </si>
  <si>
    <t>How do we MTM loans outside the US states?</t>
  </si>
  <si>
    <t>We recommend using USA HPI for PR and VI, and Hawaii for GU.</t>
  </si>
  <si>
    <t>How do we MTM loans originated before 1991?</t>
  </si>
  <si>
    <t>We recommend using Fannie Mae and Freddie Mac internal HPI to MTM loans originated before 1991.</t>
  </si>
  <si>
    <t xml:space="preserve">How do we MTM loans if FHFA's index ends early? </t>
  </si>
  <si>
    <t xml:space="preserve">We recommend holding the HPI series constant (flatline) after the end of the FHFA PO series. </t>
  </si>
  <si>
    <t>How do we get to monthly home prices?  Do we adjust the home price portion of the ltv calculation during intervening months of a quarter or hold at prior quarter's level?</t>
  </si>
  <si>
    <t>We recommend using geometric interpolation to obtain monthly home prices to calculate monthly MTMLTV</t>
  </si>
  <si>
    <t>When are RPLs treated as performing seasoned?</t>
  </si>
  <si>
    <t>Please note that non-modified RPLs with one-month prior delinquency and at least 36 months of clean history, along with non-modified RPLs with two or more-months prior delinquency and at least 48 months of clean history, are to be modeled using the performing seasoned loans approach.</t>
  </si>
  <si>
    <t>Please also note that while such loans are to be modeled using the performing seasoned loans approach, the results are to be captured within the RPL template rather than the performing seasoned loans template.</t>
  </si>
  <si>
    <t>Should DTI for HAMP and HAMP like mod be set at 31% as all those loans had at the time of mod?</t>
  </si>
  <si>
    <t>Please record DTI at origination. The change of DTI due to the MOD program’s payment reduction/change is captured through the payment change effect.</t>
  </si>
  <si>
    <t>Should the loan age for modified loans start from loan modification date?</t>
  </si>
  <si>
    <t>Loan age does not matter for the loan age multiplier since the loan age multiplier is 1.  For the MI benefits multiplier, please use age starting from loan modification date.</t>
  </si>
  <si>
    <t>How should we treat the Fixed 40 year products in reporting?  How about the Fixed 10 year products?</t>
  </si>
  <si>
    <t>Please put F10 into the F15/F20 bucket and F40 into the F30 bucket.</t>
  </si>
  <si>
    <t>Should FHFA provide the HPI to us each quarter or we get the latest series available in the FHFA website?  Since the GSEs will work on the report between 30-59 days after the quarter-end and FHFA HPI series is released during the same time there could be some difference between HPI series if each of us extract the series from FHFA website independently.</t>
  </si>
  <si>
    <t>FHFA will include the HPI series in the reporting template.  Please refer to the HPI data as contained in the reporting template</t>
  </si>
  <si>
    <t>How do we handle payment change for modified RPLs?</t>
  </si>
  <si>
    <t>The payment change should be based on the initial mod rate for all mod types.  Further, the payment change multiplier should not be conditional on whether or not the rate has been reset.</t>
  </si>
  <si>
    <t>When do we apply the MI multipliers?</t>
  </si>
  <si>
    <t xml:space="preserve">If the loan has MI coverage outstanding, apply the appropriate MI multiplier.  If the loans' MI was cancelled, bought out, or otherwise resolved, do not apply the MI multiplier. </t>
  </si>
  <si>
    <t>What do we do when DTI is missing?</t>
  </si>
  <si>
    <t>We recommend using the multiplier associated with DTI: (40,+].</t>
  </si>
  <si>
    <t>Do we charge the buffer twice if an asset has market and credit risk?</t>
  </si>
  <si>
    <t>If an asset has market and credit risk, the going-concern buffer should be applied only once (typically with the credit risk portion of the template).</t>
  </si>
  <si>
    <t>Could you specify the weights to use to calculate aggregated ROEs?</t>
  </si>
  <si>
    <t>$UPB*CCF_Capital_in_basis_points*DV01 for Freddie Mac and  $UPB*CCF_Capital_in_basis_points*PVM for Fannie Mae.</t>
  </si>
  <si>
    <t>How should we calculate one credit score for each loan if we have multiple borrowers and multiple scores per borrower?</t>
  </si>
  <si>
    <t>We recommend using the "Middle/Lower then Lowest" approach as spelled out in the seller/servicer guide.  In particular, the Fannie Mae guide outlines calculating the representative credit score as follows:</t>
  </si>
  <si>
    <t>How do we calculate the MI benefit on loans with OLTV&lt;80 that have MI?</t>
  </si>
  <si>
    <t xml:space="preserve">If a loan has MI and OLTV&lt;80, then use the MI multiplier associated with the appropriate 80 to 85 OLTV bucket. </t>
  </si>
  <si>
    <t>Is the high LTV adjustment (0.85 multiplier) already included in the base grids?</t>
  </si>
  <si>
    <t xml:space="preserve">Yes. </t>
  </si>
  <si>
    <t>To resolve ambiguity in determining product type, if a loan has a non-standard term, which product should we assign it to?</t>
  </si>
  <si>
    <t>Term: 0-180 = 15yr; 181-240 = 20yr; 241-360 = 30yr; 361+ = 40yr (only matters for RPL)</t>
  </si>
  <si>
    <t>Upon modification, should we use the new rate and term to determine the loan's product?</t>
  </si>
  <si>
    <t>Does the ARM 1/1 multiplier apply to all ARMs or just ARM 1/1 product?</t>
  </si>
  <si>
    <t>The ARM 1/1 multiplier applies only to ARM 1/1 product.  All other ARM products have a multiplier of 1.0.</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</si>
</sst>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
    <numFmt numFmtId="165" formatCode="0.0%"/>
    <numFmt numFmtId="166" formatCode="0.000"/>
    <numFmt numFmtId="167" formatCode="#,##0,,_);\(#,##0,,\)"/>
    <numFmt numFmtId="168" formatCode="_(* #,##0.0_);_(* \(#,##0.0\);_(* &quot;-&quot;??_);_(@_)"/>
    <numFmt numFmtId="169" formatCode="0.000000"/>
  </numFmts>
  <fonts count="42" x14ac:knownFonts="1">
    <font>
      <sz val="11"/>
      <color theme="1"/>
      <name val="Calibri"/>
      <family val="2"/>
      <scheme val="minor"/>
    </font>
    <font>
      <sz val="11"/>
      <color theme="1"/>
      <name val="Calibri"/>
      <family val="2"/>
      <scheme val="minor"/>
    </font>
    <font>
      <sz val="22"/>
      <color theme="1"/>
      <name val="Book Antiqua"/>
      <family val="1"/>
    </font>
    <font>
      <b/>
      <sz val="11"/>
      <color theme="1"/>
      <name val="Book Antiqua"/>
      <family val="1"/>
    </font>
    <font>
      <sz val="11"/>
      <color theme="1"/>
      <name val="Book Antiqua"/>
      <family val="1"/>
    </font>
    <font>
      <i/>
      <sz val="11"/>
      <color theme="1"/>
      <name val="Book Antiqua"/>
      <family val="1"/>
    </font>
    <font>
      <sz val="18"/>
      <color theme="1"/>
      <name val="Book Antiqua"/>
      <family val="1"/>
    </font>
    <font>
      <sz val="11"/>
      <name val="Book Antiqua"/>
      <family val="1"/>
    </font>
    <font>
      <sz val="16"/>
      <color theme="1"/>
      <name val="Book Antiqua"/>
      <family val="1"/>
    </font>
    <font>
      <i/>
      <sz val="11"/>
      <color theme="1"/>
      <name val="Calibri"/>
      <family val="2"/>
      <scheme val="minor"/>
    </font>
    <font>
      <u/>
      <sz val="11"/>
      <color theme="10"/>
      <name val="Calibri"/>
      <family val="2"/>
      <scheme val="minor"/>
    </font>
    <font>
      <b/>
      <i/>
      <sz val="11"/>
      <name val="Book Antiqua"/>
      <family val="1"/>
    </font>
    <font>
      <sz val="11"/>
      <color rgb="FFFF0000"/>
      <name val="Book Antiqua"/>
      <family val="1"/>
    </font>
    <font>
      <b/>
      <u/>
      <sz val="11"/>
      <name val="Book Antiqua"/>
      <family val="1"/>
    </font>
    <font>
      <i/>
      <sz val="11"/>
      <name val="Book Antiqua"/>
      <family val="1"/>
    </font>
    <font>
      <b/>
      <sz val="14"/>
      <color theme="1"/>
      <name val="Book Antiqua"/>
      <family val="1"/>
    </font>
    <font>
      <u val="singleAccounting"/>
      <sz val="11"/>
      <color theme="1"/>
      <name val="Book Antiqua"/>
      <family val="1"/>
    </font>
    <font>
      <sz val="22"/>
      <color theme="1"/>
      <name val="Calibri"/>
      <family val="2"/>
      <scheme val="minor"/>
    </font>
    <font>
      <sz val="16"/>
      <color theme="1"/>
      <name val="Calibri"/>
      <family val="2"/>
      <scheme val="minor"/>
    </font>
    <font>
      <b/>
      <sz val="16"/>
      <color theme="1"/>
      <name val="Calibri"/>
      <family val="2"/>
      <scheme val="minor"/>
    </font>
    <font>
      <i/>
      <sz val="22"/>
      <color theme="1"/>
      <name val="Calibri"/>
      <family val="2"/>
      <scheme val="minor"/>
    </font>
    <font>
      <sz val="16"/>
      <color rgb="FFFF0000"/>
      <name val="Calibri"/>
      <family val="2"/>
      <scheme val="minor"/>
    </font>
    <font>
      <i/>
      <sz val="16"/>
      <color theme="1"/>
      <name val="Calibri"/>
      <family val="2"/>
      <scheme val="minor"/>
    </font>
    <font>
      <sz val="14"/>
      <color theme="1"/>
      <name val="Book Antiqua"/>
      <family val="1"/>
    </font>
    <font>
      <b/>
      <sz val="11"/>
      <name val="Book Antiqua"/>
      <family val="1"/>
    </font>
    <font>
      <b/>
      <sz val="10"/>
      <name val="Arial"/>
      <family val="2"/>
    </font>
    <font>
      <sz val="10"/>
      <name val="Arial"/>
      <family val="2"/>
    </font>
    <font>
      <u/>
      <sz val="10"/>
      <color indexed="12"/>
      <name val="Arial"/>
      <family val="2"/>
    </font>
    <font>
      <sz val="10"/>
      <name val="MS Sans Serif"/>
      <family val="2"/>
    </font>
    <font>
      <sz val="12"/>
      <name val="Book Antiqua"/>
      <family val="1"/>
    </font>
    <font>
      <b/>
      <sz val="12"/>
      <name val="Book Antiqua"/>
      <family val="1"/>
    </font>
    <font>
      <i/>
      <sz val="8"/>
      <name val="Book Antiqua"/>
      <family val="1"/>
    </font>
    <font>
      <b/>
      <sz val="11"/>
      <color rgb="FFFF0000"/>
      <name val="Book Antiqua"/>
      <family val="1"/>
    </font>
    <font>
      <vertAlign val="subscript"/>
      <sz val="11"/>
      <color theme="1"/>
      <name val="Book Antiqua"/>
      <family val="1"/>
    </font>
    <font>
      <sz val="11"/>
      <color rgb="FF000000"/>
      <name val="Book Antiqua"/>
      <family val="1"/>
    </font>
    <font>
      <b/>
      <sz val="11"/>
      <color rgb="FF000000"/>
      <name val="Book Antiqua"/>
      <family val="1"/>
    </font>
    <font>
      <b/>
      <sz val="14"/>
      <color rgb="FF000000"/>
      <name val="Book Antiqua"/>
      <family val="1"/>
    </font>
    <font>
      <u val="singleAccounting"/>
      <sz val="11"/>
      <name val="Book Antiqua"/>
      <family val="1"/>
    </font>
    <font>
      <u val="singleAccounting"/>
      <vertAlign val="superscript"/>
      <sz val="11"/>
      <name val="Book Antiqua"/>
      <family val="1"/>
    </font>
    <font>
      <sz val="11"/>
      <color theme="0"/>
      <name val="Book Antiqua"/>
      <family val="1"/>
    </font>
    <font>
      <b/>
      <i/>
      <sz val="11"/>
      <color theme="1"/>
      <name val="Book Antiqua"/>
      <family val="1"/>
    </font>
    <font>
      <i/>
      <sz val="11"/>
      <color rgb="FFFF0000"/>
      <name val="Book Antiqua"/>
      <family val="1"/>
    </font>
  </fonts>
  <fills count="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0" tint="-0.249977111117893"/>
        <bgColor indexed="64"/>
      </patternFill>
    </fill>
  </fills>
  <borders count="41">
    <border>
      <left/>
      <right/>
      <top/>
      <bottom/>
      <diagonal/>
    </border>
    <border>
      <left/>
      <right/>
      <top/>
      <bottom style="thin">
        <color indexed="64"/>
      </bottom>
      <diagonal/>
    </border>
    <border>
      <left/>
      <right/>
      <top style="thin">
        <color indexed="64"/>
      </top>
      <bottom style="thin">
        <color indexed="64"/>
      </bottom>
      <diagonal/>
    </border>
    <border>
      <left/>
      <right/>
      <top style="hair">
        <color auto="1"/>
      </top>
      <bottom style="hair">
        <color auto="1"/>
      </bottom>
      <diagonal/>
    </border>
    <border>
      <left/>
      <right/>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style="hair">
        <color auto="1"/>
      </left>
      <right/>
      <top/>
      <bottom style="hair">
        <color auto="1"/>
      </bottom>
      <diagonal/>
    </border>
    <border>
      <left style="hair">
        <color auto="1"/>
      </left>
      <right/>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auto="1"/>
      </bottom>
      <diagonal/>
    </border>
    <border>
      <left/>
      <right style="thin">
        <color indexed="64"/>
      </right>
      <top style="thin">
        <color indexed="64"/>
      </top>
      <bottom style="hair">
        <color auto="1"/>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thin">
        <color indexed="64"/>
      </bottom>
      <diagonal/>
    </border>
    <border>
      <left/>
      <right style="thin">
        <color indexed="64"/>
      </right>
      <top style="hair">
        <color auto="1"/>
      </top>
      <bottom style="thin">
        <color indexed="64"/>
      </bottom>
      <diagonal/>
    </border>
    <border>
      <left/>
      <right style="thin">
        <color indexed="64"/>
      </right>
      <top/>
      <bottom/>
      <diagonal/>
    </border>
    <border>
      <left style="thin">
        <color auto="1"/>
      </left>
      <right style="hair">
        <color auto="1"/>
      </right>
      <top/>
      <bottom/>
      <diagonal/>
    </border>
    <border>
      <left/>
      <right style="hair">
        <color auto="1"/>
      </right>
      <top/>
      <bottom style="hair">
        <color auto="1"/>
      </bottom>
      <diagonal/>
    </border>
    <border>
      <left/>
      <right style="hair">
        <color auto="1"/>
      </right>
      <top style="hair">
        <color auto="1"/>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auto="1"/>
      </top>
      <bottom style="hair">
        <color auto="1"/>
      </bottom>
      <diagonal/>
    </border>
    <border>
      <left style="thin">
        <color indexed="64"/>
      </left>
      <right style="thin">
        <color indexed="64"/>
      </right>
      <top style="hair">
        <color auto="1"/>
      </top>
      <bottom style="thin">
        <color indexed="64"/>
      </bottom>
      <diagonal/>
    </border>
    <border>
      <left style="thin">
        <color indexed="64"/>
      </left>
      <right style="thin">
        <color indexed="64"/>
      </right>
      <top/>
      <bottom style="hair">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hair">
        <color auto="1"/>
      </top>
      <bottom/>
      <diagonal/>
    </border>
    <border>
      <left/>
      <right style="hair">
        <color indexed="64"/>
      </right>
      <top/>
      <bottom/>
      <diagonal/>
    </border>
    <border>
      <left/>
      <right/>
      <top style="thin">
        <color indexed="64"/>
      </top>
      <bottom style="hair">
        <color auto="1"/>
      </bottom>
      <diagonal/>
    </border>
    <border>
      <left/>
      <right/>
      <top style="hair">
        <color auto="1"/>
      </top>
      <bottom style="thin">
        <color indexed="64"/>
      </bottom>
      <diagonal/>
    </border>
  </borders>
  <cellStyleXfs count="46">
    <xf numFmtId="0" fontId="0" fillId="0" borderId="0"/>
    <xf numFmtId="9" fontId="1" fillId="0" borderId="0" applyFont="0" applyFill="0" applyBorder="0" applyAlignment="0" applyProtection="0"/>
    <xf numFmtId="0" fontId="10"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Protection="0">
      <alignment horizontal="right"/>
    </xf>
    <xf numFmtId="43" fontId="1"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4" fontId="1" fillId="0" borderId="0" applyFont="0" applyFill="0" applyBorder="0" applyAlignment="0" applyProtection="0"/>
    <xf numFmtId="0" fontId="27"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1" fillId="0" borderId="0"/>
    <xf numFmtId="0" fontId="26" fillId="0" borderId="0"/>
    <xf numFmtId="0" fontId="26" fillId="0" borderId="0"/>
    <xf numFmtId="0" fontId="26" fillId="0" borderId="0"/>
    <xf numFmtId="0" fontId="1" fillId="0" borderId="0"/>
    <xf numFmtId="0" fontId="26" fillId="0" borderId="0"/>
    <xf numFmtId="0" fontId="26" fillId="0" borderId="0"/>
    <xf numFmtId="0" fontId="26" fillId="0" borderId="0"/>
    <xf numFmtId="0" fontId="26" fillId="0" borderId="0"/>
    <xf numFmtId="0" fontId="26" fillId="0" borderId="0"/>
    <xf numFmtId="0" fontId="26" fillId="0" borderId="0"/>
    <xf numFmtId="0" fontId="28" fillId="0" borderId="0"/>
    <xf numFmtId="0" fontId="26" fillId="0" borderId="0"/>
    <xf numFmtId="164" fontId="26" fillId="0" borderId="0">
      <alignment horizontal="right"/>
    </xf>
    <xf numFmtId="164" fontId="26" fillId="0" borderId="0">
      <alignment horizontal="right"/>
    </xf>
    <xf numFmtId="164" fontId="26" fillId="0" borderId="0">
      <alignment horizontal="right"/>
    </xf>
    <xf numFmtId="9" fontId="2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 fontId="26" fillId="0" borderId="0" applyFont="0" applyFill="0" applyBorder="0" applyProtection="0">
      <alignment horizontal="right"/>
    </xf>
    <xf numFmtId="2" fontId="26" fillId="0" borderId="0" applyFont="0" applyFill="0" applyBorder="0" applyProtection="0">
      <alignment horizontal="right"/>
    </xf>
    <xf numFmtId="2" fontId="26" fillId="0" borderId="0" applyFont="0" applyFill="0" applyBorder="0" applyProtection="0">
      <alignment horizontal="right"/>
    </xf>
    <xf numFmtId="43" fontId="1" fillId="0" borderId="0" applyFont="0" applyFill="0" applyBorder="0" applyAlignment="0" applyProtection="0"/>
  </cellStyleXfs>
  <cellXfs count="286">
    <xf numFmtId="0" fontId="0" fillId="0" borderId="0" xfId="0"/>
    <xf numFmtId="0" fontId="2" fillId="2" borderId="0" xfId="0" applyFont="1" applyFill="1" applyBorder="1"/>
    <xf numFmtId="0" fontId="0" fillId="2" borderId="0" xfId="0" applyFill="1"/>
    <xf numFmtId="0" fontId="2" fillId="2" borderId="1" xfId="0" applyFont="1" applyFill="1" applyBorder="1"/>
    <xf numFmtId="0" fontId="3" fillId="3" borderId="2" xfId="0" applyFont="1" applyFill="1" applyBorder="1" applyAlignment="1"/>
    <xf numFmtId="0" fontId="4" fillId="3" borderId="2" xfId="0" applyFont="1" applyFill="1" applyBorder="1"/>
    <xf numFmtId="0" fontId="0" fillId="3" borderId="0" xfId="0" applyFill="1"/>
    <xf numFmtId="0" fontId="4" fillId="2" borderId="0" xfId="0" applyFont="1" applyFill="1"/>
    <xf numFmtId="0" fontId="3" fillId="2" borderId="0" xfId="0" applyFont="1" applyFill="1"/>
    <xf numFmtId="0" fontId="3" fillId="2" borderId="0" xfId="0" applyFont="1" applyFill="1" applyAlignment="1">
      <alignment horizontal="center"/>
    </xf>
    <xf numFmtId="1" fontId="4" fillId="2" borderId="0" xfId="0" applyNumberFormat="1" applyFont="1" applyFill="1" applyBorder="1"/>
    <xf numFmtId="1" fontId="4" fillId="2" borderId="3" xfId="0" applyNumberFormat="1" applyFont="1" applyFill="1" applyBorder="1"/>
    <xf numFmtId="0" fontId="5" fillId="2" borderId="0" xfId="0" applyFont="1" applyFill="1"/>
    <xf numFmtId="0" fontId="4" fillId="2" borderId="5" xfId="0" applyFont="1" applyFill="1" applyBorder="1"/>
    <xf numFmtId="0" fontId="4" fillId="2" borderId="6" xfId="0" applyFont="1" applyFill="1" applyBorder="1"/>
    <xf numFmtId="0" fontId="3" fillId="2" borderId="8" xfId="0" applyFont="1" applyFill="1" applyBorder="1"/>
    <xf numFmtId="0" fontId="4" fillId="2" borderId="7" xfId="0" applyFont="1" applyFill="1" applyBorder="1"/>
    <xf numFmtId="164" fontId="4" fillId="2" borderId="0" xfId="0" applyNumberFormat="1" applyFont="1" applyFill="1"/>
    <xf numFmtId="0" fontId="3" fillId="2" borderId="9" xfId="0" applyFont="1" applyFill="1" applyBorder="1"/>
    <xf numFmtId="0" fontId="3" fillId="2" borderId="10" xfId="0" applyFont="1" applyFill="1" applyBorder="1"/>
    <xf numFmtId="0" fontId="3" fillId="2" borderId="5" xfId="0" applyFont="1" applyFill="1" applyBorder="1"/>
    <xf numFmtId="0" fontId="4" fillId="2" borderId="7" xfId="0" quotePrefix="1" applyFont="1" applyFill="1" applyBorder="1"/>
    <xf numFmtId="0" fontId="3" fillId="2" borderId="5" xfId="0" applyFont="1" applyFill="1" applyBorder="1" applyAlignment="1">
      <alignment vertical="top"/>
    </xf>
    <xf numFmtId="0" fontId="3" fillId="2" borderId="7" xfId="0" applyFont="1" applyFill="1" applyBorder="1" applyAlignment="1">
      <alignment vertical="top" wrapText="1"/>
    </xf>
    <xf numFmtId="0" fontId="4" fillId="0" borderId="7" xfId="0" applyFont="1" applyFill="1" applyBorder="1"/>
    <xf numFmtId="164" fontId="4" fillId="2" borderId="0" xfId="0" applyNumberFormat="1" applyFont="1" applyFill="1" applyBorder="1"/>
    <xf numFmtId="0" fontId="3" fillId="2" borderId="0" xfId="0" applyFont="1" applyFill="1" applyBorder="1" applyAlignment="1">
      <alignment horizontal="left" wrapText="1"/>
    </xf>
    <xf numFmtId="0" fontId="8" fillId="0" borderId="0" xfId="0" applyFont="1"/>
    <xf numFmtId="0" fontId="4" fillId="0" borderId="0" xfId="0" applyFont="1"/>
    <xf numFmtId="0" fontId="4" fillId="0" borderId="14" xfId="0" applyFont="1" applyBorder="1"/>
    <xf numFmtId="9" fontId="4" fillId="0" borderId="14" xfId="0" applyNumberFormat="1" applyFont="1" applyBorder="1" applyAlignment="1">
      <alignment horizontal="right" vertical="center"/>
    </xf>
    <xf numFmtId="164" fontId="4" fillId="0" borderId="14" xfId="0" applyNumberFormat="1" applyFont="1" applyBorder="1" applyAlignment="1">
      <alignment horizontal="right" vertical="center"/>
    </xf>
    <xf numFmtId="0" fontId="5" fillId="0" borderId="0" xfId="0" applyFont="1" applyAlignment="1">
      <alignment horizontal="left" vertical="center"/>
    </xf>
    <xf numFmtId="0" fontId="3" fillId="0" borderId="0" xfId="0" applyFont="1" applyAlignment="1">
      <alignment horizontal="left" vertical="center"/>
    </xf>
    <xf numFmtId="0" fontId="0" fillId="5" borderId="0" xfId="0" applyFill="1"/>
    <xf numFmtId="0" fontId="4" fillId="2" borderId="14" xfId="0" applyFont="1" applyFill="1" applyBorder="1" applyAlignment="1">
      <alignment horizontal="right"/>
    </xf>
    <xf numFmtId="0" fontId="4" fillId="0" borderId="14" xfId="0" applyFont="1" applyFill="1" applyBorder="1"/>
    <xf numFmtId="0" fontId="4" fillId="2" borderId="14" xfId="0" applyNumberFormat="1" applyFont="1" applyFill="1" applyBorder="1"/>
    <xf numFmtId="0" fontId="9" fillId="2" borderId="0" xfId="0" applyFont="1" applyFill="1"/>
    <xf numFmtId="0" fontId="10" fillId="0" borderId="0" xfId="2"/>
    <xf numFmtId="0" fontId="4" fillId="2" borderId="0" xfId="0" applyFont="1" applyFill="1" applyBorder="1"/>
    <xf numFmtId="165" fontId="4" fillId="2" borderId="0" xfId="1" applyNumberFormat="1" applyFont="1" applyFill="1" applyBorder="1"/>
    <xf numFmtId="0" fontId="3" fillId="0" borderId="0" xfId="0" applyFont="1"/>
    <xf numFmtId="0" fontId="11" fillId="2" borderId="0" xfId="0" applyFont="1" applyFill="1"/>
    <xf numFmtId="0" fontId="7" fillId="2" borderId="0" xfId="0" applyFont="1" applyFill="1"/>
    <xf numFmtId="0" fontId="4" fillId="2" borderId="0" xfId="0" applyFont="1" applyFill="1" applyAlignment="1">
      <alignment horizontal="left" wrapText="1"/>
    </xf>
    <xf numFmtId="0" fontId="12" fillId="2" borderId="0" xfId="0" applyFont="1" applyFill="1"/>
    <xf numFmtId="0" fontId="12" fillId="2" borderId="0" xfId="0" quotePrefix="1" applyFont="1" applyFill="1"/>
    <xf numFmtId="0" fontId="13" fillId="2" borderId="0" xfId="0" applyFont="1" applyFill="1"/>
    <xf numFmtId="0" fontId="7" fillId="2" borderId="3" xfId="0" applyFont="1" applyFill="1" applyBorder="1" applyAlignment="1">
      <alignment horizontal="left" vertical="top"/>
    </xf>
    <xf numFmtId="0" fontId="7" fillId="2" borderId="0" xfId="0" applyFont="1" applyFill="1" applyAlignment="1">
      <alignment vertical="top"/>
    </xf>
    <xf numFmtId="0" fontId="7" fillId="2" borderId="0" xfId="0" applyFont="1" applyFill="1" applyAlignment="1">
      <alignment vertical="top" wrapText="1"/>
    </xf>
    <xf numFmtId="0" fontId="7" fillId="6" borderId="0" xfId="0" applyFont="1" applyFill="1" applyAlignment="1">
      <alignment vertical="top"/>
    </xf>
    <xf numFmtId="0" fontId="7" fillId="6" borderId="0" xfId="0" applyFont="1" applyFill="1" applyAlignment="1">
      <alignment vertical="top" wrapText="1"/>
    </xf>
    <xf numFmtId="0" fontId="0" fillId="6" borderId="0" xfId="0" applyFill="1"/>
    <xf numFmtId="0" fontId="7" fillId="2" borderId="3" xfId="0" applyFont="1" applyFill="1" applyBorder="1" applyAlignment="1">
      <alignment horizontal="left" vertical="top" wrapText="1"/>
    </xf>
    <xf numFmtId="0" fontId="0" fillId="2" borderId="0" xfId="0" applyFont="1" applyFill="1"/>
    <xf numFmtId="0" fontId="3" fillId="0" borderId="0" xfId="0" applyFont="1" applyAlignment="1">
      <alignment horizontal="center"/>
    </xf>
    <xf numFmtId="0" fontId="4" fillId="2" borderId="17" xfId="0" applyFont="1" applyFill="1" applyBorder="1"/>
    <xf numFmtId="165" fontId="4" fillId="2" borderId="17" xfId="1" applyNumberFormat="1" applyFont="1" applyFill="1" applyBorder="1"/>
    <xf numFmtId="165" fontId="4" fillId="2" borderId="18" xfId="1" applyNumberFormat="1" applyFont="1" applyFill="1" applyBorder="1"/>
    <xf numFmtId="165" fontId="4" fillId="2" borderId="19" xfId="1" applyNumberFormat="1" applyFont="1" applyFill="1" applyBorder="1"/>
    <xf numFmtId="165" fontId="4" fillId="2" borderId="20" xfId="1" applyNumberFormat="1" applyFont="1" applyFill="1" applyBorder="1"/>
    <xf numFmtId="0" fontId="4" fillId="2" borderId="0" xfId="0" applyFont="1" applyFill="1" applyAlignment="1">
      <alignment horizontal="center"/>
    </xf>
    <xf numFmtId="0" fontId="4" fillId="2" borderId="0" xfId="0" applyFont="1" applyFill="1" applyAlignment="1">
      <alignment horizontal="left" vertical="center"/>
    </xf>
    <xf numFmtId="1" fontId="4" fillId="2" borderId="7" xfId="0" applyNumberFormat="1" applyFont="1" applyFill="1" applyBorder="1"/>
    <xf numFmtId="0" fontId="4" fillId="2" borderId="22" xfId="0" applyFont="1" applyFill="1" applyBorder="1" applyAlignment="1">
      <alignment horizontal="left" vertical="center"/>
    </xf>
    <xf numFmtId="0" fontId="4" fillId="2" borderId="0" xfId="0" applyFont="1" applyFill="1" applyAlignment="1">
      <alignment horizontal="center" vertical="center"/>
    </xf>
    <xf numFmtId="1" fontId="4" fillId="2" borderId="7" xfId="1" applyNumberFormat="1" applyFont="1" applyFill="1" applyBorder="1"/>
    <xf numFmtId="16" fontId="4" fillId="2" borderId="0" xfId="0" quotePrefix="1" applyNumberFormat="1" applyFont="1" applyFill="1" applyAlignment="1">
      <alignment horizontal="center" vertical="center"/>
    </xf>
    <xf numFmtId="0" fontId="3" fillId="2" borderId="0" xfId="0" applyFont="1" applyFill="1" applyBorder="1" applyAlignment="1">
      <alignment vertical="top" wrapText="1"/>
    </xf>
    <xf numFmtId="164" fontId="4" fillId="2" borderId="7" xfId="0" applyNumberFormat="1" applyFont="1" applyFill="1" applyBorder="1" applyAlignment="1">
      <alignment horizontal="right"/>
    </xf>
    <xf numFmtId="2" fontId="4" fillId="2" borderId="11" xfId="0" applyNumberFormat="1" applyFont="1" applyFill="1" applyBorder="1" applyAlignment="1">
      <alignment horizontal="right"/>
    </xf>
    <xf numFmtId="2" fontId="4" fillId="2" borderId="7" xfId="0" applyNumberFormat="1" applyFont="1" applyFill="1" applyBorder="1" applyAlignment="1">
      <alignment horizontal="right"/>
    </xf>
    <xf numFmtId="2" fontId="4" fillId="2" borderId="12" xfId="0" applyNumberFormat="1" applyFont="1" applyFill="1" applyBorder="1" applyAlignment="1">
      <alignment horizontal="right"/>
    </xf>
    <xf numFmtId="164" fontId="4" fillId="2" borderId="12" xfId="0" applyNumberFormat="1" applyFont="1" applyFill="1" applyBorder="1" applyAlignment="1">
      <alignment horizontal="right"/>
    </xf>
    <xf numFmtId="164" fontId="4" fillId="2" borderId="11" xfId="0" applyNumberFormat="1" applyFont="1" applyFill="1" applyBorder="1" applyAlignment="1">
      <alignment horizontal="right"/>
    </xf>
    <xf numFmtId="0" fontId="4" fillId="2" borderId="0" xfId="0" applyFont="1" applyFill="1" applyAlignment="1">
      <alignment horizontal="right"/>
    </xf>
    <xf numFmtId="164" fontId="4" fillId="2" borderId="0" xfId="0" applyNumberFormat="1" applyFont="1" applyFill="1" applyBorder="1" applyAlignment="1">
      <alignment horizontal="right"/>
    </xf>
    <xf numFmtId="0" fontId="4" fillId="2" borderId="9" xfId="0" applyFont="1" applyFill="1" applyBorder="1" applyAlignment="1">
      <alignment horizontal="right"/>
    </xf>
    <xf numFmtId="164" fontId="4" fillId="2" borderId="23" xfId="0" applyNumberFormat="1" applyFont="1" applyFill="1" applyBorder="1" applyAlignment="1">
      <alignment horizontal="right"/>
    </xf>
    <xf numFmtId="0" fontId="4" fillId="2" borderId="7" xfId="0" applyFont="1" applyFill="1" applyBorder="1" applyAlignment="1">
      <alignment horizontal="center" wrapText="1"/>
    </xf>
    <xf numFmtId="0" fontId="4" fillId="2" borderId="11" xfId="0" applyFont="1" applyFill="1" applyBorder="1"/>
    <xf numFmtId="0" fontId="4" fillId="2" borderId="12" xfId="0" applyFont="1" applyFill="1" applyBorder="1"/>
    <xf numFmtId="0" fontId="4" fillId="2" borderId="13" xfId="0" applyFont="1" applyFill="1" applyBorder="1"/>
    <xf numFmtId="0" fontId="4" fillId="2" borderId="8" xfId="0" applyFont="1" applyFill="1" applyBorder="1" applyAlignment="1">
      <alignment horizontal="right"/>
    </xf>
    <xf numFmtId="164" fontId="4" fillId="2" borderId="24" xfId="0" applyNumberFormat="1" applyFont="1" applyFill="1" applyBorder="1" applyAlignment="1">
      <alignment horizontal="right"/>
    </xf>
    <xf numFmtId="0" fontId="3" fillId="7" borderId="0" xfId="0" applyFont="1" applyFill="1"/>
    <xf numFmtId="164" fontId="3" fillId="7" borderId="0" xfId="0" applyNumberFormat="1" applyFont="1" applyFill="1"/>
    <xf numFmtId="0" fontId="5" fillId="0" borderId="0" xfId="0" applyFont="1" applyAlignment="1">
      <alignment wrapText="1"/>
    </xf>
    <xf numFmtId="0" fontId="18" fillId="2" borderId="0" xfId="0" applyFont="1" applyFill="1"/>
    <xf numFmtId="0" fontId="19" fillId="2" borderId="0" xfId="0" applyFont="1" applyFill="1"/>
    <xf numFmtId="0" fontId="18" fillId="2" borderId="0" xfId="0" applyFont="1" applyFill="1" applyAlignment="1">
      <alignment horizontal="center"/>
    </xf>
    <xf numFmtId="0" fontId="18" fillId="2" borderId="0" xfId="0" applyFont="1" applyFill="1" applyAlignment="1">
      <alignment horizontal="center" vertical="top" wrapText="1"/>
    </xf>
    <xf numFmtId="0" fontId="19" fillId="2" borderId="0" xfId="0" applyFont="1" applyFill="1" applyAlignment="1">
      <alignment horizontal="center" vertical="top" wrapText="1"/>
    </xf>
    <xf numFmtId="0" fontId="19" fillId="2" borderId="0" xfId="0" applyFont="1" applyFill="1" applyAlignment="1">
      <alignment horizontal="center"/>
    </xf>
    <xf numFmtId="0" fontId="21" fillId="2" borderId="0" xfId="0" applyFont="1" applyFill="1" applyBorder="1"/>
    <xf numFmtId="0" fontId="19" fillId="2" borderId="0" xfId="0" applyFont="1" applyFill="1" applyAlignment="1">
      <alignment horizontal="center" vertical="top"/>
    </xf>
    <xf numFmtId="0" fontId="18" fillId="2" borderId="0" xfId="0" applyFont="1" applyFill="1" applyAlignment="1">
      <alignment vertical="top" wrapText="1"/>
    </xf>
    <xf numFmtId="0" fontId="21" fillId="2" borderId="0" xfId="0" applyFont="1" applyFill="1" applyBorder="1" applyAlignment="1">
      <alignment horizontal="center" vertical="top" wrapText="1"/>
    </xf>
    <xf numFmtId="0" fontId="21" fillId="2" borderId="0" xfId="0" applyFont="1" applyFill="1" applyBorder="1" applyAlignment="1">
      <alignment horizontal="center"/>
    </xf>
    <xf numFmtId="0" fontId="5" fillId="2" borderId="0" xfId="0" applyFont="1" applyFill="1" applyAlignment="1">
      <alignment wrapText="1"/>
    </xf>
    <xf numFmtId="0" fontId="4" fillId="0" borderId="0" xfId="0" applyFont="1" applyAlignment="1"/>
    <xf numFmtId="0" fontId="3" fillId="0" borderId="0" xfId="0" applyFont="1" applyAlignment="1"/>
    <xf numFmtId="0" fontId="5" fillId="0" borderId="0" xfId="0" applyFont="1" applyAlignment="1"/>
    <xf numFmtId="0" fontId="5" fillId="2" borderId="0" xfId="0" applyFont="1" applyFill="1" applyAlignment="1"/>
    <xf numFmtId="0" fontId="3" fillId="2" borderId="7" xfId="0" applyFont="1" applyFill="1" applyBorder="1" applyAlignment="1">
      <alignment horizontal="center" wrapText="1"/>
    </xf>
    <xf numFmtId="0" fontId="15" fillId="2" borderId="0" xfId="0" applyFont="1" applyFill="1" applyAlignment="1"/>
    <xf numFmtId="0" fontId="4" fillId="2" borderId="0" xfId="0" applyFont="1" applyFill="1" applyAlignment="1"/>
    <xf numFmtId="0" fontId="15" fillId="2" borderId="0" xfId="0" applyFont="1" applyFill="1" applyAlignment="1">
      <alignment horizontal="left"/>
    </xf>
    <xf numFmtId="0" fontId="15" fillId="2" borderId="0" xfId="0" applyFont="1" applyFill="1" applyBorder="1" applyAlignment="1">
      <alignment vertical="center" wrapText="1"/>
    </xf>
    <xf numFmtId="0" fontId="23" fillId="2" borderId="0" xfId="0" applyFont="1" applyFill="1" applyBorder="1" applyAlignment="1">
      <alignment vertical="center" wrapText="1"/>
    </xf>
    <xf numFmtId="0" fontId="3" fillId="2" borderId="25" xfId="0" applyFont="1" applyFill="1" applyBorder="1" applyAlignment="1">
      <alignment vertical="center"/>
    </xf>
    <xf numFmtId="0" fontId="4" fillId="2" borderId="25" xfId="0" applyFont="1" applyFill="1" applyBorder="1"/>
    <xf numFmtId="0" fontId="7" fillId="0" borderId="7" xfId="0" applyFont="1" applyFill="1" applyBorder="1"/>
    <xf numFmtId="0" fontId="7" fillId="2" borderId="22" xfId="0" applyFont="1" applyFill="1" applyBorder="1" applyAlignment="1">
      <alignment horizontal="left" vertical="center"/>
    </xf>
    <xf numFmtId="0" fontId="4" fillId="2" borderId="19" xfId="0" applyFont="1" applyFill="1" applyBorder="1"/>
    <xf numFmtId="165" fontId="4" fillId="2" borderId="31" xfId="1" applyNumberFormat="1" applyFont="1" applyFill="1" applyBorder="1"/>
    <xf numFmtId="165" fontId="4" fillId="2" borderId="32" xfId="1" applyNumberFormat="1" applyFont="1" applyFill="1" applyBorder="1"/>
    <xf numFmtId="0" fontId="3" fillId="2" borderId="34" xfId="0" applyFont="1" applyFill="1" applyBorder="1" applyAlignment="1">
      <alignment horizontal="center" wrapText="1"/>
    </xf>
    <xf numFmtId="0" fontId="4" fillId="2" borderId="33" xfId="0" applyFont="1" applyFill="1" applyBorder="1"/>
    <xf numFmtId="0" fontId="4" fillId="2" borderId="28" xfId="0" applyFont="1" applyFill="1" applyBorder="1" applyAlignment="1">
      <alignment horizontal="center"/>
    </xf>
    <xf numFmtId="0" fontId="4" fillId="2" borderId="21" xfId="0" applyFont="1" applyFill="1" applyBorder="1" applyAlignment="1">
      <alignment horizontal="center"/>
    </xf>
    <xf numFmtId="0" fontId="24" fillId="2" borderId="28" xfId="0" applyFont="1" applyFill="1" applyBorder="1"/>
    <xf numFmtId="0" fontId="24" fillId="2" borderId="29" xfId="0" applyFont="1" applyFill="1" applyBorder="1"/>
    <xf numFmtId="0" fontId="7" fillId="2" borderId="15" xfId="0" applyFont="1" applyFill="1" applyBorder="1"/>
    <xf numFmtId="0" fontId="7" fillId="2" borderId="17" xfId="0" applyFont="1" applyFill="1" applyBorder="1"/>
    <xf numFmtId="0" fontId="7" fillId="2" borderId="19" xfId="0" applyFont="1" applyFill="1" applyBorder="1"/>
    <xf numFmtId="0" fontId="24" fillId="2" borderId="3" xfId="0" applyFont="1" applyFill="1" applyBorder="1"/>
    <xf numFmtId="0" fontId="7" fillId="2" borderId="3" xfId="0" applyFont="1" applyFill="1" applyBorder="1" applyAlignment="1">
      <alignment horizontal="right"/>
    </xf>
    <xf numFmtId="0" fontId="7" fillId="2" borderId="3" xfId="0" applyFont="1" applyFill="1" applyBorder="1" applyAlignment="1">
      <alignment wrapText="1"/>
    </xf>
    <xf numFmtId="0" fontId="7" fillId="2" borderId="3" xfId="0" applyFont="1" applyFill="1" applyBorder="1"/>
    <xf numFmtId="164" fontId="7" fillId="2" borderId="7" xfId="0" applyNumberFormat="1" applyFont="1" applyFill="1" applyBorder="1" applyAlignment="1">
      <alignment horizontal="right"/>
    </xf>
    <xf numFmtId="164" fontId="7" fillId="2" borderId="11" xfId="0" applyNumberFormat="1" applyFont="1" applyFill="1" applyBorder="1" applyAlignment="1">
      <alignment horizontal="right"/>
    </xf>
    <xf numFmtId="164" fontId="7" fillId="2" borderId="13" xfId="0" applyNumberFormat="1" applyFont="1" applyFill="1" applyBorder="1" applyAlignment="1">
      <alignment horizontal="right"/>
    </xf>
    <xf numFmtId="164" fontId="7" fillId="2" borderId="12" xfId="0" applyNumberFormat="1" applyFont="1" applyFill="1" applyBorder="1" applyAlignment="1">
      <alignment horizontal="right"/>
    </xf>
    <xf numFmtId="0" fontId="7" fillId="2" borderId="11" xfId="0" applyFont="1" applyFill="1" applyBorder="1"/>
    <xf numFmtId="164" fontId="7" fillId="2" borderId="7" xfId="0" applyNumberFormat="1" applyFont="1" applyFill="1" applyBorder="1" applyAlignment="1">
      <alignment horizontal="center"/>
    </xf>
    <xf numFmtId="0" fontId="7" fillId="2" borderId="12" xfId="0" applyFont="1" applyFill="1" applyBorder="1"/>
    <xf numFmtId="0" fontId="7" fillId="2" borderId="13" xfId="0" applyFont="1" applyFill="1" applyBorder="1"/>
    <xf numFmtId="2" fontId="4" fillId="2" borderId="0" xfId="0" applyNumberFormat="1" applyFont="1" applyFill="1"/>
    <xf numFmtId="0" fontId="0" fillId="0" borderId="0" xfId="0" applyFont="1"/>
    <xf numFmtId="9" fontId="4" fillId="2" borderId="0" xfId="1" applyFont="1" applyFill="1"/>
    <xf numFmtId="0" fontId="4" fillId="2" borderId="0" xfId="0" applyFont="1" applyFill="1" applyAlignment="1">
      <alignment horizontal="center" wrapText="1"/>
    </xf>
    <xf numFmtId="0" fontId="7" fillId="2" borderId="0" xfId="0" applyFont="1" applyFill="1" applyAlignment="1">
      <alignment horizontal="center" wrapText="1"/>
    </xf>
    <xf numFmtId="0" fontId="3" fillId="2" borderId="27" xfId="0" applyFont="1" applyFill="1" applyBorder="1" applyAlignment="1"/>
    <xf numFmtId="0" fontId="3" fillId="2" borderId="21" xfId="0" applyFont="1" applyFill="1" applyBorder="1" applyAlignment="1"/>
    <xf numFmtId="0" fontId="29" fillId="2" borderId="0" xfId="0" applyFont="1" applyFill="1" applyBorder="1"/>
    <xf numFmtId="0" fontId="30" fillId="2" borderId="0" xfId="0" applyFont="1" applyFill="1" applyBorder="1" applyAlignment="1">
      <alignment horizontal="center"/>
    </xf>
    <xf numFmtId="0" fontId="29" fillId="2" borderId="3" xfId="0" applyFont="1" applyFill="1" applyBorder="1"/>
    <xf numFmtId="0" fontId="29" fillId="2" borderId="3" xfId="1" applyNumberFormat="1" applyFont="1" applyFill="1" applyBorder="1" applyAlignment="1">
      <alignment horizontal="right"/>
    </xf>
    <xf numFmtId="0" fontId="29" fillId="2" borderId="3" xfId="0" applyFont="1" applyFill="1" applyBorder="1" applyAlignment="1">
      <alignment horizontal="right"/>
    </xf>
    <xf numFmtId="9" fontId="29" fillId="2" borderId="3" xfId="1" applyFont="1" applyFill="1" applyBorder="1"/>
    <xf numFmtId="9" fontId="29" fillId="2" borderId="3" xfId="1" applyFont="1" applyFill="1" applyBorder="1" applyAlignment="1">
      <alignment horizontal="right"/>
    </xf>
    <xf numFmtId="0" fontId="29" fillId="2" borderId="3" xfId="0" applyFont="1" applyFill="1" applyBorder="1" applyAlignment="1">
      <alignment vertical="center"/>
    </xf>
    <xf numFmtId="0" fontId="7" fillId="2" borderId="3" xfId="0" applyFont="1" applyFill="1" applyBorder="1" applyAlignment="1">
      <alignment horizontal="right" wrapText="1"/>
    </xf>
    <xf numFmtId="0" fontId="31" fillId="2" borderId="37" xfId="0" applyFont="1" applyFill="1" applyBorder="1" applyAlignment="1">
      <alignment vertical="center"/>
    </xf>
    <xf numFmtId="0" fontId="31" fillId="2" borderId="37" xfId="0" applyFont="1" applyFill="1" applyBorder="1" applyAlignment="1">
      <alignment horizontal="right" wrapText="1"/>
    </xf>
    <xf numFmtId="0" fontId="30" fillId="2" borderId="3" xfId="0" applyFont="1" applyFill="1" applyBorder="1"/>
    <xf numFmtId="0" fontId="24" fillId="2" borderId="0" xfId="0" applyFont="1" applyFill="1" applyBorder="1" applyAlignment="1">
      <alignment horizontal="center"/>
    </xf>
    <xf numFmtId="0" fontId="24" fillId="2" borderId="1" xfId="0" applyFont="1" applyFill="1" applyBorder="1" applyAlignment="1">
      <alignment horizontal="center"/>
    </xf>
    <xf numFmtId="0" fontId="24" fillId="2" borderId="1" xfId="0" applyFont="1" applyFill="1" applyBorder="1" applyAlignment="1">
      <alignment horizontal="center" wrapText="1"/>
    </xf>
    <xf numFmtId="0" fontId="7" fillId="2" borderId="16" xfId="0" applyFont="1" applyFill="1" applyBorder="1" applyAlignment="1">
      <alignment horizontal="right"/>
    </xf>
    <xf numFmtId="0" fontId="7" fillId="2" borderId="18" xfId="0" applyFont="1" applyFill="1" applyBorder="1" applyAlignment="1">
      <alignment horizontal="right"/>
    </xf>
    <xf numFmtId="0" fontId="7" fillId="2" borderId="20" xfId="0" applyFont="1" applyFill="1" applyBorder="1" applyAlignment="1">
      <alignment horizontal="right"/>
    </xf>
    <xf numFmtId="0" fontId="3" fillId="8" borderId="0" xfId="0" applyFont="1" applyFill="1"/>
    <xf numFmtId="0" fontId="3" fillId="8" borderId="0" xfId="0" applyFont="1" applyFill="1" applyAlignment="1">
      <alignment horizontal="center"/>
    </xf>
    <xf numFmtId="9" fontId="4" fillId="0" borderId="0" xfId="1" applyFont="1"/>
    <xf numFmtId="10" fontId="4" fillId="0" borderId="0" xfId="1" applyNumberFormat="1" applyFont="1"/>
    <xf numFmtId="0" fontId="4" fillId="0" borderId="0" xfId="0" applyFont="1" applyAlignment="1">
      <alignment horizontal="right"/>
    </xf>
    <xf numFmtId="0" fontId="4" fillId="0" borderId="0" xfId="0" applyFont="1" applyAlignment="1">
      <alignment wrapText="1"/>
    </xf>
    <xf numFmtId="0" fontId="4" fillId="2" borderId="3" xfId="0" applyFont="1" applyFill="1" applyBorder="1"/>
    <xf numFmtId="0" fontId="7" fillId="0" borderId="3" xfId="0" applyFont="1" applyFill="1" applyBorder="1" applyAlignment="1">
      <alignment horizontal="left" vertical="top" wrapText="1"/>
    </xf>
    <xf numFmtId="0" fontId="35" fillId="2" borderId="0" xfId="0" applyFont="1" applyFill="1" applyBorder="1" applyAlignment="1">
      <alignment vertical="center"/>
    </xf>
    <xf numFmtId="0" fontId="34" fillId="2" borderId="0" xfId="0" applyFont="1" applyFill="1" applyBorder="1" applyAlignment="1">
      <alignment vertical="center"/>
    </xf>
    <xf numFmtId="0" fontId="4" fillId="2" borderId="0" xfId="0" applyFont="1" applyFill="1" applyBorder="1" applyAlignment="1">
      <alignment horizontal="center" vertical="center"/>
    </xf>
    <xf numFmtId="0" fontId="4" fillId="2" borderId="0" xfId="0" applyFont="1" applyFill="1" applyBorder="1" applyAlignment="1"/>
    <xf numFmtId="0" fontId="35" fillId="2" borderId="0" xfId="0" applyFont="1" applyFill="1" applyBorder="1" applyAlignment="1">
      <alignment vertical="center" wrapText="1"/>
    </xf>
    <xf numFmtId="166" fontId="7" fillId="0" borderId="7" xfId="0" applyNumberFormat="1" applyFont="1" applyFill="1" applyBorder="1"/>
    <xf numFmtId="0" fontId="0" fillId="2" borderId="0" xfId="0" applyFill="1" applyAlignment="1">
      <alignment vertical="center"/>
    </xf>
    <xf numFmtId="166" fontId="4" fillId="2" borderId="7" xfId="0" applyNumberFormat="1" applyFont="1" applyFill="1" applyBorder="1"/>
    <xf numFmtId="166" fontId="4" fillId="2" borderId="0" xfId="0" applyNumberFormat="1" applyFont="1" applyFill="1" applyBorder="1"/>
    <xf numFmtId="0" fontId="36" fillId="2" borderId="0" xfId="0" applyFont="1" applyFill="1" applyBorder="1" applyAlignment="1">
      <alignment vertical="center" wrapText="1"/>
    </xf>
    <xf numFmtId="166" fontId="4" fillId="2" borderId="23" xfId="0" applyNumberFormat="1" applyFont="1" applyFill="1" applyBorder="1"/>
    <xf numFmtId="166" fontId="3" fillId="2" borderId="4" xfId="0" applyNumberFormat="1" applyFont="1" applyFill="1" applyBorder="1"/>
    <xf numFmtId="0" fontId="24" fillId="2" borderId="0" xfId="0" applyFont="1" applyFill="1" applyBorder="1"/>
    <xf numFmtId="167" fontId="4" fillId="2" borderId="0" xfId="0" applyNumberFormat="1" applyFont="1" applyFill="1"/>
    <xf numFmtId="167" fontId="4" fillId="2" borderId="0" xfId="0" applyNumberFormat="1" applyFont="1" applyFill="1" applyAlignment="1">
      <alignment horizontal="center"/>
    </xf>
    <xf numFmtId="0" fontId="37" fillId="2" borderId="0" xfId="0" applyFont="1" applyFill="1" applyAlignment="1">
      <alignment wrapText="1"/>
    </xf>
    <xf numFmtId="168" fontId="37" fillId="2" borderId="0" xfId="45" applyNumberFormat="1" applyFont="1" applyFill="1" applyAlignment="1">
      <alignment horizontal="center" wrapText="1"/>
    </xf>
    <xf numFmtId="167" fontId="16" fillId="2" borderId="0" xfId="45" applyNumberFormat="1" applyFont="1" applyFill="1" applyAlignment="1">
      <alignment horizontal="center" wrapText="1"/>
    </xf>
    <xf numFmtId="0" fontId="4" fillId="2" borderId="0" xfId="0" applyFont="1" applyFill="1" applyBorder="1" applyAlignment="1">
      <alignment horizontal="left"/>
    </xf>
    <xf numFmtId="0" fontId="4" fillId="2" borderId="3" xfId="0" applyFont="1" applyFill="1" applyBorder="1" applyAlignment="1">
      <alignment horizontal="center"/>
    </xf>
    <xf numFmtId="167" fontId="4" fillId="2" borderId="3" xfId="0" applyNumberFormat="1" applyFont="1" applyFill="1" applyBorder="1" applyAlignment="1">
      <alignment horizontal="center"/>
    </xf>
    <xf numFmtId="167" fontId="4" fillId="2" borderId="37" xfId="0" applyNumberFormat="1" applyFont="1" applyFill="1" applyBorder="1" applyAlignment="1">
      <alignment horizontal="center"/>
    </xf>
    <xf numFmtId="0" fontId="4" fillId="2" borderId="7" xfId="0" applyFont="1" applyFill="1" applyBorder="1" applyAlignment="1">
      <alignment wrapText="1"/>
    </xf>
    <xf numFmtId="1" fontId="4" fillId="2" borderId="7" xfId="0" applyNumberFormat="1" applyFont="1" applyFill="1" applyBorder="1" applyAlignment="1">
      <alignment horizontal="center"/>
    </xf>
    <xf numFmtId="1" fontId="4" fillId="2" borderId="12" xfId="1" applyNumberFormat="1" applyFont="1" applyFill="1" applyBorder="1" applyAlignment="1">
      <alignment horizontal="center"/>
    </xf>
    <xf numFmtId="0" fontId="39" fillId="3" borderId="37" xfId="0" applyFont="1" applyFill="1" applyBorder="1" applyAlignment="1">
      <alignment vertical="center" wrapText="1"/>
    </xf>
    <xf numFmtId="0" fontId="39" fillId="3" borderId="0" xfId="0" applyFont="1" applyFill="1" applyBorder="1" applyAlignment="1">
      <alignment vertical="center" wrapText="1"/>
    </xf>
    <xf numFmtId="0" fontId="4" fillId="2" borderId="3" xfId="0" applyFont="1" applyFill="1" applyBorder="1" applyAlignment="1">
      <alignment wrapText="1"/>
    </xf>
    <xf numFmtId="167" fontId="4" fillId="2" borderId="0" xfId="0" applyNumberFormat="1" applyFont="1" applyFill="1" applyBorder="1" applyAlignment="1">
      <alignment horizontal="center"/>
    </xf>
    <xf numFmtId="1" fontId="4" fillId="3" borderId="8" xfId="0" applyNumberFormat="1" applyFont="1" applyFill="1" applyBorder="1" applyAlignment="1"/>
    <xf numFmtId="0" fontId="4" fillId="2" borderId="12" xfId="0" applyFont="1" applyFill="1" applyBorder="1" applyAlignment="1"/>
    <xf numFmtId="1" fontId="4" fillId="3" borderId="5" xfId="0" applyNumberFormat="1" applyFont="1" applyFill="1" applyBorder="1" applyAlignment="1">
      <alignment horizontal="center"/>
    </xf>
    <xf numFmtId="1" fontId="4" fillId="3" borderId="10" xfId="0" applyNumberFormat="1" applyFont="1" applyFill="1" applyBorder="1" applyAlignment="1"/>
    <xf numFmtId="1" fontId="4" fillId="3" borderId="9" xfId="0" applyNumberFormat="1" applyFont="1" applyFill="1" applyBorder="1" applyAlignment="1"/>
    <xf numFmtId="0" fontId="4" fillId="2" borderId="1" xfId="0" applyFont="1" applyFill="1" applyBorder="1" applyAlignment="1">
      <alignment horizontal="center" wrapText="1"/>
    </xf>
    <xf numFmtId="0" fontId="3" fillId="2" borderId="0" xfId="0" applyFont="1" applyFill="1" applyBorder="1" applyAlignment="1">
      <alignment wrapText="1"/>
    </xf>
    <xf numFmtId="0" fontId="3" fillId="2" borderId="1" xfId="0" applyFont="1" applyFill="1" applyBorder="1" applyAlignment="1">
      <alignment wrapText="1"/>
    </xf>
    <xf numFmtId="0" fontId="4" fillId="2" borderId="0" xfId="0" applyFont="1" applyFill="1" applyBorder="1" applyAlignment="1">
      <alignment horizontal="center" wrapText="1"/>
    </xf>
    <xf numFmtId="166" fontId="7" fillId="0" borderId="7" xfId="0" applyNumberFormat="1" applyFont="1" applyFill="1" applyBorder="1" applyAlignment="1">
      <alignment horizontal="right"/>
    </xf>
    <xf numFmtId="0" fontId="4" fillId="0" borderId="0" xfId="0" applyFont="1" applyAlignment="1">
      <alignment vertical="top"/>
    </xf>
    <xf numFmtId="0" fontId="4" fillId="2" borderId="14" xfId="0" applyFont="1" applyFill="1" applyBorder="1"/>
    <xf numFmtId="0" fontId="4" fillId="2" borderId="14" xfId="0" applyFont="1" applyFill="1" applyBorder="1" applyAlignment="1">
      <alignment horizontal="center" vertical="center"/>
    </xf>
    <xf numFmtId="10" fontId="4" fillId="2" borderId="0" xfId="0" applyNumberFormat="1" applyFont="1" applyFill="1" applyAlignment="1">
      <alignment horizontal="left" wrapText="1"/>
    </xf>
    <xf numFmtId="2" fontId="0" fillId="0" borderId="0" xfId="0" applyNumberFormat="1" applyFont="1"/>
    <xf numFmtId="166" fontId="4" fillId="2" borderId="0" xfId="0" applyNumberFormat="1" applyFont="1" applyFill="1"/>
    <xf numFmtId="169" fontId="4" fillId="2" borderId="0" xfId="0" applyNumberFormat="1" applyFont="1" applyFill="1"/>
    <xf numFmtId="0" fontId="32" fillId="2" borderId="0" xfId="0" applyFont="1" applyFill="1" applyBorder="1" applyAlignment="1">
      <alignment vertical="center"/>
    </xf>
    <xf numFmtId="166" fontId="12" fillId="0" borderId="7" xfId="0" applyNumberFormat="1" applyFont="1" applyFill="1" applyBorder="1" applyAlignment="1">
      <alignment horizontal="right"/>
    </xf>
    <xf numFmtId="0" fontId="7" fillId="2" borderId="39" xfId="0" applyFont="1" applyFill="1" applyBorder="1" applyAlignment="1">
      <alignment horizontal="right"/>
    </xf>
    <xf numFmtId="0" fontId="7" fillId="2" borderId="40" xfId="0" applyFont="1" applyFill="1" applyBorder="1" applyAlignment="1">
      <alignment horizontal="right"/>
    </xf>
    <xf numFmtId="0" fontId="2" fillId="2" borderId="0" xfId="0" applyFont="1" applyFill="1" applyBorder="1" applyAlignment="1">
      <alignment horizontal="left" vertical="center" wrapText="1"/>
    </xf>
    <xf numFmtId="0" fontId="3" fillId="2" borderId="1" xfId="0" applyFont="1" applyFill="1" applyBorder="1" applyAlignment="1">
      <alignment horizontal="center"/>
    </xf>
    <xf numFmtId="0" fontId="3" fillId="2" borderId="0" xfId="0" applyFont="1" applyFill="1" applyAlignment="1">
      <alignment horizontal="center" vertical="center" textRotation="90"/>
    </xf>
    <xf numFmtId="0" fontId="3" fillId="2" borderId="2" xfId="0" applyFont="1" applyFill="1" applyBorder="1" applyAlignment="1">
      <alignment horizontal="center"/>
    </xf>
    <xf numFmtId="0" fontId="3" fillId="2" borderId="0" xfId="0" applyFont="1" applyFill="1" applyAlignment="1">
      <alignment horizontal="center" vertical="center" textRotation="90" wrapText="1"/>
    </xf>
    <xf numFmtId="0" fontId="16" fillId="2" borderId="0" xfId="0" applyFont="1" applyFill="1" applyBorder="1" applyAlignment="1">
      <alignment horizontal="center"/>
    </xf>
    <xf numFmtId="0" fontId="4" fillId="2" borderId="21"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3" fillId="2" borderId="11" xfId="0" applyFont="1" applyFill="1" applyBorder="1" applyAlignment="1">
      <alignment horizontal="left" vertical="top" wrapText="1"/>
    </xf>
    <xf numFmtId="0" fontId="3" fillId="2" borderId="12" xfId="0" applyFont="1" applyFill="1" applyBorder="1" applyAlignment="1">
      <alignment horizontal="left" vertical="top" wrapText="1"/>
    </xf>
    <xf numFmtId="0" fontId="3" fillId="2" borderId="13" xfId="0" applyFont="1" applyFill="1" applyBorder="1" applyAlignment="1">
      <alignment horizontal="left" vertical="top" wrapText="1"/>
    </xf>
    <xf numFmtId="0" fontId="3" fillId="2" borderId="0" xfId="0" applyFont="1" applyFill="1" applyAlignment="1">
      <alignment horizontal="left" vertical="top" wrapText="1"/>
    </xf>
    <xf numFmtId="0" fontId="3" fillId="2" borderId="0" xfId="0" applyFont="1" applyFill="1" applyAlignment="1">
      <alignment horizontal="left" vertical="top"/>
    </xf>
    <xf numFmtId="0" fontId="3" fillId="2" borderId="4" xfId="0" applyFont="1" applyFill="1" applyBorder="1" applyAlignment="1">
      <alignment horizontal="left" vertical="top"/>
    </xf>
    <xf numFmtId="164" fontId="4" fillId="0" borderId="4" xfId="0" applyNumberFormat="1" applyFont="1" applyFill="1" applyBorder="1" applyAlignment="1">
      <alignment horizontal="center"/>
    </xf>
    <xf numFmtId="0" fontId="3" fillId="4" borderId="0" xfId="0" applyFont="1" applyFill="1" applyAlignment="1">
      <alignment horizontal="left" wrapText="1"/>
    </xf>
    <xf numFmtId="0" fontId="3" fillId="0" borderId="11" xfId="0" applyFont="1" applyFill="1" applyBorder="1" applyAlignment="1">
      <alignment horizontal="left" vertical="top" wrapText="1"/>
    </xf>
    <xf numFmtId="0" fontId="3" fillId="0" borderId="12" xfId="0" applyFont="1" applyFill="1" applyBorder="1" applyAlignment="1">
      <alignment horizontal="left" vertical="top" wrapText="1"/>
    </xf>
    <xf numFmtId="0" fontId="3" fillId="0" borderId="13" xfId="0" applyFont="1" applyFill="1" applyBorder="1" applyAlignment="1">
      <alignment horizontal="left" vertical="top" wrapText="1"/>
    </xf>
    <xf numFmtId="0" fontId="6" fillId="2" borderId="4" xfId="0" applyFont="1" applyFill="1" applyBorder="1" applyAlignment="1">
      <alignment horizontal="left" wrapText="1"/>
    </xf>
    <xf numFmtId="0" fontId="3" fillId="2" borderId="11" xfId="0" applyFont="1" applyFill="1" applyBorder="1" applyAlignment="1">
      <alignment horizontal="left" vertical="top"/>
    </xf>
    <xf numFmtId="0" fontId="3" fillId="2" borderId="13" xfId="0" applyFont="1" applyFill="1" applyBorder="1" applyAlignment="1">
      <alignment horizontal="left" vertical="top"/>
    </xf>
    <xf numFmtId="0" fontId="3" fillId="4" borderId="4" xfId="0" applyFont="1" applyFill="1" applyBorder="1" applyAlignment="1">
      <alignment horizontal="left" wrapText="1"/>
    </xf>
    <xf numFmtId="0" fontId="7" fillId="4" borderId="0" xfId="0" applyFont="1" applyFill="1" applyAlignment="1">
      <alignment horizontal="center"/>
    </xf>
    <xf numFmtId="0" fontId="3" fillId="2" borderId="26" xfId="0" applyFont="1" applyFill="1" applyBorder="1" applyAlignment="1">
      <alignment horizontal="center" wrapText="1"/>
    </xf>
    <xf numFmtId="0" fontId="3" fillId="2" borderId="27" xfId="0" applyFont="1" applyFill="1" applyBorder="1" applyAlignment="1">
      <alignment horizontal="center" wrapText="1"/>
    </xf>
    <xf numFmtId="0" fontId="3" fillId="3" borderId="29" xfId="0" applyFont="1" applyFill="1" applyBorder="1" applyAlignment="1">
      <alignment horizontal="center"/>
    </xf>
    <xf numFmtId="0" fontId="3" fillId="3" borderId="1" xfId="0" applyFont="1" applyFill="1" applyBorder="1" applyAlignment="1">
      <alignment horizontal="center"/>
    </xf>
    <xf numFmtId="0" fontId="3" fillId="3" borderId="30" xfId="0" applyFont="1" applyFill="1" applyBorder="1" applyAlignment="1">
      <alignment horizontal="center"/>
    </xf>
    <xf numFmtId="0" fontId="3" fillId="7" borderId="29" xfId="0" applyFont="1" applyFill="1" applyBorder="1" applyAlignment="1">
      <alignment horizontal="center"/>
    </xf>
    <xf numFmtId="0" fontId="3" fillId="7" borderId="1" xfId="0" applyFont="1" applyFill="1" applyBorder="1" applyAlignment="1">
      <alignment horizontal="center"/>
    </xf>
    <xf numFmtId="0" fontId="3" fillId="7" borderId="30" xfId="0" applyFont="1" applyFill="1" applyBorder="1" applyAlignment="1">
      <alignment horizontal="center"/>
    </xf>
    <xf numFmtId="0" fontId="3" fillId="2" borderId="35" xfId="0" applyFont="1" applyFill="1" applyBorder="1" applyAlignment="1">
      <alignment horizontal="left"/>
    </xf>
    <xf numFmtId="0" fontId="3" fillId="2" borderId="2" xfId="0" applyFont="1" applyFill="1" applyBorder="1" applyAlignment="1">
      <alignment horizontal="left"/>
    </xf>
    <xf numFmtId="0" fontId="3" fillId="2" borderId="36" xfId="0" applyFont="1" applyFill="1" applyBorder="1" applyAlignment="1">
      <alignment horizontal="left"/>
    </xf>
    <xf numFmtId="0" fontId="3" fillId="4" borderId="0" xfId="0" applyFont="1" applyFill="1" applyAlignment="1">
      <alignment horizontal="left"/>
    </xf>
    <xf numFmtId="0" fontId="3" fillId="2" borderId="0" xfId="0" applyFont="1" applyFill="1" applyBorder="1" applyAlignment="1">
      <alignment horizontal="center" wrapText="1"/>
    </xf>
    <xf numFmtId="0" fontId="3" fillId="2" borderId="1" xfId="0" applyFont="1" applyFill="1" applyBorder="1" applyAlignment="1">
      <alignment horizontal="center" wrapText="1"/>
    </xf>
    <xf numFmtId="0" fontId="5" fillId="2" borderId="35" xfId="0" applyFont="1" applyFill="1" applyBorder="1" applyAlignment="1">
      <alignment horizontal="left" wrapText="1"/>
    </xf>
    <xf numFmtId="0" fontId="5" fillId="2" borderId="36" xfId="0" applyFont="1" applyFill="1" applyBorder="1" applyAlignment="1">
      <alignment horizontal="left" wrapText="1"/>
    </xf>
    <xf numFmtId="0" fontId="7" fillId="2" borderId="38" xfId="0" applyFont="1" applyFill="1" applyBorder="1" applyAlignment="1">
      <alignment horizontal="left" vertical="center" wrapText="1"/>
    </xf>
    <xf numFmtId="0" fontId="17" fillId="2" borderId="0" xfId="0" applyFont="1" applyFill="1" applyAlignment="1">
      <alignment horizontal="left"/>
    </xf>
    <xf numFmtId="0" fontId="18" fillId="2" borderId="7" xfId="0" applyFont="1" applyFill="1" applyBorder="1" applyAlignment="1">
      <alignment horizontal="left" vertical="top"/>
    </xf>
    <xf numFmtId="0" fontId="18" fillId="2" borderId="5" xfId="0" applyFont="1" applyFill="1" applyBorder="1" applyAlignment="1">
      <alignment horizontal="left" wrapText="1"/>
    </xf>
    <xf numFmtId="0" fontId="18" fillId="2" borderId="3" xfId="0" applyFont="1" applyFill="1" applyBorder="1" applyAlignment="1">
      <alignment horizontal="left" wrapText="1"/>
    </xf>
    <xf numFmtId="0" fontId="18" fillId="2" borderId="6" xfId="0" applyFont="1" applyFill="1" applyBorder="1" applyAlignment="1">
      <alignment horizontal="left" wrapText="1"/>
    </xf>
    <xf numFmtId="0" fontId="17" fillId="2" borderId="0" xfId="0" applyFont="1" applyFill="1" applyAlignment="1">
      <alignment horizontal="left" wrapText="1"/>
    </xf>
    <xf numFmtId="0" fontId="19" fillId="2" borderId="7" xfId="0" applyFont="1" applyFill="1" applyBorder="1" applyAlignment="1">
      <alignment horizontal="left" vertical="top"/>
    </xf>
    <xf numFmtId="0" fontId="19" fillId="2" borderId="5" xfId="0" applyFont="1" applyFill="1" applyBorder="1" applyAlignment="1">
      <alignment horizontal="left"/>
    </xf>
    <xf numFmtId="0" fontId="19" fillId="2" borderId="3" xfId="0" applyFont="1" applyFill="1" applyBorder="1" applyAlignment="1">
      <alignment horizontal="left"/>
    </xf>
    <xf numFmtId="0" fontId="19" fillId="2" borderId="6" xfId="0" applyFont="1" applyFill="1" applyBorder="1" applyAlignment="1">
      <alignment horizontal="left"/>
    </xf>
    <xf numFmtId="0" fontId="18" fillId="2" borderId="5" xfId="0" applyFont="1" applyFill="1" applyBorder="1" applyAlignment="1">
      <alignment horizontal="left"/>
    </xf>
    <xf numFmtId="0" fontId="18" fillId="2" borderId="3" xfId="0" applyFont="1" applyFill="1" applyBorder="1" applyAlignment="1">
      <alignment horizontal="left"/>
    </xf>
    <xf numFmtId="0" fontId="18" fillId="2" borderId="6" xfId="0" applyFont="1" applyFill="1" applyBorder="1" applyAlignment="1">
      <alignment horizontal="left"/>
    </xf>
    <xf numFmtId="0" fontId="5" fillId="2" borderId="0" xfId="0" applyFont="1" applyFill="1" applyAlignment="1">
      <alignment horizontal="left" wrapText="1"/>
    </xf>
    <xf numFmtId="0" fontId="3" fillId="0" borderId="0" xfId="0" applyFont="1" applyAlignment="1">
      <alignment horizontal="left" vertical="top" wrapText="1"/>
    </xf>
    <xf numFmtId="0" fontId="3" fillId="3" borderId="9" xfId="0" applyFont="1" applyFill="1" applyBorder="1"/>
    <xf numFmtId="0" fontId="4" fillId="3" borderId="7" xfId="0" applyFont="1" applyFill="1" applyBorder="1"/>
    <xf numFmtId="164" fontId="4" fillId="3" borderId="7" xfId="0" applyNumberFormat="1" applyFont="1" applyFill="1" applyBorder="1" applyAlignment="1">
      <alignment horizontal="right"/>
    </xf>
    <xf numFmtId="0" fontId="3" fillId="3" borderId="8" xfId="0" applyFont="1" applyFill="1" applyBorder="1"/>
    <xf numFmtId="0" fontId="3" fillId="3" borderId="10" xfId="0" applyFont="1" applyFill="1" applyBorder="1"/>
    <xf numFmtId="0" fontId="3" fillId="0" borderId="9" xfId="0" applyFont="1" applyFill="1" applyBorder="1"/>
    <xf numFmtId="164" fontId="4" fillId="0" borderId="7" xfId="0" applyNumberFormat="1" applyFont="1" applyFill="1" applyBorder="1" applyAlignment="1">
      <alignment horizontal="right"/>
    </xf>
  </cellXfs>
  <cellStyles count="46">
    <cellStyle name="Bold" xfId="3"/>
    <cellStyle name="BoldRight" xfId="4"/>
    <cellStyle name="Comma" xfId="45" builtinId="3"/>
    <cellStyle name="Comma 2" xfId="5"/>
    <cellStyle name="Comma 2 2 32" xfId="6"/>
    <cellStyle name="Comma 21" xfId="7"/>
    <cellStyle name="Comma 22" xfId="8"/>
    <cellStyle name="Comma 3" xfId="9"/>
    <cellStyle name="Comma 4" xfId="10"/>
    <cellStyle name="Currency 2" xfId="11"/>
    <cellStyle name="Hyperlink" xfId="2" builtinId="8"/>
    <cellStyle name="Hyperlink 2" xfId="12"/>
    <cellStyle name="Hyperlink 3" xfId="13"/>
    <cellStyle name="Normal" xfId="0" builtinId="0"/>
    <cellStyle name="Normal 12" xfId="14"/>
    <cellStyle name="Normal 15" xfId="15"/>
    <cellStyle name="Normal 18" xfId="16"/>
    <cellStyle name="Normal 2" xfId="17"/>
    <cellStyle name="Normal 2 21" xfId="18"/>
    <cellStyle name="Normal 21" xfId="19"/>
    <cellStyle name="Normal 26" xfId="20"/>
    <cellStyle name="Normal 27" xfId="21"/>
    <cellStyle name="Normal 28" xfId="22"/>
    <cellStyle name="Normal 3" xfId="23"/>
    <cellStyle name="Normal 31" xfId="24"/>
    <cellStyle name="Normal 34" xfId="25"/>
    <cellStyle name="Normal 37" xfId="26"/>
    <cellStyle name="Normal 4" xfId="27"/>
    <cellStyle name="Normal 40" xfId="28"/>
    <cellStyle name="Normal 43" xfId="29"/>
    <cellStyle name="Normal 48" xfId="30"/>
    <cellStyle name="Normal 5" xfId="31"/>
    <cellStyle name="Normal 55" xfId="32"/>
    <cellStyle name="Normal 6" xfId="33"/>
    <cellStyle name="Normal 7" xfId="34"/>
    <cellStyle name="Normal 9" xfId="35"/>
    <cellStyle name="Number" xfId="36"/>
    <cellStyle name="Number 2" xfId="37"/>
    <cellStyle name="Number 3" xfId="38"/>
    <cellStyle name="Percent" xfId="1" builtinId="5"/>
    <cellStyle name="Percent 2" xfId="39"/>
    <cellStyle name="Percent 3" xfId="40"/>
    <cellStyle name="Percent 4" xfId="41"/>
    <cellStyle name="RightNumber" xfId="42"/>
    <cellStyle name="RightNumber 2" xfId="43"/>
    <cellStyle name="RightNumber 3" xfId="4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600075</xdr:colOff>
      <xdr:row>4</xdr:row>
      <xdr:rowOff>133350</xdr:rowOff>
    </xdr:from>
    <xdr:to>
      <xdr:col>20</xdr:col>
      <xdr:colOff>514350</xdr:colOff>
      <xdr:row>20</xdr:row>
      <xdr:rowOff>180975</xdr:rowOff>
    </xdr:to>
    <xdr:pic>
      <xdr:nvPicPr>
        <xdr:cNvPr id="3" name="Picture 2"/>
        <xdr:cNvPicPr>
          <a:picLocks noChangeAspect="1"/>
        </xdr:cNvPicPr>
      </xdr:nvPicPr>
      <xdr:blipFill>
        <a:blip xmlns:r="http://schemas.openxmlformats.org/officeDocument/2006/relationships" r:embed="rId1"/>
        <a:stretch>
          <a:fillRect/>
        </a:stretch>
      </xdr:blipFill>
      <xdr:spPr>
        <a:xfrm>
          <a:off x="4257675" y="895350"/>
          <a:ext cx="8457143" cy="31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161925</xdr:colOff>
      <xdr:row>8</xdr:row>
      <xdr:rowOff>0</xdr:rowOff>
    </xdr:from>
    <xdr:to>
      <xdr:col>0</xdr:col>
      <xdr:colOff>161925</xdr:colOff>
      <xdr:row>25</xdr:row>
      <xdr:rowOff>123825</xdr:rowOff>
    </xdr:to>
    <xdr:pic>
      <xdr:nvPicPr>
        <xdr:cNvPr id="2" name="Picture 1"/>
        <xdr:cNvPicPr>
          <a:picLocks noChangeAspect="1"/>
        </xdr:cNvPicPr>
      </xdr:nvPicPr>
      <xdr:blipFill>
        <a:blip xmlns:r="http://schemas.openxmlformats.org/officeDocument/2006/relationships" r:embed="rId1"/>
        <a:stretch>
          <a:fillRect/>
        </a:stretch>
      </xdr:blipFill>
      <xdr:spPr>
        <a:xfrm>
          <a:off x="161925" y="1967172"/>
          <a:ext cx="0" cy="32044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73</xdr:row>
      <xdr:rowOff>57150</xdr:rowOff>
    </xdr:from>
    <xdr:to>
      <xdr:col>11</xdr:col>
      <xdr:colOff>66675</xdr:colOff>
      <xdr:row>73</xdr:row>
      <xdr:rowOff>2952750</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1" y="15377161"/>
          <a:ext cx="6164580" cy="28995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HFA%20Basel%20Workbook%202016%200208.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NewSRA_corp_default.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EFAULT_Rawdata_Alpha_Numeric(83-9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HFA Basel 30yr"/>
      <sheetName val="FHFA Tables"/>
      <sheetName val="FHFA Stylzd Examp"/>
      <sheetName val="Compare PDs"/>
      <sheetName val="Comparison Fannie and Freddie"/>
      <sheetName val="FHFA Tables old"/>
      <sheetName val="FHFA Basel 30yr old"/>
      <sheetName val="Break 1"/>
      <sheetName val="Fannie in Blue"/>
      <sheetName val="Fannie Paremeters"/>
      <sheetName val="MI vs. Reinsurer Scenarios"/>
      <sheetName val="Freddie Parameters"/>
      <sheetName val="Lookup"/>
      <sheetName val="31"/>
      <sheetName val="Break 2"/>
      <sheetName val="Freddie in Orange"/>
      <sheetName val="S&amp;P 1-yr transition Input Data"/>
      <sheetName val="10-yr PD curve (Adj for NR)"/>
      <sheetName val="S&amp;P 10-yr cum NR rate"/>
      <sheetName val="Basel Formula"/>
      <sheetName val="Basel Assumption Sources"/>
      <sheetName val="MI Basel Stress Loss Calc 30yr"/>
      <sheetName val="MI Basel Stress Loss Calc 15yr"/>
      <sheetName val="ACIS Basel Stress Loss Calc 30y"/>
      <sheetName val="ACIS Basel Stress Loss Calc 15y"/>
      <sheetName val="Basel Sensitivity 30y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3">
          <cell r="B3" t="str">
            <v>AAA</v>
          </cell>
        </row>
        <row r="4">
          <cell r="B4" t="str">
            <v>AA</v>
          </cell>
        </row>
        <row r="5">
          <cell r="B5" t="str">
            <v>A</v>
          </cell>
        </row>
        <row r="6">
          <cell r="B6" t="str">
            <v>BBB</v>
          </cell>
        </row>
        <row r="7">
          <cell r="B7" t="str">
            <v>BB</v>
          </cell>
        </row>
        <row r="8">
          <cell r="B8" t="str">
            <v>B</v>
          </cell>
        </row>
        <row r="9">
          <cell r="B9" t="str">
            <v>CCC/C</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lash_Screen"/>
      <sheetName val="Letter Numerators"/>
      <sheetName val="Letter Denominators"/>
      <sheetName val="Letter Marginal Default Rates"/>
      <sheetName val="Letter Cumulative Default Rates"/>
      <sheetName val="Letter WACD Rates"/>
      <sheetName val="Alpha Numeric Numerators"/>
      <sheetName val="Alpha Numeric Denominators"/>
      <sheetName val="Alpha Num Marginal Def Rate"/>
      <sheetName val="Alpha Num Cumulative  DR"/>
      <sheetName val="module1"/>
      <sheetName val="wParm"/>
      <sheetName val="Alpha Numeric WACD Rates"/>
      <sheetName val="Default Rate Time Series"/>
    </sheetNames>
    <sheetDataSet>
      <sheetData sheetId="0"/>
      <sheetData sheetId="1"/>
      <sheetData sheetId="2"/>
      <sheetData sheetId="3"/>
      <sheetData sheetId="4"/>
      <sheetData sheetId="5"/>
      <sheetData sheetId="6"/>
      <sheetData sheetId="7"/>
      <sheetData sheetId="8"/>
      <sheetData sheetId="9"/>
      <sheetData sheetId="10"/>
      <sheetData sheetId="11">
        <row r="24">
          <cell r="C24">
            <v>25569</v>
          </cell>
        </row>
        <row r="25">
          <cell r="C25">
            <v>36892</v>
          </cell>
        </row>
      </sheetData>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pha Numeric DefRate"/>
      <sheetName val="Alpha Numeric Numerators"/>
      <sheetName val="Alpha Numeric Denominator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hfa.gov/DataTools/Downloads/Pages/House-Price-Index-Datasets.aspx" TargetMode="External"/><Relationship Id="rId1" Type="http://schemas.openxmlformats.org/officeDocument/2006/relationships/hyperlink" Target="http://www.fhfa.gov/DataTools/Downloads/pages/house-price-index.aspx"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workbookViewId="0">
      <selection activeCell="B9" sqref="B9"/>
    </sheetView>
  </sheetViews>
  <sheetFormatPr defaultColWidth="0" defaultRowHeight="15" customHeight="1" zeroHeight="1" x14ac:dyDescent="0.3"/>
  <cols>
    <col min="1" max="1" width="36.5546875" customWidth="1"/>
    <col min="2" max="2" width="145.88671875" customWidth="1"/>
    <col min="3" max="6" width="0" hidden="1" customWidth="1"/>
    <col min="7" max="16384" width="9.109375" hidden="1"/>
  </cols>
  <sheetData>
    <row r="1" spans="1:2" ht="14.4" x14ac:dyDescent="0.3">
      <c r="A1" s="43" t="s">
        <v>0</v>
      </c>
      <c r="B1" s="7"/>
    </row>
    <row r="2" spans="1:2" ht="14.4" x14ac:dyDescent="0.3">
      <c r="A2" s="7"/>
      <c r="B2" s="7"/>
    </row>
    <row r="3" spans="1:2" ht="14.4" x14ac:dyDescent="0.3">
      <c r="A3" s="44" t="s">
        <v>1</v>
      </c>
      <c r="B3" s="7" t="s">
        <v>2</v>
      </c>
    </row>
    <row r="4" spans="1:2" ht="14.4" x14ac:dyDescent="0.3">
      <c r="A4" s="44" t="s">
        <v>3</v>
      </c>
      <c r="B4" s="45" t="str">
        <f>CONCATENATE("This template collects information on preforming seasoned loans using a book date of  ",B8,".")</f>
        <v>This template collects information on preforming seasoned loans using a book date of  20161231.</v>
      </c>
    </row>
    <row r="5" spans="1:2" ht="14.4" x14ac:dyDescent="0.3">
      <c r="A5" s="7"/>
      <c r="B5" s="7"/>
    </row>
    <row r="6" spans="1:2" ht="14.4" x14ac:dyDescent="0.3">
      <c r="A6" s="44" t="s">
        <v>4</v>
      </c>
      <c r="B6" s="7" t="s">
        <v>5</v>
      </c>
    </row>
    <row r="7" spans="1:2" ht="14.4" x14ac:dyDescent="0.3">
      <c r="A7" s="44" t="s">
        <v>6</v>
      </c>
      <c r="B7" s="44" t="s">
        <v>7</v>
      </c>
    </row>
    <row r="8" spans="1:2" ht="14.4" x14ac:dyDescent="0.3">
      <c r="A8" s="46" t="s">
        <v>8</v>
      </c>
      <c r="B8" s="47" t="s">
        <v>9</v>
      </c>
    </row>
    <row r="9" spans="1:2" ht="14.4" x14ac:dyDescent="0.3">
      <c r="A9" s="46" t="s">
        <v>10</v>
      </c>
      <c r="B9" s="46" t="s">
        <v>11</v>
      </c>
    </row>
    <row r="10" spans="1:2" ht="14.4" x14ac:dyDescent="0.3">
      <c r="A10" s="44"/>
      <c r="B10" s="7"/>
    </row>
    <row r="11" spans="1:2" ht="14.4" x14ac:dyDescent="0.3">
      <c r="A11" s="44"/>
      <c r="B11" s="7" t="s">
        <v>12</v>
      </c>
    </row>
    <row r="12" spans="1:2" ht="14.4" x14ac:dyDescent="0.3">
      <c r="A12" s="48" t="s">
        <v>13</v>
      </c>
      <c r="B12" s="48" t="s">
        <v>14</v>
      </c>
    </row>
    <row r="13" spans="1:2" ht="14.4" x14ac:dyDescent="0.3">
      <c r="A13" s="44"/>
      <c r="B13" s="7"/>
    </row>
    <row r="14" spans="1:2" ht="14.4" x14ac:dyDescent="0.3">
      <c r="A14" s="50"/>
      <c r="B14" s="51"/>
    </row>
    <row r="15" spans="1:2" s="54" customFormat="1" ht="14.4" x14ac:dyDescent="0.3">
      <c r="A15" s="52" t="s">
        <v>15</v>
      </c>
      <c r="B15" s="53"/>
    </row>
    <row r="16" spans="1:2" ht="14.4" x14ac:dyDescent="0.3">
      <c r="A16" s="49" t="s">
        <v>16</v>
      </c>
      <c r="B16" s="55" t="s">
        <v>17</v>
      </c>
    </row>
    <row r="17" spans="1:6" ht="16.5" customHeight="1" x14ac:dyDescent="0.3">
      <c r="A17" s="49" t="s">
        <v>18</v>
      </c>
      <c r="B17" s="55" t="s">
        <v>19</v>
      </c>
    </row>
    <row r="18" spans="1:6" ht="16.5" customHeight="1" x14ac:dyDescent="0.3">
      <c r="A18" s="49" t="s">
        <v>20</v>
      </c>
      <c r="B18" s="55" t="s">
        <v>21</v>
      </c>
    </row>
    <row r="19" spans="1:6" ht="16.5" customHeight="1" x14ac:dyDescent="0.3">
      <c r="A19" s="49" t="s">
        <v>22</v>
      </c>
      <c r="B19" s="55" t="s">
        <v>23</v>
      </c>
    </row>
    <row r="20" spans="1:6" ht="16.5" customHeight="1" x14ac:dyDescent="0.3">
      <c r="A20" s="49" t="s">
        <v>24</v>
      </c>
      <c r="B20" s="172" t="s">
        <v>25</v>
      </c>
      <c r="C20" s="2"/>
      <c r="D20" s="2"/>
      <c r="E20" s="2"/>
      <c r="F20" s="2"/>
    </row>
    <row r="21" spans="1:6" ht="16.5" customHeight="1" x14ac:dyDescent="0.3">
      <c r="A21" s="44" t="s">
        <v>26</v>
      </c>
      <c r="B21" s="172" t="s">
        <v>27</v>
      </c>
      <c r="C21" s="2"/>
      <c r="D21" s="2"/>
      <c r="E21" s="2"/>
      <c r="F21" s="2"/>
    </row>
    <row r="22" spans="1:6" ht="16.5" customHeight="1" x14ac:dyDescent="0.3">
      <c r="A22" s="49" t="s">
        <v>28</v>
      </c>
      <c r="B22" s="172" t="s">
        <v>29</v>
      </c>
      <c r="C22" s="2"/>
      <c r="D22" s="2"/>
      <c r="E22" s="2"/>
      <c r="F22" s="2"/>
    </row>
    <row r="23" spans="1:6" ht="16.5" customHeight="1" x14ac:dyDescent="0.3">
      <c r="A23" s="49" t="s">
        <v>30</v>
      </c>
      <c r="B23" s="55" t="s">
        <v>31</v>
      </c>
      <c r="C23" s="2"/>
      <c r="D23" s="2"/>
      <c r="E23" s="2"/>
      <c r="F23" s="2"/>
    </row>
    <row r="24" spans="1:6" ht="16.5" customHeight="1" x14ac:dyDescent="0.3">
      <c r="A24" s="49" t="s">
        <v>32</v>
      </c>
      <c r="B24" s="55" t="s">
        <v>33</v>
      </c>
      <c r="C24" s="2"/>
      <c r="D24" s="2"/>
      <c r="E24" s="2"/>
      <c r="F24" s="2"/>
    </row>
    <row r="25" spans="1:6" ht="16.5" customHeight="1" x14ac:dyDescent="0.3">
      <c r="A25" s="49" t="s">
        <v>34</v>
      </c>
      <c r="B25" s="55" t="s">
        <v>35</v>
      </c>
      <c r="C25" s="2"/>
      <c r="D25" s="2"/>
      <c r="E25" s="2"/>
      <c r="F25" s="2"/>
    </row>
    <row r="26" spans="1:6" ht="14.4" x14ac:dyDescent="0.3">
      <c r="A26" s="49" t="s">
        <v>36</v>
      </c>
      <c r="B26" s="55" t="s">
        <v>37</v>
      </c>
      <c r="C26" s="2"/>
      <c r="D26" s="2"/>
      <c r="E26" s="2"/>
      <c r="F26" s="2"/>
    </row>
    <row r="27" spans="1:6" ht="14.4" x14ac:dyDescent="0.3">
      <c r="A27" s="49" t="s">
        <v>38</v>
      </c>
      <c r="B27" s="55" t="s">
        <v>39</v>
      </c>
      <c r="C27" s="2"/>
      <c r="D27" s="2"/>
      <c r="E27" s="2"/>
      <c r="F27" s="2"/>
    </row>
    <row r="28" spans="1:6" ht="14.4" x14ac:dyDescent="0.3">
      <c r="A28" s="49" t="s">
        <v>40</v>
      </c>
      <c r="B28" s="55" t="s">
        <v>41</v>
      </c>
      <c r="C28" s="2"/>
      <c r="D28" s="2"/>
      <c r="E28" s="2"/>
      <c r="F28" s="2"/>
    </row>
    <row r="29" spans="1:6" ht="14.4" x14ac:dyDescent="0.3">
      <c r="A29" s="49" t="s">
        <v>42</v>
      </c>
      <c r="B29" s="55" t="s">
        <v>43</v>
      </c>
      <c r="C29" s="2"/>
      <c r="D29" s="2"/>
      <c r="E29" s="2"/>
      <c r="F29" s="2"/>
    </row>
    <row r="30" spans="1:6" ht="28.8" x14ac:dyDescent="0.3">
      <c r="A30" s="49" t="s">
        <v>44</v>
      </c>
      <c r="B30" s="55" t="s">
        <v>45</v>
      </c>
      <c r="C30" s="2"/>
      <c r="D30" s="2"/>
      <c r="E30" s="2"/>
      <c r="F30" s="2"/>
    </row>
    <row r="31" spans="1:6" ht="14.4" x14ac:dyDescent="0.3">
      <c r="A31" s="49" t="s">
        <v>46</v>
      </c>
      <c r="B31" s="55" t="s">
        <v>47</v>
      </c>
      <c r="C31" s="2"/>
      <c r="D31" s="2"/>
      <c r="E31" s="2"/>
      <c r="F31" s="2"/>
    </row>
    <row r="32" spans="1:6" ht="14.4" x14ac:dyDescent="0.3">
      <c r="A32" s="49" t="s">
        <v>48</v>
      </c>
      <c r="B32" s="55" t="s">
        <v>49</v>
      </c>
      <c r="C32" s="2"/>
      <c r="D32" s="2"/>
      <c r="E32" s="2"/>
      <c r="F32" s="2"/>
    </row>
    <row r="33" spans="1:6" ht="14.4" x14ac:dyDescent="0.3">
      <c r="A33" s="44"/>
      <c r="B33" s="50"/>
      <c r="C33" s="2"/>
      <c r="D33" s="2"/>
      <c r="E33" s="2"/>
      <c r="F33" s="2"/>
    </row>
    <row r="34" spans="1:6" ht="14.4" x14ac:dyDescent="0.3">
      <c r="A34" s="56"/>
      <c r="B34" s="56"/>
      <c r="C34" s="2"/>
      <c r="D34" s="2"/>
      <c r="E34" s="2"/>
      <c r="F34" s="2"/>
    </row>
    <row r="35" spans="1:6" ht="14.4" x14ac:dyDescent="0.3">
      <c r="A35" s="56"/>
      <c r="B35" s="56"/>
      <c r="C35" s="2"/>
      <c r="D35" s="2"/>
      <c r="E35" s="2"/>
      <c r="F35" s="2"/>
    </row>
    <row r="36" spans="1:6" ht="14.4" x14ac:dyDescent="0.3">
      <c r="A36" s="56"/>
      <c r="B36" s="56"/>
      <c r="C36" s="2"/>
      <c r="D36" s="2"/>
      <c r="E36" s="2"/>
      <c r="F36" s="2"/>
    </row>
    <row r="37" spans="1:6" ht="14.4" x14ac:dyDescent="0.3">
      <c r="A37" s="56"/>
      <c r="B37" s="56"/>
      <c r="C37" s="2"/>
      <c r="D37" s="2"/>
      <c r="E37" s="2"/>
      <c r="F37" s="2"/>
    </row>
    <row r="38" spans="1:6" ht="14.4" x14ac:dyDescent="0.3">
      <c r="A38" s="12" t="s">
        <v>50</v>
      </c>
      <c r="B38" s="56"/>
      <c r="C38" s="2"/>
      <c r="D38" s="2"/>
      <c r="E38" s="2"/>
      <c r="F38" s="2"/>
    </row>
    <row r="39" spans="1:6" ht="14.4" x14ac:dyDescent="0.3">
      <c r="A39" s="56"/>
      <c r="B39" s="56"/>
      <c r="C39" s="2"/>
      <c r="D39" s="2"/>
      <c r="E39" s="2"/>
      <c r="F39" s="2"/>
    </row>
    <row r="40" spans="1:6" ht="14.4" x14ac:dyDescent="0.3">
      <c r="A40" s="56"/>
      <c r="B40" s="56"/>
      <c r="C40" s="2"/>
      <c r="D40" s="2"/>
      <c r="E40" s="2"/>
      <c r="F40" s="2"/>
    </row>
    <row r="41" spans="1:6" ht="14.4" x14ac:dyDescent="0.3">
      <c r="A41" s="56"/>
      <c r="B41" s="56"/>
      <c r="C41" s="2"/>
      <c r="D41" s="2"/>
      <c r="E41" s="2"/>
      <c r="F41" s="2"/>
    </row>
    <row r="42" spans="1:6" ht="14.4" x14ac:dyDescent="0.3">
      <c r="A42" s="56"/>
      <c r="B42" s="56"/>
      <c r="C42" s="2"/>
      <c r="D42" s="2"/>
      <c r="E42" s="2"/>
      <c r="F42" s="2"/>
    </row>
    <row r="43" spans="1:6" ht="15" customHeight="1" x14ac:dyDescent="0.3">
      <c r="A43" s="2"/>
      <c r="B43" s="2"/>
      <c r="C43" s="2"/>
      <c r="D43" s="2"/>
      <c r="E43" s="2"/>
      <c r="F43" s="2"/>
    </row>
    <row r="44" spans="1:6" ht="15" customHeight="1" x14ac:dyDescent="0.3">
      <c r="A44" s="2"/>
      <c r="B44" s="2"/>
      <c r="C44" s="2"/>
      <c r="D44" s="2"/>
      <c r="E44" s="2"/>
      <c r="F44" s="2"/>
    </row>
    <row r="45" spans="1:6" ht="15" customHeight="1" x14ac:dyDescent="0.3">
      <c r="A45" s="2"/>
      <c r="B45" s="2"/>
      <c r="C45" s="2"/>
      <c r="D45" s="2"/>
      <c r="E45" s="2"/>
      <c r="F45" s="2"/>
    </row>
    <row r="46" spans="1:6" ht="15" customHeight="1" x14ac:dyDescent="0.3">
      <c r="A46" s="2"/>
      <c r="B46" s="2"/>
      <c r="C46" s="2"/>
      <c r="D46" s="2"/>
      <c r="E46" s="2"/>
      <c r="F46" s="2"/>
    </row>
    <row r="47" spans="1:6" ht="15" customHeight="1" x14ac:dyDescent="0.3">
      <c r="A47" s="2"/>
      <c r="B47" s="2"/>
      <c r="C47" s="2"/>
      <c r="D47" s="2"/>
      <c r="E47" s="2"/>
      <c r="F47" s="2"/>
    </row>
    <row r="48" spans="1:6" ht="15" customHeight="1" x14ac:dyDescent="0.3">
      <c r="A48" s="2"/>
      <c r="B48" s="2"/>
      <c r="C48" s="2"/>
      <c r="D48" s="2"/>
      <c r="E48" s="2"/>
      <c r="F48" s="2"/>
    </row>
    <row r="49" spans="1:6" ht="15" hidden="1" customHeight="1" x14ac:dyDescent="0.3">
      <c r="A49" s="2"/>
      <c r="B49" s="2"/>
      <c r="C49" s="2"/>
      <c r="D49" s="2"/>
      <c r="E49" s="2"/>
      <c r="F49" s="2"/>
    </row>
    <row r="50" spans="1:6" ht="15" hidden="1" customHeight="1" x14ac:dyDescent="0.3">
      <c r="A50" s="2"/>
      <c r="B50" s="2"/>
      <c r="C50" s="2"/>
      <c r="D50" s="2"/>
      <c r="E50" s="2"/>
      <c r="F50" s="2"/>
    </row>
    <row r="51" spans="1:6" ht="15" hidden="1" customHeight="1" x14ac:dyDescent="0.3">
      <c r="A51" s="2"/>
      <c r="B51" s="2"/>
      <c r="C51" s="2"/>
      <c r="D51" s="2"/>
      <c r="E51" s="2"/>
      <c r="F51" s="2"/>
    </row>
    <row r="52" spans="1:6" ht="15" hidden="1" customHeight="1" x14ac:dyDescent="0.3">
      <c r="A52" s="2"/>
      <c r="B52" s="2"/>
      <c r="C52" s="2"/>
      <c r="D52" s="2"/>
      <c r="E52" s="2"/>
      <c r="F52" s="2"/>
    </row>
    <row r="53" spans="1:6" ht="15" hidden="1" customHeight="1" x14ac:dyDescent="0.3">
      <c r="A53" s="2"/>
      <c r="B53" s="2"/>
      <c r="C53" s="2"/>
      <c r="D53" s="2"/>
      <c r="E53" s="2"/>
      <c r="F53" s="2"/>
    </row>
    <row r="54" spans="1:6" ht="15" hidden="1" customHeight="1" x14ac:dyDescent="0.3">
      <c r="A54" s="2"/>
      <c r="B54" s="2"/>
      <c r="C54" s="2"/>
      <c r="D54" s="2"/>
      <c r="E54" s="2"/>
      <c r="F54" s="2"/>
    </row>
    <row r="55" spans="1:6" ht="15" hidden="1" customHeight="1" x14ac:dyDescent="0.3">
      <c r="A55" s="2"/>
      <c r="B55" s="2"/>
      <c r="C55" s="2"/>
      <c r="D55" s="2"/>
      <c r="E55" s="2"/>
      <c r="F55" s="2"/>
    </row>
    <row r="56" spans="1:6" ht="15" hidden="1" customHeight="1" x14ac:dyDescent="0.3">
      <c r="A56" s="2"/>
      <c r="B56" s="2"/>
      <c r="C56" s="2"/>
      <c r="D56" s="2"/>
      <c r="E56" s="2"/>
      <c r="F56" s="2"/>
    </row>
    <row r="57" spans="1:6" ht="15" hidden="1" customHeight="1" x14ac:dyDescent="0.3">
      <c r="A57" s="2"/>
      <c r="B57" s="2"/>
      <c r="C57" s="2"/>
      <c r="D57" s="2"/>
      <c r="E57" s="2"/>
      <c r="F57" s="2"/>
    </row>
    <row r="58" spans="1:6" ht="15" hidden="1" customHeight="1" x14ac:dyDescent="0.3">
      <c r="A58" s="2"/>
      <c r="B58" s="2"/>
      <c r="C58" s="2"/>
      <c r="D58" s="2"/>
      <c r="E58" s="2"/>
      <c r="F58" s="2"/>
    </row>
    <row r="59" spans="1:6" ht="15" hidden="1" customHeight="1" x14ac:dyDescent="0.3">
      <c r="A59" s="2"/>
      <c r="B59" s="2"/>
      <c r="C59" s="2"/>
      <c r="D59" s="2"/>
      <c r="E59" s="2"/>
      <c r="F59" s="2"/>
    </row>
    <row r="60" spans="1:6" ht="15" hidden="1" customHeight="1" x14ac:dyDescent="0.3">
      <c r="A60" s="2"/>
      <c r="B60" s="2"/>
      <c r="C60" s="2"/>
      <c r="D60" s="2"/>
      <c r="E60" s="2"/>
      <c r="F60" s="2"/>
    </row>
    <row r="61" spans="1:6" ht="15" hidden="1" customHeight="1" x14ac:dyDescent="0.3">
      <c r="A61" s="2"/>
      <c r="B61" s="2"/>
      <c r="C61" s="2"/>
      <c r="D61" s="2"/>
      <c r="E61" s="2"/>
      <c r="F61" s="2"/>
    </row>
    <row r="62" spans="1:6" ht="15" hidden="1" customHeight="1" x14ac:dyDescent="0.3">
      <c r="A62" s="2"/>
      <c r="B62" s="2"/>
      <c r="C62" s="2"/>
      <c r="D62" s="2"/>
      <c r="E62" s="2"/>
      <c r="F62" s="2"/>
    </row>
    <row r="63" spans="1:6" ht="15" hidden="1" customHeight="1" x14ac:dyDescent="0.3">
      <c r="A63" s="2"/>
      <c r="B63" s="2"/>
      <c r="C63" s="2"/>
      <c r="D63" s="2"/>
      <c r="E63" s="2"/>
      <c r="F63" s="2"/>
    </row>
    <row r="64" spans="1:6" ht="15" hidden="1" customHeight="1" x14ac:dyDescent="0.3">
      <c r="A64" s="2"/>
      <c r="B64" s="2"/>
      <c r="C64" s="2"/>
      <c r="D64" s="2"/>
      <c r="E64" s="2"/>
      <c r="F64" s="2"/>
    </row>
    <row r="65" spans="1:6" ht="15" hidden="1" customHeight="1" x14ac:dyDescent="0.3">
      <c r="A65" s="2"/>
      <c r="B65" s="2"/>
      <c r="C65" s="2"/>
      <c r="D65" s="2"/>
      <c r="E65" s="2"/>
      <c r="F65" s="2"/>
    </row>
    <row r="66" spans="1:6" ht="15" hidden="1" customHeight="1" x14ac:dyDescent="0.3">
      <c r="A66" s="2"/>
      <c r="B66" s="2"/>
      <c r="C66" s="2"/>
      <c r="D66" s="2"/>
      <c r="E66" s="2"/>
      <c r="F66" s="2"/>
    </row>
    <row r="67" spans="1:6" ht="15" hidden="1" customHeight="1" x14ac:dyDescent="0.3">
      <c r="A67" s="2"/>
      <c r="B67" s="2"/>
      <c r="C67" s="2"/>
      <c r="D67" s="2"/>
      <c r="E67" s="2"/>
      <c r="F67" s="2"/>
    </row>
    <row r="68" spans="1:6" ht="15" hidden="1" customHeight="1" x14ac:dyDescent="0.3">
      <c r="A68" s="2"/>
      <c r="B68" s="2"/>
      <c r="C68" s="2"/>
      <c r="D68" s="2"/>
      <c r="E68" s="2"/>
      <c r="F68" s="2"/>
    </row>
    <row r="69" spans="1:6" ht="15" hidden="1" customHeight="1" x14ac:dyDescent="0.3">
      <c r="A69" s="2"/>
      <c r="B69" s="2"/>
      <c r="C69" s="2"/>
      <c r="D69" s="2"/>
      <c r="E69" s="2"/>
      <c r="F69" s="2"/>
    </row>
    <row r="70" spans="1:6" ht="15" hidden="1" customHeight="1" x14ac:dyDescent="0.3">
      <c r="A70" s="2"/>
      <c r="B70" s="2"/>
      <c r="C70" s="2"/>
      <c r="D70" s="2"/>
      <c r="E70" s="2"/>
      <c r="F70" s="2"/>
    </row>
    <row r="71" spans="1:6" ht="15" hidden="1" customHeight="1" x14ac:dyDescent="0.3">
      <c r="A71" s="2"/>
      <c r="B71" s="2"/>
      <c r="C71" s="2"/>
      <c r="D71" s="2"/>
      <c r="E71" s="2"/>
      <c r="F71" s="2"/>
    </row>
    <row r="72" spans="1:6" ht="15" hidden="1" customHeight="1" x14ac:dyDescent="0.3">
      <c r="A72" s="2"/>
      <c r="B72" s="2"/>
      <c r="C72" s="2"/>
      <c r="D72" s="2"/>
      <c r="E72" s="2"/>
      <c r="F72" s="2"/>
    </row>
    <row r="73" spans="1:6" ht="15" hidden="1" customHeight="1" x14ac:dyDescent="0.3">
      <c r="A73" s="2"/>
      <c r="B73" s="2"/>
      <c r="C73" s="2"/>
      <c r="D73" s="2"/>
      <c r="E73" s="2"/>
      <c r="F73" s="2"/>
    </row>
    <row r="74" spans="1:6" ht="15" hidden="1" customHeight="1" x14ac:dyDescent="0.3">
      <c r="A74" s="2"/>
      <c r="B74" s="2"/>
      <c r="C74" s="2"/>
      <c r="D74" s="2"/>
      <c r="E74" s="2"/>
      <c r="F74" s="2"/>
    </row>
    <row r="75" spans="1:6" ht="15" hidden="1" customHeight="1" x14ac:dyDescent="0.3">
      <c r="A75" s="2"/>
      <c r="B75" s="2"/>
      <c r="C75" s="2"/>
      <c r="D75" s="2"/>
      <c r="E75" s="2"/>
      <c r="F75" s="2"/>
    </row>
    <row r="76" spans="1:6" ht="15" hidden="1" customHeight="1" x14ac:dyDescent="0.3">
      <c r="A76" s="2"/>
      <c r="B76" s="2"/>
      <c r="C76" s="2"/>
      <c r="D76" s="2"/>
      <c r="E76" s="2"/>
      <c r="F76" s="2"/>
    </row>
    <row r="77" spans="1:6" ht="15" hidden="1" customHeight="1" x14ac:dyDescent="0.3">
      <c r="A77" s="2"/>
      <c r="B77" s="2"/>
      <c r="C77" s="2"/>
      <c r="D77" s="2"/>
      <c r="E77" s="2"/>
      <c r="F77" s="2"/>
    </row>
    <row r="78" spans="1:6" ht="15" hidden="1" customHeight="1" x14ac:dyDescent="0.3">
      <c r="A78" s="2"/>
      <c r="B78" s="2"/>
      <c r="C78" s="2"/>
      <c r="D78" s="2"/>
      <c r="E78" s="2"/>
      <c r="F78" s="2"/>
    </row>
    <row r="79" spans="1:6" ht="15" hidden="1" customHeight="1" x14ac:dyDescent="0.3">
      <c r="A79" s="2"/>
      <c r="B79" s="2"/>
      <c r="C79" s="2"/>
      <c r="D79" s="2"/>
      <c r="E79" s="2"/>
      <c r="F79" s="2"/>
    </row>
    <row r="80" spans="1:6" ht="15" hidden="1" customHeight="1" x14ac:dyDescent="0.3">
      <c r="A80" s="2"/>
      <c r="B80" s="2"/>
      <c r="C80" s="2"/>
      <c r="D80" s="2"/>
      <c r="E80" s="2"/>
      <c r="F80" s="2"/>
    </row>
    <row r="81" spans="1:6" ht="15" hidden="1" customHeight="1" x14ac:dyDescent="0.3">
      <c r="A81" s="2"/>
      <c r="B81" s="2"/>
      <c r="C81" s="2"/>
      <c r="D81" s="2"/>
      <c r="E81" s="2"/>
      <c r="F81" s="2"/>
    </row>
    <row r="82" spans="1:6" ht="15" hidden="1" customHeight="1" x14ac:dyDescent="0.3">
      <c r="A82" s="2"/>
      <c r="B82" s="2"/>
      <c r="C82" s="2"/>
      <c r="D82" s="2"/>
      <c r="E82" s="2"/>
      <c r="F82" s="2"/>
    </row>
    <row r="83" spans="1:6" ht="15" hidden="1" customHeight="1" x14ac:dyDescent="0.3">
      <c r="A83" s="2"/>
      <c r="B83" s="2"/>
      <c r="C83" s="2"/>
      <c r="D83" s="2"/>
      <c r="E83" s="2"/>
      <c r="F83" s="2"/>
    </row>
    <row r="84" spans="1:6" ht="15" hidden="1" customHeight="1" x14ac:dyDescent="0.3">
      <c r="A84" s="2"/>
      <c r="B84" s="2"/>
      <c r="C84" s="2"/>
      <c r="D84" s="2"/>
      <c r="E84" s="2"/>
      <c r="F84" s="2"/>
    </row>
    <row r="85" spans="1:6" ht="15" hidden="1" customHeight="1" x14ac:dyDescent="0.3">
      <c r="A85" s="2"/>
      <c r="B85" s="2"/>
      <c r="C85" s="2"/>
      <c r="D85" s="2"/>
      <c r="E85" s="2"/>
      <c r="F85" s="2"/>
    </row>
    <row r="86" spans="1:6" ht="15" hidden="1" customHeight="1" x14ac:dyDescent="0.3">
      <c r="A86" s="2"/>
      <c r="B86" s="2"/>
      <c r="C86" s="2"/>
      <c r="D86" s="2"/>
      <c r="E86" s="2"/>
      <c r="F86" s="2"/>
    </row>
    <row r="87" spans="1:6" ht="15" hidden="1" customHeight="1" x14ac:dyDescent="0.3"/>
    <row r="88" spans="1:6" ht="15" hidden="1" customHeight="1" x14ac:dyDescent="0.3"/>
    <row r="89" spans="1:6" ht="15" hidden="1" customHeight="1" x14ac:dyDescent="0.3"/>
    <row r="90" spans="1:6" ht="15" hidden="1" customHeight="1" x14ac:dyDescent="0.3"/>
    <row r="91" spans="1:6" ht="15" customHeight="1" x14ac:dyDescent="0.3"/>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H98"/>
  <sheetViews>
    <sheetView topLeftCell="A52" zoomScale="115" zoomScaleNormal="115" workbookViewId="0">
      <selection activeCell="C1" sqref="C1"/>
    </sheetView>
  </sheetViews>
  <sheetFormatPr defaultColWidth="0" defaultRowHeight="15" customHeight="1" zeroHeight="1" x14ac:dyDescent="0.3"/>
  <cols>
    <col min="1" max="1" width="20.109375" style="2" customWidth="1"/>
    <col min="2" max="2" width="12.33203125" style="2" bestFit="1" customWidth="1"/>
    <col min="3" max="3" width="24.109375" style="2" customWidth="1"/>
    <col min="4" max="4" width="3.109375" style="2" customWidth="1"/>
    <col min="5" max="6" width="9.109375" style="2" customWidth="1"/>
    <col min="7" max="8" width="9.109375" style="2" hidden="1" customWidth="1"/>
    <col min="9" max="16384" width="9.109375" hidden="1"/>
  </cols>
  <sheetData>
    <row r="1" spans="1:3" ht="14.4" x14ac:dyDescent="0.3">
      <c r="A1" s="258" t="s">
        <v>315</v>
      </c>
      <c r="B1" s="258"/>
      <c r="C1" s="34" t="s">
        <v>316</v>
      </c>
    </row>
    <row r="2" spans="1:3" ht="14.4" x14ac:dyDescent="0.3">
      <c r="A2" s="35" t="s">
        <v>317</v>
      </c>
      <c r="B2" s="36" t="s">
        <v>224</v>
      </c>
    </row>
    <row r="3" spans="1:3" ht="14.4" x14ac:dyDescent="0.3">
      <c r="A3" s="37">
        <v>201008</v>
      </c>
      <c r="B3" s="36" t="s">
        <v>224</v>
      </c>
    </row>
    <row r="4" spans="1:3" ht="14.4" x14ac:dyDescent="0.3">
      <c r="A4" s="37">
        <v>201009</v>
      </c>
      <c r="B4" s="36" t="s">
        <v>224</v>
      </c>
    </row>
    <row r="5" spans="1:3" ht="14.4" x14ac:dyDescent="0.3">
      <c r="A5" s="37">
        <v>201010</v>
      </c>
      <c r="B5" s="36" t="s">
        <v>318</v>
      </c>
    </row>
    <row r="6" spans="1:3" ht="14.4" x14ac:dyDescent="0.3">
      <c r="A6" s="37">
        <v>201011</v>
      </c>
      <c r="B6" s="36" t="s">
        <v>224</v>
      </c>
    </row>
    <row r="7" spans="1:3" ht="14.4" x14ac:dyDescent="0.3">
      <c r="A7" s="37">
        <v>201012</v>
      </c>
      <c r="B7" s="36" t="s">
        <v>224</v>
      </c>
    </row>
    <row r="8" spans="1:3" ht="14.4" x14ac:dyDescent="0.3">
      <c r="A8" s="37">
        <v>201101</v>
      </c>
      <c r="B8" s="36" t="s">
        <v>224</v>
      </c>
    </row>
    <row r="9" spans="1:3" ht="14.4" x14ac:dyDescent="0.3">
      <c r="A9" s="37">
        <v>201102</v>
      </c>
      <c r="B9" s="36" t="s">
        <v>224</v>
      </c>
    </row>
    <row r="10" spans="1:3" ht="14.4" x14ac:dyDescent="0.3">
      <c r="A10" s="37">
        <v>201103</v>
      </c>
      <c r="B10" s="36" t="s">
        <v>224</v>
      </c>
    </row>
    <row r="11" spans="1:3" ht="14.4" x14ac:dyDescent="0.3">
      <c r="A11" s="37">
        <v>201104</v>
      </c>
      <c r="B11" s="36" t="s">
        <v>224</v>
      </c>
    </row>
    <row r="12" spans="1:3" ht="14.4" x14ac:dyDescent="0.3">
      <c r="A12" s="37">
        <v>201105</v>
      </c>
      <c r="B12" s="36" t="s">
        <v>224</v>
      </c>
    </row>
    <row r="13" spans="1:3" ht="14.4" x14ac:dyDescent="0.3">
      <c r="A13" s="37">
        <v>201106</v>
      </c>
      <c r="B13" s="36" t="s">
        <v>224</v>
      </c>
    </row>
    <row r="14" spans="1:3" ht="14.4" x14ac:dyDescent="0.3">
      <c r="A14" s="37">
        <v>201107</v>
      </c>
      <c r="B14" s="36" t="s">
        <v>224</v>
      </c>
    </row>
    <row r="15" spans="1:3" ht="14.4" x14ac:dyDescent="0.3">
      <c r="A15" s="37">
        <v>201108</v>
      </c>
      <c r="B15" s="36" t="s">
        <v>318</v>
      </c>
    </row>
    <row r="16" spans="1:3" ht="14.4" x14ac:dyDescent="0.3">
      <c r="A16" s="37">
        <v>201109</v>
      </c>
      <c r="B16" s="36" t="s">
        <v>318</v>
      </c>
    </row>
    <row r="17" spans="1:2" ht="14.4" x14ac:dyDescent="0.3">
      <c r="A17" s="37">
        <v>201110</v>
      </c>
      <c r="B17" s="36" t="s">
        <v>318</v>
      </c>
    </row>
    <row r="18" spans="1:2" ht="14.4" x14ac:dyDescent="0.3">
      <c r="A18" s="37">
        <v>201111</v>
      </c>
      <c r="B18" s="36" t="s">
        <v>319</v>
      </c>
    </row>
    <row r="19" spans="1:2" ht="14.4" x14ac:dyDescent="0.3">
      <c r="A19" s="37">
        <v>201112</v>
      </c>
      <c r="B19" s="36" t="s">
        <v>319</v>
      </c>
    </row>
    <row r="20" spans="1:2" ht="14.4" x14ac:dyDescent="0.3">
      <c r="A20" s="37">
        <v>201201</v>
      </c>
      <c r="B20" s="36" t="s">
        <v>319</v>
      </c>
    </row>
    <row r="21" spans="1:2" ht="14.4" x14ac:dyDescent="0.3">
      <c r="A21" s="37">
        <v>201202</v>
      </c>
      <c r="B21" s="36" t="s">
        <v>319</v>
      </c>
    </row>
    <row r="22" spans="1:2" ht="14.4" x14ac:dyDescent="0.3">
      <c r="A22" s="37">
        <v>201203</v>
      </c>
      <c r="B22" s="36" t="s">
        <v>319</v>
      </c>
    </row>
    <row r="23" spans="1:2" ht="14.4" x14ac:dyDescent="0.3">
      <c r="A23" s="37">
        <v>201204</v>
      </c>
      <c r="B23" s="36" t="s">
        <v>319</v>
      </c>
    </row>
    <row r="24" spans="1:2" ht="14.4" x14ac:dyDescent="0.3">
      <c r="A24" s="37">
        <v>201205</v>
      </c>
      <c r="B24" s="36" t="s">
        <v>320</v>
      </c>
    </row>
    <row r="25" spans="1:2" ht="14.4" x14ac:dyDescent="0.3">
      <c r="A25" s="37">
        <v>201206</v>
      </c>
      <c r="B25" s="36" t="s">
        <v>320</v>
      </c>
    </row>
    <row r="26" spans="1:2" ht="14.4" x14ac:dyDescent="0.3">
      <c r="A26" s="37">
        <v>201207</v>
      </c>
      <c r="B26" s="36" t="s">
        <v>320</v>
      </c>
    </row>
    <row r="27" spans="1:2" ht="14.4" x14ac:dyDescent="0.3">
      <c r="A27" s="37">
        <v>201208</v>
      </c>
      <c r="B27" s="36" t="s">
        <v>320</v>
      </c>
    </row>
    <row r="28" spans="1:2" ht="14.4" x14ac:dyDescent="0.3">
      <c r="A28" s="37">
        <v>201209</v>
      </c>
      <c r="B28" s="36" t="s">
        <v>320</v>
      </c>
    </row>
    <row r="29" spans="1:2" ht="14.4" x14ac:dyDescent="0.3">
      <c r="A29" s="37">
        <v>201210</v>
      </c>
      <c r="B29" s="36" t="s">
        <v>320</v>
      </c>
    </row>
    <row r="30" spans="1:2" ht="14.4" x14ac:dyDescent="0.3">
      <c r="A30" s="37">
        <v>201211</v>
      </c>
      <c r="B30" s="36" t="s">
        <v>320</v>
      </c>
    </row>
    <row r="31" spans="1:2" ht="14.4" x14ac:dyDescent="0.3">
      <c r="A31" s="37">
        <v>201212</v>
      </c>
      <c r="B31" s="36" t="s">
        <v>320</v>
      </c>
    </row>
    <row r="32" spans="1:2" ht="14.4" x14ac:dyDescent="0.3">
      <c r="A32" s="37">
        <v>201301</v>
      </c>
      <c r="B32" s="36" t="s">
        <v>320</v>
      </c>
    </row>
    <row r="33" spans="1:2" ht="14.4" x14ac:dyDescent="0.3">
      <c r="A33" s="37">
        <v>201302</v>
      </c>
      <c r="B33" s="36" t="s">
        <v>320</v>
      </c>
    </row>
    <row r="34" spans="1:2" ht="14.4" x14ac:dyDescent="0.3">
      <c r="A34" s="37">
        <v>201303</v>
      </c>
      <c r="B34" s="36" t="s">
        <v>320</v>
      </c>
    </row>
    <row r="35" spans="1:2" ht="14.4" x14ac:dyDescent="0.3">
      <c r="A35" s="37">
        <v>201304</v>
      </c>
      <c r="B35" s="36" t="s">
        <v>320</v>
      </c>
    </row>
    <row r="36" spans="1:2" ht="14.4" x14ac:dyDescent="0.3">
      <c r="A36" s="37">
        <v>201305</v>
      </c>
      <c r="B36" s="36" t="s">
        <v>320</v>
      </c>
    </row>
    <row r="37" spans="1:2" ht="14.4" x14ac:dyDescent="0.3">
      <c r="A37" s="37">
        <v>201306</v>
      </c>
      <c r="B37" s="36" t="s">
        <v>319</v>
      </c>
    </row>
    <row r="38" spans="1:2" ht="14.4" x14ac:dyDescent="0.3">
      <c r="A38" s="37">
        <v>201307</v>
      </c>
      <c r="B38" s="36" t="s">
        <v>318</v>
      </c>
    </row>
    <row r="39" spans="1:2" ht="14.4" x14ac:dyDescent="0.3">
      <c r="A39" s="37">
        <v>201308</v>
      </c>
      <c r="B39" s="36" t="s">
        <v>318</v>
      </c>
    </row>
    <row r="40" spans="1:2" ht="14.4" x14ac:dyDescent="0.3">
      <c r="A40" s="37">
        <v>201309</v>
      </c>
      <c r="B40" s="36" t="s">
        <v>318</v>
      </c>
    </row>
    <row r="41" spans="1:2" ht="14.4" x14ac:dyDescent="0.3">
      <c r="A41" s="37">
        <v>201310</v>
      </c>
      <c r="B41" s="36" t="s">
        <v>319</v>
      </c>
    </row>
    <row r="42" spans="1:2" ht="14.4" x14ac:dyDescent="0.3">
      <c r="A42" s="37">
        <v>201311</v>
      </c>
      <c r="B42" s="36" t="s">
        <v>319</v>
      </c>
    </row>
    <row r="43" spans="1:2" ht="14.4" x14ac:dyDescent="0.3">
      <c r="A43" s="37">
        <v>201312</v>
      </c>
      <c r="B43" s="36" t="s">
        <v>318</v>
      </c>
    </row>
    <row r="44" spans="1:2" ht="14.4" x14ac:dyDescent="0.3">
      <c r="A44" s="37">
        <v>201401</v>
      </c>
      <c r="B44" s="36" t="s">
        <v>318</v>
      </c>
    </row>
    <row r="45" spans="1:2" ht="14.4" x14ac:dyDescent="0.3">
      <c r="A45" s="37">
        <v>201402</v>
      </c>
      <c r="B45" s="36" t="s">
        <v>318</v>
      </c>
    </row>
    <row r="46" spans="1:2" ht="14.4" x14ac:dyDescent="0.3">
      <c r="A46" s="37">
        <v>201403</v>
      </c>
      <c r="B46" s="36" t="s">
        <v>318</v>
      </c>
    </row>
    <row r="47" spans="1:2" ht="14.4" x14ac:dyDescent="0.3">
      <c r="A47" s="37">
        <v>201404</v>
      </c>
      <c r="B47" s="36" t="s">
        <v>318</v>
      </c>
    </row>
    <row r="48" spans="1:2" ht="14.4" x14ac:dyDescent="0.3">
      <c r="A48" s="37">
        <v>201405</v>
      </c>
      <c r="B48" s="36" t="s">
        <v>319</v>
      </c>
    </row>
    <row r="49" spans="1:2" ht="14.4" x14ac:dyDescent="0.3">
      <c r="A49" s="37">
        <v>201406</v>
      </c>
      <c r="B49" s="36" t="s">
        <v>319</v>
      </c>
    </row>
    <row r="50" spans="1:2" ht="14.4" x14ac:dyDescent="0.3">
      <c r="A50" s="37">
        <v>201407</v>
      </c>
      <c r="B50" s="36" t="s">
        <v>319</v>
      </c>
    </row>
    <row r="51" spans="1:2" ht="14.4" x14ac:dyDescent="0.3">
      <c r="A51" s="37">
        <v>201408</v>
      </c>
      <c r="B51" s="36" t="s">
        <v>319</v>
      </c>
    </row>
    <row r="52" spans="1:2" ht="14.4" x14ac:dyDescent="0.3">
      <c r="A52" s="37">
        <v>201409</v>
      </c>
      <c r="B52" s="36" t="s">
        <v>319</v>
      </c>
    </row>
    <row r="53" spans="1:2" ht="14.4" x14ac:dyDescent="0.3">
      <c r="A53" s="37">
        <v>201410</v>
      </c>
      <c r="B53" s="36" t="s">
        <v>319</v>
      </c>
    </row>
    <row r="54" spans="1:2" ht="14.4" x14ac:dyDescent="0.3">
      <c r="A54" s="37">
        <v>201411</v>
      </c>
      <c r="B54" s="36" t="s">
        <v>319</v>
      </c>
    </row>
    <row r="55" spans="1:2" ht="14.4" x14ac:dyDescent="0.3">
      <c r="A55" s="37">
        <v>201412</v>
      </c>
      <c r="B55" s="36" t="s">
        <v>320</v>
      </c>
    </row>
    <row r="56" spans="1:2" ht="14.4" x14ac:dyDescent="0.3">
      <c r="A56" s="37">
        <v>201501</v>
      </c>
      <c r="B56" s="36" t="s">
        <v>320</v>
      </c>
    </row>
    <row r="57" spans="1:2" ht="14.4" x14ac:dyDescent="0.3">
      <c r="A57" s="37">
        <v>201502</v>
      </c>
      <c r="B57" s="36" t="s">
        <v>320</v>
      </c>
    </row>
    <row r="58" spans="1:2" ht="14.4" x14ac:dyDescent="0.3">
      <c r="A58" s="37">
        <v>201503</v>
      </c>
      <c r="B58" s="36" t="s">
        <v>320</v>
      </c>
    </row>
    <row r="59" spans="1:2" ht="14.4" x14ac:dyDescent="0.3">
      <c r="A59" s="37">
        <v>201504</v>
      </c>
      <c r="B59" s="36" t="s">
        <v>320</v>
      </c>
    </row>
    <row r="60" spans="1:2" ht="14.4" x14ac:dyDescent="0.3">
      <c r="A60" s="37">
        <v>201505</v>
      </c>
      <c r="B60" s="36" t="s">
        <v>320</v>
      </c>
    </row>
    <row r="61" spans="1:2" ht="14.4" x14ac:dyDescent="0.3">
      <c r="A61" s="37">
        <v>201506</v>
      </c>
      <c r="B61" s="36" t="s">
        <v>319</v>
      </c>
    </row>
    <row r="62" spans="1:2" ht="14.4" x14ac:dyDescent="0.3">
      <c r="A62" s="37">
        <v>201507</v>
      </c>
      <c r="B62" s="36" t="s">
        <v>319</v>
      </c>
    </row>
    <row r="63" spans="1:2" ht="14.4" x14ac:dyDescent="0.3">
      <c r="A63" s="37">
        <v>201508</v>
      </c>
      <c r="B63" s="36" t="s">
        <v>320</v>
      </c>
    </row>
    <row r="64" spans="1:2" ht="14.4" x14ac:dyDescent="0.3">
      <c r="A64" s="37">
        <v>201509</v>
      </c>
      <c r="B64" s="36" t="s">
        <v>320</v>
      </c>
    </row>
    <row r="65" spans="1:2" ht="14.4" x14ac:dyDescent="0.3">
      <c r="A65" s="37">
        <v>201510</v>
      </c>
      <c r="B65" s="36" t="s">
        <v>320</v>
      </c>
    </row>
    <row r="66" spans="1:2" ht="14.4" x14ac:dyDescent="0.3">
      <c r="A66" s="37">
        <v>201511</v>
      </c>
      <c r="B66" s="36" t="s">
        <v>320</v>
      </c>
    </row>
    <row r="67" spans="1:2" ht="14.4" x14ac:dyDescent="0.3">
      <c r="A67" s="37">
        <v>201512</v>
      </c>
      <c r="B67" s="36" t="s">
        <v>319</v>
      </c>
    </row>
    <row r="68" spans="1:2" ht="14.4" x14ac:dyDescent="0.3">
      <c r="A68" s="37">
        <v>201601</v>
      </c>
      <c r="B68" s="36" t="s">
        <v>320</v>
      </c>
    </row>
    <row r="69" spans="1:2" ht="14.4" x14ac:dyDescent="0.3">
      <c r="A69" s="37">
        <v>201602</v>
      </c>
      <c r="B69" s="36" t="s">
        <v>320</v>
      </c>
    </row>
    <row r="70" spans="1:2" ht="14.4" x14ac:dyDescent="0.3">
      <c r="A70" s="37">
        <v>201603</v>
      </c>
      <c r="B70" s="36" t="s">
        <v>320</v>
      </c>
    </row>
    <row r="71" spans="1:2" ht="14.4" x14ac:dyDescent="0.3">
      <c r="A71" s="37">
        <v>201604</v>
      </c>
      <c r="B71" s="36" t="s">
        <v>320</v>
      </c>
    </row>
    <row r="72" spans="1:2" ht="14.4" x14ac:dyDescent="0.3">
      <c r="A72" s="37">
        <v>201605</v>
      </c>
      <c r="B72" s="36" t="s">
        <v>320</v>
      </c>
    </row>
    <row r="73" spans="1:2" ht="14.4" x14ac:dyDescent="0.3">
      <c r="A73" s="37">
        <v>201606</v>
      </c>
      <c r="B73" s="36" t="s">
        <v>320</v>
      </c>
    </row>
    <row r="74" spans="1:2" ht="15" customHeight="1" x14ac:dyDescent="0.3">
      <c r="A74" s="37">
        <v>201607</v>
      </c>
      <c r="B74" s="36" t="s">
        <v>320</v>
      </c>
    </row>
    <row r="75" spans="1:2" ht="15" customHeight="1" x14ac:dyDescent="0.3">
      <c r="A75" s="37">
        <v>201608</v>
      </c>
      <c r="B75" s="36" t="s">
        <v>320</v>
      </c>
    </row>
    <row r="76" spans="1:2" ht="15" customHeight="1" x14ac:dyDescent="0.3">
      <c r="A76" s="37">
        <v>201609</v>
      </c>
      <c r="B76" s="36" t="s">
        <v>320</v>
      </c>
    </row>
    <row r="77" spans="1:2" ht="15" customHeight="1" x14ac:dyDescent="0.3">
      <c r="A77" s="37">
        <v>201610</v>
      </c>
      <c r="B77" s="36" t="s">
        <v>320</v>
      </c>
    </row>
    <row r="78" spans="1:2" ht="15" customHeight="1" x14ac:dyDescent="0.3">
      <c r="A78" s="37">
        <v>201611</v>
      </c>
      <c r="B78" s="36" t="s">
        <v>320</v>
      </c>
    </row>
    <row r="79" spans="1:2" ht="15" customHeight="1" x14ac:dyDescent="0.3">
      <c r="A79" s="37">
        <v>201612</v>
      </c>
      <c r="B79" s="36" t="s">
        <v>320</v>
      </c>
    </row>
    <row r="80" spans="1:2" ht="15" customHeight="1" x14ac:dyDescent="0.3">
      <c r="A80" s="37">
        <v>201701</v>
      </c>
      <c r="B80" s="36" t="s">
        <v>320</v>
      </c>
    </row>
    <row r="81" spans="1:1" ht="15" customHeight="1" x14ac:dyDescent="0.3"/>
    <row r="82" spans="1:1" ht="15" customHeight="1" x14ac:dyDescent="0.3"/>
    <row r="83" spans="1:1" ht="15" customHeight="1" x14ac:dyDescent="0.3"/>
    <row r="84" spans="1:1" ht="15" customHeight="1" x14ac:dyDescent="0.3"/>
    <row r="85" spans="1:1" ht="15" customHeight="1" x14ac:dyDescent="0.3"/>
    <row r="86" spans="1:1" ht="15" customHeight="1" x14ac:dyDescent="0.3"/>
    <row r="87" spans="1:1" ht="15" customHeight="1" x14ac:dyDescent="0.3"/>
    <row r="88" spans="1:1" ht="15" customHeight="1" x14ac:dyDescent="0.3"/>
    <row r="89" spans="1:1" ht="15" customHeight="1" x14ac:dyDescent="0.3">
      <c r="A89" s="38" t="s">
        <v>213</v>
      </c>
    </row>
    <row r="90" spans="1:1" ht="15" customHeight="1" x14ac:dyDescent="0.3"/>
    <row r="91" spans="1:1" ht="15" customHeight="1" x14ac:dyDescent="0.3"/>
    <row r="92" spans="1:1" ht="15" customHeight="1" x14ac:dyDescent="0.3"/>
    <row r="93" spans="1:1" ht="15" customHeight="1" x14ac:dyDescent="0.3"/>
    <row r="94" spans="1:1" ht="15" customHeight="1" x14ac:dyDescent="0.3"/>
    <row r="95" spans="1:1" ht="15" customHeight="1" x14ac:dyDescent="0.3"/>
    <row r="96" spans="1:1" ht="15" customHeight="1" x14ac:dyDescent="0.3"/>
    <row r="97" ht="15" customHeight="1" x14ac:dyDescent="0.3"/>
    <row r="98" ht="15" customHeight="1" x14ac:dyDescent="0.3"/>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J44"/>
  <sheetViews>
    <sheetView workbookViewId="0">
      <selection activeCell="C36" sqref="C36"/>
    </sheetView>
  </sheetViews>
  <sheetFormatPr defaultColWidth="0" defaultRowHeight="16.5" customHeight="1" zeroHeight="1" x14ac:dyDescent="0.3"/>
  <cols>
    <col min="1" max="2" width="9.109375" style="7" customWidth="1"/>
    <col min="3" max="3" width="16.6640625" style="7" bestFit="1" customWidth="1"/>
    <col min="4" max="4" width="16.33203125" style="7" bestFit="1" customWidth="1"/>
    <col min="5" max="5" width="15" style="7" bestFit="1" customWidth="1"/>
    <col min="6" max="7" width="9.109375" style="7" customWidth="1"/>
    <col min="8" max="10" width="0" style="7" hidden="1" customWidth="1"/>
    <col min="11" max="16384" width="9.109375" style="7" hidden="1"/>
  </cols>
  <sheetData>
    <row r="1" spans="2:5" ht="14.4" x14ac:dyDescent="0.3"/>
    <row r="2" spans="2:5" ht="14.4" x14ac:dyDescent="0.3"/>
    <row r="3" spans="2:5" ht="14.4" x14ac:dyDescent="0.3">
      <c r="B3" s="259" t="s">
        <v>321</v>
      </c>
      <c r="C3" s="259"/>
      <c r="D3" s="259"/>
      <c r="E3" s="259"/>
    </row>
    <row r="4" spans="2:5" ht="14.4" x14ac:dyDescent="0.3">
      <c r="B4" s="260"/>
      <c r="C4" s="260"/>
      <c r="D4" s="260"/>
      <c r="E4" s="260"/>
    </row>
    <row r="5" spans="2:5" ht="28.8" x14ac:dyDescent="0.3">
      <c r="C5" s="143" t="s">
        <v>322</v>
      </c>
      <c r="D5" s="143" t="s">
        <v>323</v>
      </c>
      <c r="E5" s="143" t="s">
        <v>324</v>
      </c>
    </row>
    <row r="6" spans="2:5" ht="14.4" x14ac:dyDescent="0.3">
      <c r="B6" s="7">
        <v>0</v>
      </c>
      <c r="C6" s="142">
        <v>0</v>
      </c>
      <c r="D6" s="142">
        <v>0</v>
      </c>
      <c r="E6" s="142">
        <v>0</v>
      </c>
    </row>
    <row r="7" spans="2:5" ht="14.4" x14ac:dyDescent="0.3">
      <c r="B7" s="7">
        <v>1</v>
      </c>
      <c r="C7" s="142">
        <v>1.0226000000000001E-2</v>
      </c>
      <c r="D7" s="142">
        <v>3.1970000000000002E-3</v>
      </c>
      <c r="E7" s="142">
        <v>1.418E-3</v>
      </c>
    </row>
    <row r="8" spans="2:5" ht="14.4" x14ac:dyDescent="0.3">
      <c r="B8" s="7">
        <v>2</v>
      </c>
      <c r="C8" s="142">
        <v>6.2939999999999996E-2</v>
      </c>
      <c r="D8" s="142">
        <v>3.0936999999999999E-2</v>
      </c>
      <c r="E8" s="142">
        <v>2.2221000000000001E-2</v>
      </c>
    </row>
    <row r="9" spans="2:5" ht="14.4" x14ac:dyDescent="0.3">
      <c r="B9" s="7">
        <v>3</v>
      </c>
      <c r="C9" s="142">
        <v>0.21274299999999999</v>
      </c>
      <c r="D9" s="142">
        <v>0.13381100000000001</v>
      </c>
      <c r="E9" s="142">
        <v>0.110774</v>
      </c>
    </row>
    <row r="10" spans="2:5" ht="14.4" x14ac:dyDescent="0.3">
      <c r="B10" s="7">
        <v>4</v>
      </c>
      <c r="C10" s="142">
        <v>0.43907400000000002</v>
      </c>
      <c r="D10" s="142">
        <v>0.30614799999999998</v>
      </c>
      <c r="E10" s="142">
        <v>0.26049800000000001</v>
      </c>
    </row>
    <row r="11" spans="2:5" ht="14.4" x14ac:dyDescent="0.3">
      <c r="B11" s="7">
        <v>5</v>
      </c>
      <c r="C11" s="142">
        <v>0.66037900000000005</v>
      </c>
      <c r="D11" s="142">
        <v>0.49317100000000003</v>
      </c>
      <c r="E11" s="142">
        <v>0.429836</v>
      </c>
    </row>
    <row r="12" spans="2:5" ht="14.4" x14ac:dyDescent="0.3">
      <c r="B12" s="7">
        <v>6</v>
      </c>
      <c r="C12" s="142">
        <v>0.82144200000000001</v>
      </c>
      <c r="D12" s="142">
        <v>0.65035399999999999</v>
      </c>
      <c r="E12" s="142">
        <v>0.58267899999999995</v>
      </c>
    </row>
    <row r="13" spans="2:5" ht="14.4" x14ac:dyDescent="0.3">
      <c r="B13" s="7">
        <v>7</v>
      </c>
      <c r="C13" s="142">
        <v>0.89537500000000003</v>
      </c>
      <c r="D13" s="142">
        <v>0.73991700000000005</v>
      </c>
      <c r="E13" s="142">
        <v>0.68058700000000005</v>
      </c>
    </row>
    <row r="14" spans="2:5" ht="14.4" x14ac:dyDescent="0.3">
      <c r="B14" s="7">
        <v>8</v>
      </c>
      <c r="C14" s="142">
        <v>0.93718699999999999</v>
      </c>
      <c r="D14" s="142">
        <v>0.80318599999999996</v>
      </c>
      <c r="E14" s="142">
        <v>0.75627200000000006</v>
      </c>
    </row>
    <row r="15" spans="2:5" ht="14.4" x14ac:dyDescent="0.3">
      <c r="B15" s="7">
        <v>9</v>
      </c>
      <c r="C15" s="142">
        <v>0.96203399999999994</v>
      </c>
      <c r="D15" s="142">
        <v>0.84865299999999999</v>
      </c>
      <c r="E15" s="142">
        <v>0.81422600000000001</v>
      </c>
    </row>
    <row r="16" spans="2:5" ht="14.4" x14ac:dyDescent="0.3">
      <c r="B16" s="7">
        <v>10</v>
      </c>
      <c r="C16" s="142">
        <v>0.97778500000000002</v>
      </c>
      <c r="D16" s="142">
        <v>0.88275499999999996</v>
      </c>
      <c r="E16" s="142">
        <v>0.85892800000000002</v>
      </c>
    </row>
    <row r="17" spans="2:5" ht="14.4" x14ac:dyDescent="0.3">
      <c r="B17" s="7">
        <v>11</v>
      </c>
      <c r="C17" s="142">
        <v>0.98796700000000004</v>
      </c>
      <c r="D17" s="142">
        <v>0.90893900000000005</v>
      </c>
      <c r="E17" s="142">
        <v>0.89336899999999997</v>
      </c>
    </row>
    <row r="18" spans="2:5" ht="14.4" x14ac:dyDescent="0.3">
      <c r="B18" s="7">
        <v>12</v>
      </c>
      <c r="C18" s="142">
        <v>0.99384600000000001</v>
      </c>
      <c r="D18" s="142">
        <v>0.92893300000000001</v>
      </c>
      <c r="E18" s="142">
        <v>0.919516</v>
      </c>
    </row>
    <row r="19" spans="2:5" ht="14.4" x14ac:dyDescent="0.3">
      <c r="B19" s="7">
        <v>13</v>
      </c>
      <c r="C19" s="142">
        <v>0.99718399999999996</v>
      </c>
      <c r="D19" s="142">
        <v>0.94403800000000004</v>
      </c>
      <c r="E19" s="142">
        <v>0.93899999999999995</v>
      </c>
    </row>
    <row r="20" spans="2:5" ht="14.4" x14ac:dyDescent="0.3">
      <c r="B20" s="7">
        <v>14</v>
      </c>
      <c r="C20" s="142">
        <v>0.99898399999999998</v>
      </c>
      <c r="D20" s="142">
        <v>0.95538400000000001</v>
      </c>
      <c r="E20" s="142">
        <v>0.95327499999999998</v>
      </c>
    </row>
    <row r="21" spans="2:5" ht="14.4" x14ac:dyDescent="0.3">
      <c r="B21" s="7">
        <v>15</v>
      </c>
      <c r="C21" s="142">
        <v>0.99978500000000003</v>
      </c>
      <c r="D21" s="142">
        <v>0.963897</v>
      </c>
      <c r="E21" s="142">
        <v>0.96367100000000006</v>
      </c>
    </row>
    <row r="22" spans="2:5" ht="14.4" x14ac:dyDescent="0.3">
      <c r="B22" s="7">
        <v>16</v>
      </c>
      <c r="C22" s="142">
        <v>0.99990000000000001</v>
      </c>
      <c r="D22" s="142">
        <v>0.97034299999999996</v>
      </c>
      <c r="E22" s="142">
        <v>0.97123899999999996</v>
      </c>
    </row>
    <row r="23" spans="2:5" ht="14.4" x14ac:dyDescent="0.3">
      <c r="B23" s="7">
        <v>17</v>
      </c>
      <c r="C23" s="142">
        <v>0.99995999999999996</v>
      </c>
      <c r="D23" s="142">
        <v>0.97531800000000002</v>
      </c>
      <c r="E23" s="142">
        <v>0.97682100000000005</v>
      </c>
    </row>
    <row r="24" spans="2:5" ht="14.4" x14ac:dyDescent="0.3">
      <c r="B24" s="7">
        <v>18</v>
      </c>
      <c r="C24" s="142">
        <v>0.99998500000000001</v>
      </c>
      <c r="D24" s="142">
        <v>0.979244</v>
      </c>
      <c r="E24" s="142">
        <v>0.981016</v>
      </c>
    </row>
    <row r="25" spans="2:5" ht="14.4" x14ac:dyDescent="0.3">
      <c r="B25" s="7">
        <v>19</v>
      </c>
      <c r="C25" s="142">
        <v>1</v>
      </c>
      <c r="D25" s="142">
        <v>0.98242399999999996</v>
      </c>
      <c r="E25" s="142">
        <v>0.98425499999999999</v>
      </c>
    </row>
    <row r="26" spans="2:5" ht="14.4" x14ac:dyDescent="0.3">
      <c r="B26" s="7">
        <v>20</v>
      </c>
      <c r="C26" s="142">
        <v>1</v>
      </c>
      <c r="D26" s="142">
        <v>0.98513300000000004</v>
      </c>
      <c r="E26" s="142">
        <v>0.986846</v>
      </c>
    </row>
    <row r="27" spans="2:5" ht="14.4" x14ac:dyDescent="0.3">
      <c r="B27" s="7">
        <v>21</v>
      </c>
      <c r="C27" s="142">
        <v>1</v>
      </c>
      <c r="D27" s="142">
        <v>0.98750199999999999</v>
      </c>
      <c r="E27" s="142">
        <v>0.98902999999999996</v>
      </c>
    </row>
    <row r="28" spans="2:5" ht="14.4" x14ac:dyDescent="0.3">
      <c r="B28" s="7">
        <v>22</v>
      </c>
      <c r="C28" s="142">
        <v>1</v>
      </c>
      <c r="D28" s="142">
        <v>0.989645</v>
      </c>
      <c r="E28" s="142">
        <v>0.99093600000000004</v>
      </c>
    </row>
    <row r="29" spans="2:5" ht="14.4" x14ac:dyDescent="0.3">
      <c r="B29" s="7">
        <v>23</v>
      </c>
      <c r="C29" s="142">
        <v>1</v>
      </c>
      <c r="D29" s="142">
        <v>0.99162799999999995</v>
      </c>
      <c r="E29" s="142">
        <v>0.992645</v>
      </c>
    </row>
    <row r="30" spans="2:5" ht="14.4" x14ac:dyDescent="0.3">
      <c r="B30" s="7">
        <v>24</v>
      </c>
      <c r="C30" s="142">
        <v>1</v>
      </c>
      <c r="D30" s="142">
        <v>0.99350099999999997</v>
      </c>
      <c r="E30" s="142">
        <v>0.99424599999999996</v>
      </c>
    </row>
    <row r="31" spans="2:5" ht="14.4" x14ac:dyDescent="0.3">
      <c r="B31" s="7">
        <v>25</v>
      </c>
      <c r="C31" s="142">
        <v>1</v>
      </c>
      <c r="D31" s="142">
        <v>0.99529400000000001</v>
      </c>
      <c r="E31" s="142">
        <v>0.99576799999999999</v>
      </c>
    </row>
    <row r="32" spans="2:5" ht="14.4" x14ac:dyDescent="0.3">
      <c r="B32" s="7">
        <v>26</v>
      </c>
      <c r="C32" s="142">
        <v>1</v>
      </c>
      <c r="D32" s="142">
        <v>0.99698399999999998</v>
      </c>
      <c r="E32" s="142">
        <v>0.99719400000000002</v>
      </c>
    </row>
    <row r="33" spans="1:5" ht="14.4" x14ac:dyDescent="0.3">
      <c r="B33" s="7">
        <v>27</v>
      </c>
      <c r="C33" s="142">
        <v>1</v>
      </c>
      <c r="D33" s="142">
        <v>0.99827399999999999</v>
      </c>
      <c r="E33" s="142">
        <v>0.99834599999999996</v>
      </c>
    </row>
    <row r="34" spans="1:5" ht="14.4" x14ac:dyDescent="0.3">
      <c r="B34" s="7">
        <v>28</v>
      </c>
      <c r="C34" s="142">
        <v>1</v>
      </c>
      <c r="D34" s="142">
        <v>0.99918600000000002</v>
      </c>
      <c r="E34" s="142">
        <v>0.99919500000000006</v>
      </c>
    </row>
    <row r="35" spans="1:5" ht="14.4" x14ac:dyDescent="0.3">
      <c r="B35" s="7">
        <v>29</v>
      </c>
      <c r="C35" s="142">
        <v>1</v>
      </c>
      <c r="D35" s="142">
        <v>0.999749</v>
      </c>
      <c r="E35" s="142">
        <v>0.999749</v>
      </c>
    </row>
    <row r="36" spans="1:5" ht="14.4" x14ac:dyDescent="0.3">
      <c r="B36" s="7">
        <v>30</v>
      </c>
      <c r="C36" s="142">
        <v>1</v>
      </c>
      <c r="D36" s="142">
        <v>0.99999499999999997</v>
      </c>
      <c r="E36" s="142">
        <v>0.99999800000000005</v>
      </c>
    </row>
    <row r="37" spans="1:5" ht="14.4" x14ac:dyDescent="0.3"/>
    <row r="38" spans="1:5" ht="14.4" x14ac:dyDescent="0.3">
      <c r="A38" s="12" t="s">
        <v>50</v>
      </c>
    </row>
    <row r="39" spans="1:5" ht="14.4" hidden="1" x14ac:dyDescent="0.3"/>
    <row r="40" spans="1:5" ht="14.4" hidden="1" x14ac:dyDescent="0.3"/>
    <row r="41" spans="1:5" ht="14.4" hidden="1" x14ac:dyDescent="0.3"/>
    <row r="42" spans="1:5" ht="14.4" hidden="1" x14ac:dyDescent="0.3"/>
    <row r="43" spans="1:5" ht="14.4" hidden="1" x14ac:dyDescent="0.3"/>
    <row r="44" spans="1:5" ht="14.4" hidden="1" x14ac:dyDescent="0.3"/>
  </sheetData>
  <mergeCells count="1">
    <mergeCell ref="B3:E4"/>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J44"/>
  <sheetViews>
    <sheetView workbookViewId="0">
      <selection activeCell="E6" sqref="E6"/>
    </sheetView>
  </sheetViews>
  <sheetFormatPr defaultColWidth="0" defaultRowHeight="16.5" customHeight="1" zeroHeight="1" x14ac:dyDescent="0.3"/>
  <cols>
    <col min="1" max="2" width="9.109375" style="7" customWidth="1"/>
    <col min="3" max="3" width="54.44140625" style="7" customWidth="1"/>
    <col min="4" max="4" width="16.33203125" style="7" bestFit="1" customWidth="1"/>
    <col min="5" max="5" width="15" style="7" bestFit="1" customWidth="1"/>
    <col min="6" max="7" width="9.109375" style="7" customWidth="1"/>
    <col min="8" max="10" width="0" style="7" hidden="1" customWidth="1"/>
    <col min="11" max="16384" width="9.109375" style="7" hidden="1"/>
  </cols>
  <sheetData>
    <row r="1" spans="2:5" ht="14.4" x14ac:dyDescent="0.3"/>
    <row r="2" spans="2:5" ht="14.4" x14ac:dyDescent="0.3">
      <c r="B2" s="209"/>
      <c r="C2" s="209" t="s">
        <v>325</v>
      </c>
      <c r="D2" s="208"/>
      <c r="E2" s="208"/>
    </row>
    <row r="3" spans="2:5" ht="14.4" x14ac:dyDescent="0.3">
      <c r="B3" s="7" t="s">
        <v>326</v>
      </c>
      <c r="C3" s="215">
        <v>2.1399999999999999E-2</v>
      </c>
      <c r="D3" s="210"/>
      <c r="E3" s="210"/>
    </row>
    <row r="4" spans="2:5" ht="14.4" x14ac:dyDescent="0.3">
      <c r="C4" s="142"/>
      <c r="D4" s="142"/>
      <c r="E4" s="142"/>
    </row>
    <row r="5" spans="2:5" ht="14.4" x14ac:dyDescent="0.3">
      <c r="C5" s="142"/>
      <c r="D5" s="142"/>
      <c r="E5" s="142"/>
    </row>
    <row r="6" spans="2:5" ht="93" customHeight="1" x14ac:dyDescent="0.3">
      <c r="B6" s="261" t="s">
        <v>327</v>
      </c>
      <c r="C6" s="262"/>
      <c r="D6" s="142"/>
      <c r="E6" s="142"/>
    </row>
    <row r="7" spans="2:5" ht="14.4" x14ac:dyDescent="0.3">
      <c r="C7" s="142"/>
      <c r="D7" s="142"/>
      <c r="E7" s="142"/>
    </row>
    <row r="8" spans="2:5" ht="14.4" x14ac:dyDescent="0.3">
      <c r="C8" s="142"/>
      <c r="D8" s="142"/>
      <c r="E8" s="142"/>
    </row>
    <row r="9" spans="2:5" ht="14.4" x14ac:dyDescent="0.3">
      <c r="C9" s="142"/>
      <c r="D9" s="142"/>
      <c r="E9" s="142"/>
    </row>
    <row r="10" spans="2:5" ht="14.4" x14ac:dyDescent="0.3">
      <c r="C10" s="142"/>
      <c r="D10" s="142"/>
      <c r="E10" s="142"/>
    </row>
    <row r="11" spans="2:5" ht="14.4" x14ac:dyDescent="0.3">
      <c r="C11" s="142"/>
      <c r="D11" s="142"/>
      <c r="E11" s="142"/>
    </row>
    <row r="12" spans="2:5" ht="14.4" x14ac:dyDescent="0.3">
      <c r="C12" s="142"/>
      <c r="D12" s="142"/>
      <c r="E12" s="142"/>
    </row>
    <row r="13" spans="2:5" ht="14.4" x14ac:dyDescent="0.3">
      <c r="C13" s="142"/>
      <c r="D13" s="142"/>
      <c r="E13" s="142"/>
    </row>
    <row r="14" spans="2:5" ht="14.4" x14ac:dyDescent="0.3">
      <c r="C14" s="142"/>
      <c r="D14" s="142"/>
      <c r="E14" s="142"/>
    </row>
    <row r="15" spans="2:5" ht="14.4" x14ac:dyDescent="0.3">
      <c r="C15" s="142"/>
      <c r="D15" s="142"/>
      <c r="E15" s="142"/>
    </row>
    <row r="16" spans="2:5" ht="14.4" x14ac:dyDescent="0.3">
      <c r="C16" s="142"/>
      <c r="D16" s="142"/>
      <c r="E16" s="142"/>
    </row>
    <row r="17" spans="1:5" ht="14.4" x14ac:dyDescent="0.3">
      <c r="C17" s="142"/>
      <c r="D17" s="142"/>
      <c r="E17" s="142"/>
    </row>
    <row r="18" spans="1:5" ht="14.4" x14ac:dyDescent="0.3"/>
    <row r="19" spans="1:5" ht="14.4" x14ac:dyDescent="0.3">
      <c r="A19" s="12" t="s">
        <v>50</v>
      </c>
    </row>
    <row r="20" spans="1:5" ht="14.4" hidden="1" x14ac:dyDescent="0.3"/>
    <row r="21" spans="1:5" ht="14.4" hidden="1" x14ac:dyDescent="0.3"/>
    <row r="22" spans="1:5" ht="14.4" hidden="1" x14ac:dyDescent="0.3"/>
    <row r="23" spans="1:5" ht="14.4" hidden="1" x14ac:dyDescent="0.3"/>
    <row r="24" spans="1:5" ht="14.4" hidden="1" x14ac:dyDescent="0.3"/>
    <row r="25" spans="1:5" ht="14.4" hidden="1" x14ac:dyDescent="0.3"/>
    <row r="26" spans="1:5" ht="16.5" hidden="1" customHeight="1" x14ac:dyDescent="0.3"/>
    <row r="27" spans="1:5" ht="16.5" hidden="1" customHeight="1" x14ac:dyDescent="0.3"/>
    <row r="28" spans="1:5" ht="16.5" hidden="1" customHeight="1" x14ac:dyDescent="0.3"/>
    <row r="29" spans="1:5" ht="16.5" hidden="1" customHeight="1" x14ac:dyDescent="0.3"/>
    <row r="30" spans="1:5" ht="16.5" hidden="1" customHeight="1" x14ac:dyDescent="0.3"/>
    <row r="31" spans="1:5" ht="16.5" hidden="1" customHeight="1" x14ac:dyDescent="0.3"/>
    <row r="32" spans="1:5" ht="16.5" hidden="1" customHeight="1" x14ac:dyDescent="0.3"/>
    <row r="33" ht="16.5" hidden="1" customHeight="1" x14ac:dyDescent="0.3"/>
    <row r="34" ht="16.5" hidden="1" customHeight="1" x14ac:dyDescent="0.3"/>
    <row r="35" ht="16.5" hidden="1" customHeight="1" x14ac:dyDescent="0.3"/>
    <row r="36" ht="16.5" hidden="1" customHeight="1" x14ac:dyDescent="0.3"/>
    <row r="37" ht="16.5" hidden="1" customHeight="1" x14ac:dyDescent="0.3"/>
    <row r="38" ht="16.5" hidden="1" customHeight="1" x14ac:dyDescent="0.3"/>
    <row r="39" ht="16.5" hidden="1" customHeight="1" x14ac:dyDescent="0.3"/>
    <row r="40" ht="16.5" hidden="1" customHeight="1" x14ac:dyDescent="0.3"/>
    <row r="41" ht="16.5" hidden="1" customHeight="1" x14ac:dyDescent="0.3"/>
    <row r="42" ht="16.5" hidden="1" customHeight="1" x14ac:dyDescent="0.3"/>
    <row r="43" ht="16.5" hidden="1" customHeight="1" x14ac:dyDescent="0.3"/>
    <row r="44" ht="16.5" hidden="1" customHeight="1" x14ac:dyDescent="0.3"/>
  </sheetData>
  <mergeCells count="1">
    <mergeCell ref="B6:C6"/>
  </mergeCells>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I63"/>
  <sheetViews>
    <sheetView showGridLines="0" zoomScaleNormal="100" workbookViewId="0">
      <selection activeCell="A4" sqref="A4"/>
    </sheetView>
  </sheetViews>
  <sheetFormatPr defaultColWidth="0" defaultRowHeight="16.5" customHeight="1" zeroHeight="1" x14ac:dyDescent="0.3"/>
  <cols>
    <col min="1" max="1" width="34.5546875" style="28" customWidth="1"/>
    <col min="2" max="2" width="24.6640625" style="28" customWidth="1"/>
    <col min="3" max="3" width="18" style="28" customWidth="1"/>
    <col min="4" max="4" width="2.6640625" style="28" customWidth="1"/>
    <col min="5" max="5" width="17.44140625" style="28" bestFit="1" customWidth="1"/>
    <col min="6" max="9" width="9.109375" style="28" customWidth="1"/>
    <col min="10" max="16384" width="9.109375" style="28" hidden="1"/>
  </cols>
  <sheetData>
    <row r="1" spans="1:5" ht="21" x14ac:dyDescent="0.4">
      <c r="A1" s="27" t="s">
        <v>328</v>
      </c>
    </row>
    <row r="2" spans="1:5" ht="14.4" x14ac:dyDescent="0.3">
      <c r="B2" s="57"/>
      <c r="C2" s="57"/>
      <c r="D2" s="57"/>
      <c r="E2" s="57"/>
    </row>
    <row r="3" spans="1:5" ht="14.4" x14ac:dyDescent="0.3">
      <c r="A3" s="165" t="s">
        <v>329</v>
      </c>
      <c r="B3" s="166"/>
      <c r="C3" s="166"/>
      <c r="D3" s="166"/>
      <c r="E3" s="57"/>
    </row>
    <row r="4" spans="1:5" ht="43.2" x14ac:dyDescent="0.3">
      <c r="A4" s="170" t="s">
        <v>330</v>
      </c>
      <c r="B4" s="168">
        <v>0.02</v>
      </c>
    </row>
    <row r="5" spans="1:5" ht="14.4" x14ac:dyDescent="0.3"/>
    <row r="6" spans="1:5" ht="14.4" x14ac:dyDescent="0.3">
      <c r="A6" s="165" t="s">
        <v>331</v>
      </c>
      <c r="B6" s="166"/>
      <c r="C6" s="166"/>
      <c r="D6" s="166"/>
      <c r="E6" s="57"/>
    </row>
    <row r="7" spans="1:5" ht="14.4" x14ac:dyDescent="0.3">
      <c r="A7" s="8" t="s">
        <v>332</v>
      </c>
      <c r="B7" s="9"/>
      <c r="C7" s="9"/>
      <c r="D7" s="9"/>
      <c r="E7" s="57"/>
    </row>
    <row r="8" spans="1:5" ht="14.4" x14ac:dyDescent="0.3">
      <c r="A8" s="28" t="s">
        <v>333</v>
      </c>
      <c r="B8" s="168">
        <v>2.6499999999999999E-2</v>
      </c>
    </row>
    <row r="9" spans="1:5" ht="14.4" x14ac:dyDescent="0.3">
      <c r="A9" s="28" t="s">
        <v>334</v>
      </c>
      <c r="B9" s="169" t="s">
        <v>335</v>
      </c>
    </row>
    <row r="10" spans="1:5" ht="14.4" x14ac:dyDescent="0.3"/>
    <row r="11" spans="1:5" ht="14.4" x14ac:dyDescent="0.3">
      <c r="A11" s="42" t="s">
        <v>336</v>
      </c>
    </row>
    <row r="12" spans="1:5" ht="15.6" x14ac:dyDescent="0.35">
      <c r="A12" s="28" t="s">
        <v>337</v>
      </c>
      <c r="B12" s="167">
        <v>0.5</v>
      </c>
    </row>
    <row r="13" spans="1:5" ht="14.4" x14ac:dyDescent="0.3">
      <c r="A13" s="28" t="s">
        <v>338</v>
      </c>
      <c r="B13" s="167">
        <v>0.5</v>
      </c>
    </row>
    <row r="14" spans="1:5" ht="14.4" x14ac:dyDescent="0.3">
      <c r="A14" s="28" t="s">
        <v>339</v>
      </c>
      <c r="B14" s="167">
        <v>0.2</v>
      </c>
    </row>
    <row r="15" spans="1:5" ht="14.4" x14ac:dyDescent="0.3">
      <c r="A15" s="28" t="s">
        <v>340</v>
      </c>
      <c r="B15" s="167">
        <v>1</v>
      </c>
    </row>
    <row r="16" spans="1:5" ht="14.4" x14ac:dyDescent="0.3">
      <c r="A16" s="28" t="s">
        <v>341</v>
      </c>
      <c r="B16" s="167">
        <v>12.5</v>
      </c>
    </row>
    <row r="17" spans="1:5" ht="14.4" x14ac:dyDescent="0.3"/>
    <row r="18" spans="1:5" ht="14.4" x14ac:dyDescent="0.3"/>
    <row r="19" spans="1:5" ht="14.4" x14ac:dyDescent="0.3">
      <c r="A19" s="165" t="s">
        <v>342</v>
      </c>
      <c r="B19" s="166"/>
      <c r="C19" s="166"/>
      <c r="D19" s="166"/>
      <c r="E19" s="57"/>
    </row>
    <row r="20" spans="1:5" s="7" customFormat="1" ht="28.8" x14ac:dyDescent="0.3">
      <c r="C20" s="207" t="s">
        <v>343</v>
      </c>
      <c r="D20" s="187"/>
      <c r="E20" s="207" t="s">
        <v>344</v>
      </c>
    </row>
    <row r="21" spans="1:5" s="7" customFormat="1" ht="8.4" customHeight="1" x14ac:dyDescent="0.3">
      <c r="D21" s="187"/>
      <c r="E21" s="187"/>
    </row>
    <row r="22" spans="1:5" s="7" customFormat="1" ht="14.4" x14ac:dyDescent="0.3">
      <c r="C22" s="63" t="s">
        <v>345</v>
      </c>
      <c r="D22" s="187"/>
      <c r="E22" s="63" t="s">
        <v>345</v>
      </c>
    </row>
    <row r="23" spans="1:5" s="7" customFormat="1" ht="19.2" customHeight="1" x14ac:dyDescent="0.45">
      <c r="A23" s="188" t="s">
        <v>346</v>
      </c>
      <c r="B23" s="188" t="s">
        <v>347</v>
      </c>
      <c r="C23" s="189" t="s">
        <v>348</v>
      </c>
      <c r="D23" s="190"/>
      <c r="E23" s="190" t="s">
        <v>348</v>
      </c>
    </row>
    <row r="24" spans="1:5" s="40" customFormat="1" ht="7.95" customHeight="1" x14ac:dyDescent="0.3">
      <c r="A24" s="191"/>
      <c r="B24" s="171"/>
      <c r="C24" s="192"/>
      <c r="D24" s="194"/>
      <c r="E24" s="193"/>
    </row>
    <row r="25" spans="1:5" s="7" customFormat="1" ht="14.4" x14ac:dyDescent="0.3">
      <c r="A25" s="263" t="s">
        <v>349</v>
      </c>
      <c r="B25" s="195" t="s">
        <v>350</v>
      </c>
      <c r="C25" s="196">
        <v>475</v>
      </c>
      <c r="D25" s="197"/>
      <c r="E25" s="198"/>
    </row>
    <row r="26" spans="1:5" s="7" customFormat="1" ht="14.4" x14ac:dyDescent="0.3">
      <c r="A26" s="263"/>
      <c r="B26" s="195" t="s">
        <v>351</v>
      </c>
      <c r="C26" s="196">
        <v>760</v>
      </c>
      <c r="D26" s="197"/>
      <c r="E26" s="199"/>
    </row>
    <row r="27" spans="1:5" s="7" customFormat="1" ht="43.2" x14ac:dyDescent="0.3">
      <c r="A27" s="263"/>
      <c r="B27" s="195" t="s">
        <v>352</v>
      </c>
      <c r="C27" s="196">
        <v>410</v>
      </c>
      <c r="D27" s="197"/>
      <c r="E27" s="199"/>
    </row>
    <row r="28" spans="1:5" s="7" customFormat="1" ht="28.8" x14ac:dyDescent="0.3">
      <c r="A28" s="263"/>
      <c r="B28" s="195" t="s">
        <v>353</v>
      </c>
      <c r="C28" s="196">
        <v>500</v>
      </c>
      <c r="D28" s="197"/>
      <c r="E28" s="199"/>
    </row>
    <row r="29" spans="1:5" s="40" customFormat="1" ht="7.95" customHeight="1" x14ac:dyDescent="0.3">
      <c r="A29" s="191"/>
      <c r="B29" s="200"/>
      <c r="C29" s="192"/>
      <c r="D29" s="201"/>
      <c r="E29" s="193"/>
    </row>
    <row r="30" spans="1:5" s="7" customFormat="1" ht="14.4" x14ac:dyDescent="0.3">
      <c r="A30" s="263" t="s">
        <v>354</v>
      </c>
      <c r="B30" s="195" t="s">
        <v>355</v>
      </c>
      <c r="C30" s="202"/>
      <c r="D30" s="203"/>
      <c r="E30" s="204"/>
    </row>
    <row r="31" spans="1:5" s="7" customFormat="1" ht="14.4" x14ac:dyDescent="0.3">
      <c r="A31" s="263"/>
      <c r="B31" s="195" t="s">
        <v>356</v>
      </c>
      <c r="C31" s="205"/>
      <c r="D31" s="203"/>
      <c r="E31" s="196">
        <v>100</v>
      </c>
    </row>
    <row r="32" spans="1:5" s="7" customFormat="1" ht="14.4" x14ac:dyDescent="0.3">
      <c r="A32" s="263"/>
      <c r="B32" s="195" t="s">
        <v>357</v>
      </c>
      <c r="C32" s="205"/>
      <c r="D32" s="203"/>
      <c r="E32" s="196">
        <v>100</v>
      </c>
    </row>
    <row r="33" spans="1:5" s="7" customFormat="1" ht="28.8" x14ac:dyDescent="0.3">
      <c r="A33" s="263"/>
      <c r="B33" s="195" t="s">
        <v>358</v>
      </c>
      <c r="C33" s="205"/>
      <c r="D33" s="203"/>
      <c r="E33" s="196">
        <v>15</v>
      </c>
    </row>
    <row r="34" spans="1:5" s="7" customFormat="1" ht="28.8" x14ac:dyDescent="0.3">
      <c r="A34" s="263"/>
      <c r="B34" s="195" t="s">
        <v>359</v>
      </c>
      <c r="C34" s="205"/>
      <c r="D34" s="203"/>
      <c r="E34" s="196">
        <v>15</v>
      </c>
    </row>
    <row r="35" spans="1:5" s="7" customFormat="1" ht="14.4" x14ac:dyDescent="0.3">
      <c r="A35" s="263"/>
      <c r="B35" s="195" t="s">
        <v>331</v>
      </c>
      <c r="C35" s="206"/>
      <c r="D35" s="203"/>
      <c r="E35" s="196">
        <v>265</v>
      </c>
    </row>
    <row r="36" spans="1:5" s="40" customFormat="1" ht="7.95" customHeight="1" x14ac:dyDescent="0.3">
      <c r="B36" s="200"/>
      <c r="C36" s="192"/>
      <c r="D36" s="201"/>
      <c r="E36" s="193"/>
    </row>
    <row r="37" spans="1:5" s="7" customFormat="1" ht="14.4" x14ac:dyDescent="0.3">
      <c r="D37" s="186"/>
      <c r="E37" s="186"/>
    </row>
    <row r="38" spans="1:5" s="7" customFormat="1" ht="14.4" x14ac:dyDescent="0.3">
      <c r="A38" s="7" t="s">
        <v>360</v>
      </c>
      <c r="B38" s="7" t="s">
        <v>361</v>
      </c>
      <c r="D38" s="186"/>
      <c r="E38" s="186"/>
    </row>
    <row r="39" spans="1:5" ht="14.4" x14ac:dyDescent="0.3">
      <c r="B39" s="32"/>
      <c r="C39" s="32"/>
      <c r="D39" s="32"/>
      <c r="E39" s="32"/>
    </row>
    <row r="40" spans="1:5" ht="14.4" x14ac:dyDescent="0.3">
      <c r="B40" s="32"/>
      <c r="C40" s="32"/>
      <c r="D40" s="32"/>
      <c r="E40" s="32"/>
    </row>
    <row r="41" spans="1:5" ht="14.4" x14ac:dyDescent="0.3">
      <c r="B41" s="32"/>
      <c r="C41" s="32"/>
      <c r="D41" s="32"/>
      <c r="E41" s="32"/>
    </row>
    <row r="42" spans="1:5" ht="14.4" x14ac:dyDescent="0.3">
      <c r="A42" s="12" t="s">
        <v>213</v>
      </c>
      <c r="B42" s="33"/>
      <c r="C42" s="33"/>
      <c r="D42" s="33"/>
      <c r="E42" s="33"/>
    </row>
    <row r="43" spans="1:5" ht="14.4" x14ac:dyDescent="0.3">
      <c r="B43" s="32"/>
      <c r="C43" s="32"/>
      <c r="D43" s="32"/>
      <c r="E43" s="32"/>
    </row>
    <row r="44" spans="1:5" ht="14.4" hidden="1" x14ac:dyDescent="0.3">
      <c r="B44" s="32"/>
      <c r="C44" s="32"/>
      <c r="D44" s="32"/>
      <c r="E44" s="32"/>
    </row>
    <row r="45" spans="1:5" ht="14.4" hidden="1" x14ac:dyDescent="0.3">
      <c r="B45" s="33"/>
      <c r="C45" s="33"/>
      <c r="D45" s="33"/>
      <c r="E45" s="33"/>
    </row>
    <row r="46" spans="1:5" ht="14.4" hidden="1" x14ac:dyDescent="0.3">
      <c r="B46" s="32"/>
      <c r="C46" s="32"/>
      <c r="D46" s="32"/>
      <c r="E46" s="32"/>
    </row>
    <row r="47" spans="1:5" ht="14.4" hidden="1" x14ac:dyDescent="0.3">
      <c r="B47" s="32"/>
      <c r="C47" s="32"/>
      <c r="D47" s="32"/>
      <c r="E47" s="32"/>
    </row>
    <row r="48" spans="1:5" ht="14.4" hidden="1" x14ac:dyDescent="0.3">
      <c r="B48" s="33"/>
      <c r="C48" s="33"/>
      <c r="D48" s="33"/>
      <c r="E48" s="33"/>
    </row>
    <row r="49" spans="2:5" ht="14.4" hidden="1" x14ac:dyDescent="0.3">
      <c r="B49" s="32"/>
      <c r="C49" s="32"/>
      <c r="D49" s="32"/>
      <c r="E49" s="32"/>
    </row>
    <row r="50" spans="2:5" ht="14.4" hidden="1" x14ac:dyDescent="0.3">
      <c r="B50" s="32"/>
      <c r="C50" s="32"/>
      <c r="D50" s="32"/>
      <c r="E50" s="32"/>
    </row>
    <row r="51" spans="2:5" ht="14.4" hidden="1" x14ac:dyDescent="0.3">
      <c r="B51" s="33"/>
      <c r="C51" s="33"/>
      <c r="D51" s="33"/>
      <c r="E51" s="33"/>
    </row>
    <row r="52" spans="2:5" ht="14.4" hidden="1" x14ac:dyDescent="0.3">
      <c r="B52" s="32"/>
      <c r="C52" s="32"/>
      <c r="D52" s="32"/>
      <c r="E52" s="32"/>
    </row>
    <row r="53" spans="2:5" ht="14.4" hidden="1" x14ac:dyDescent="0.3">
      <c r="B53" s="32"/>
      <c r="C53" s="32"/>
      <c r="D53" s="32"/>
      <c r="E53" s="32"/>
    </row>
    <row r="54" spans="2:5" ht="14.4" hidden="1" x14ac:dyDescent="0.3">
      <c r="B54" s="33"/>
      <c r="C54" s="33"/>
      <c r="D54" s="33"/>
      <c r="E54" s="33"/>
    </row>
    <row r="55" spans="2:5" ht="14.4" hidden="1" x14ac:dyDescent="0.3">
      <c r="B55" s="32"/>
      <c r="C55" s="32"/>
      <c r="D55" s="32"/>
      <c r="E55" s="32"/>
    </row>
    <row r="56" spans="2:5" ht="14.4" hidden="1" x14ac:dyDescent="0.3">
      <c r="B56" s="32"/>
      <c r="C56" s="32"/>
      <c r="D56" s="32"/>
      <c r="E56" s="32"/>
    </row>
    <row r="57" spans="2:5" ht="14.4" hidden="1" x14ac:dyDescent="0.3">
      <c r="B57" s="33"/>
      <c r="C57" s="33"/>
      <c r="D57" s="33"/>
      <c r="E57" s="33"/>
    </row>
    <row r="58" spans="2:5" ht="14.4" hidden="1" x14ac:dyDescent="0.3">
      <c r="B58" s="32"/>
      <c r="C58" s="32"/>
      <c r="D58" s="32"/>
      <c r="E58" s="32"/>
    </row>
    <row r="59" spans="2:5" ht="16.5" customHeight="1" x14ac:dyDescent="0.3"/>
    <row r="60" spans="2:5" ht="16.5" customHeight="1" x14ac:dyDescent="0.3"/>
    <row r="61" spans="2:5" ht="16.5" customHeight="1" x14ac:dyDescent="0.3"/>
    <row r="62" spans="2:5" ht="16.5" customHeight="1" x14ac:dyDescent="0.3"/>
    <row r="63" spans="2:5" ht="16.5" customHeight="1" x14ac:dyDescent="0.3"/>
  </sheetData>
  <mergeCells count="2">
    <mergeCell ref="A25:A28"/>
    <mergeCell ref="A30:A35"/>
  </mergeCells>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H5357"/>
  <sheetViews>
    <sheetView topLeftCell="A5322" workbookViewId="0">
      <selection activeCell="C5357" sqref="C5357"/>
    </sheetView>
  </sheetViews>
  <sheetFormatPr defaultRowHeight="14.4" x14ac:dyDescent="0.3"/>
  <sheetData>
    <row r="1" spans="1:8" x14ac:dyDescent="0.3">
      <c r="A1" t="s">
        <v>362</v>
      </c>
      <c r="B1" t="s">
        <v>363</v>
      </c>
      <c r="C1" t="s">
        <v>364</v>
      </c>
      <c r="D1" t="s">
        <v>365</v>
      </c>
      <c r="H1" s="39" t="s">
        <v>366</v>
      </c>
    </row>
    <row r="2" spans="1:8" x14ac:dyDescent="0.3">
      <c r="A2" s="141" t="s">
        <v>367</v>
      </c>
      <c r="B2" s="141">
        <v>1991</v>
      </c>
      <c r="C2" s="141">
        <v>1</v>
      </c>
      <c r="D2" s="216">
        <v>100</v>
      </c>
      <c r="H2" t="s">
        <v>368</v>
      </c>
    </row>
    <row r="3" spans="1:8" x14ac:dyDescent="0.3">
      <c r="A3" s="141" t="s">
        <v>367</v>
      </c>
      <c r="B3" s="141">
        <v>1991</v>
      </c>
      <c r="C3" s="141">
        <v>2</v>
      </c>
      <c r="D3" s="216">
        <v>100.13</v>
      </c>
    </row>
    <row r="4" spans="1:8" x14ac:dyDescent="0.3">
      <c r="A4" s="141" t="s">
        <v>367</v>
      </c>
      <c r="B4" s="141">
        <v>1991</v>
      </c>
      <c r="C4" s="141">
        <v>3</v>
      </c>
      <c r="D4" s="216">
        <v>101.21</v>
      </c>
    </row>
    <row r="5" spans="1:8" x14ac:dyDescent="0.3">
      <c r="A5" s="141" t="s">
        <v>367</v>
      </c>
      <c r="B5" s="141">
        <v>1991</v>
      </c>
      <c r="C5" s="141">
        <v>4</v>
      </c>
      <c r="D5" s="216">
        <v>102.16</v>
      </c>
    </row>
    <row r="6" spans="1:8" x14ac:dyDescent="0.3">
      <c r="A6" s="141" t="s">
        <v>367</v>
      </c>
      <c r="B6" s="141">
        <v>1992</v>
      </c>
      <c r="C6" s="141">
        <v>1</v>
      </c>
      <c r="D6" s="216">
        <v>102.33</v>
      </c>
    </row>
    <row r="7" spans="1:8" x14ac:dyDescent="0.3">
      <c r="A7" s="141" t="s">
        <v>367</v>
      </c>
      <c r="B7" s="141">
        <v>1992</v>
      </c>
      <c r="C7" s="141">
        <v>2</v>
      </c>
      <c r="D7" s="216">
        <v>103.57</v>
      </c>
    </row>
    <row r="8" spans="1:8" x14ac:dyDescent="0.3">
      <c r="A8" s="141" t="s">
        <v>367</v>
      </c>
      <c r="B8" s="141">
        <v>1992</v>
      </c>
      <c r="C8" s="141">
        <v>3</v>
      </c>
      <c r="D8" s="216">
        <v>104.03</v>
      </c>
    </row>
    <row r="9" spans="1:8" x14ac:dyDescent="0.3">
      <c r="A9" s="141" t="s">
        <v>367</v>
      </c>
      <c r="B9" s="141">
        <v>1992</v>
      </c>
      <c r="C9" s="141">
        <v>4</v>
      </c>
      <c r="D9" s="216">
        <v>104.26</v>
      </c>
    </row>
    <row r="10" spans="1:8" x14ac:dyDescent="0.3">
      <c r="A10" s="141" t="s">
        <v>367</v>
      </c>
      <c r="B10" s="141">
        <v>1993</v>
      </c>
      <c r="C10" s="141">
        <v>1</v>
      </c>
      <c r="D10" s="216">
        <v>104.86</v>
      </c>
    </row>
    <row r="11" spans="1:8" x14ac:dyDescent="0.3">
      <c r="A11" s="141" t="s">
        <v>367</v>
      </c>
      <c r="B11" s="141">
        <v>1993</v>
      </c>
      <c r="C11" s="141">
        <v>2</v>
      </c>
      <c r="D11" s="216">
        <v>106.41</v>
      </c>
    </row>
    <row r="12" spans="1:8" x14ac:dyDescent="0.3">
      <c r="A12" s="141" t="s">
        <v>367</v>
      </c>
      <c r="B12" s="141">
        <v>1993</v>
      </c>
      <c r="C12" s="141">
        <v>3</v>
      </c>
      <c r="D12" s="216">
        <v>107.38</v>
      </c>
    </row>
    <row r="13" spans="1:8" x14ac:dyDescent="0.3">
      <c r="A13" s="141" t="s">
        <v>367</v>
      </c>
      <c r="B13" s="141">
        <v>1993</v>
      </c>
      <c r="C13" s="141">
        <v>4</v>
      </c>
      <c r="D13" s="216">
        <v>110.75</v>
      </c>
    </row>
    <row r="14" spans="1:8" x14ac:dyDescent="0.3">
      <c r="A14" s="141" t="s">
        <v>367</v>
      </c>
      <c r="B14" s="141">
        <v>1994</v>
      </c>
      <c r="C14" s="141">
        <v>1</v>
      </c>
      <c r="D14" s="216">
        <v>110.74</v>
      </c>
    </row>
    <row r="15" spans="1:8" x14ac:dyDescent="0.3">
      <c r="A15" s="141" t="s">
        <v>367</v>
      </c>
      <c r="B15" s="141">
        <v>1994</v>
      </c>
      <c r="C15" s="141">
        <v>2</v>
      </c>
      <c r="D15" s="216">
        <v>110.67</v>
      </c>
    </row>
    <row r="16" spans="1:8" x14ac:dyDescent="0.3">
      <c r="A16" s="141" t="s">
        <v>367</v>
      </c>
      <c r="B16" s="141">
        <v>1994</v>
      </c>
      <c r="C16" s="141">
        <v>3</v>
      </c>
      <c r="D16" s="216">
        <v>111.93</v>
      </c>
    </row>
    <row r="17" spans="1:8" x14ac:dyDescent="0.3">
      <c r="A17" s="141" t="s">
        <v>367</v>
      </c>
      <c r="B17" s="141">
        <v>1994</v>
      </c>
      <c r="C17" s="141">
        <v>4</v>
      </c>
      <c r="D17" s="216">
        <v>111.34</v>
      </c>
    </row>
    <row r="18" spans="1:8" x14ac:dyDescent="0.3">
      <c r="A18" s="141" t="s">
        <v>367</v>
      </c>
      <c r="B18" s="141">
        <v>1995</v>
      </c>
      <c r="C18" s="141">
        <v>1</v>
      </c>
      <c r="D18" s="216">
        <v>114.43</v>
      </c>
    </row>
    <row r="19" spans="1:8" x14ac:dyDescent="0.3">
      <c r="A19" s="141" t="s">
        <v>367</v>
      </c>
      <c r="B19" s="141">
        <v>1995</v>
      </c>
      <c r="C19" s="141">
        <v>2</v>
      </c>
      <c r="D19" s="216">
        <v>115.72</v>
      </c>
    </row>
    <row r="20" spans="1:8" x14ac:dyDescent="0.3">
      <c r="A20" s="141" t="s">
        <v>367</v>
      </c>
      <c r="B20" s="141">
        <v>1995</v>
      </c>
      <c r="C20" s="141">
        <v>3</v>
      </c>
      <c r="D20" s="216">
        <v>116.96</v>
      </c>
    </row>
    <row r="21" spans="1:8" x14ac:dyDescent="0.3">
      <c r="A21" s="141" t="s">
        <v>367</v>
      </c>
      <c r="B21" s="141">
        <v>1995</v>
      </c>
      <c r="C21" s="141">
        <v>4</v>
      </c>
      <c r="D21" s="216">
        <v>117.54</v>
      </c>
    </row>
    <row r="22" spans="1:8" x14ac:dyDescent="0.3">
      <c r="A22" s="141" t="s">
        <v>367</v>
      </c>
      <c r="B22" s="141">
        <v>1996</v>
      </c>
      <c r="C22" s="141">
        <v>1</v>
      </c>
      <c r="D22" s="216">
        <v>120.73</v>
      </c>
      <c r="H22" s="39" t="s">
        <v>369</v>
      </c>
    </row>
    <row r="23" spans="1:8" x14ac:dyDescent="0.3">
      <c r="A23" s="141" t="s">
        <v>367</v>
      </c>
      <c r="B23" s="141">
        <v>1996</v>
      </c>
      <c r="C23" s="141">
        <v>2</v>
      </c>
      <c r="D23" s="216">
        <v>120.09</v>
      </c>
    </row>
    <row r="24" spans="1:8" x14ac:dyDescent="0.3">
      <c r="A24" s="141" t="s">
        <v>367</v>
      </c>
      <c r="B24" s="141">
        <v>1996</v>
      </c>
      <c r="C24" s="141">
        <v>3</v>
      </c>
      <c r="D24" s="216">
        <v>120.32</v>
      </c>
    </row>
    <row r="25" spans="1:8" x14ac:dyDescent="0.3">
      <c r="A25" s="141" t="s">
        <v>367</v>
      </c>
      <c r="B25" s="141">
        <v>1996</v>
      </c>
      <c r="C25" s="141">
        <v>4</v>
      </c>
      <c r="D25" s="216">
        <v>123.37</v>
      </c>
    </row>
    <row r="26" spans="1:8" x14ac:dyDescent="0.3">
      <c r="A26" s="141" t="s">
        <v>367</v>
      </c>
      <c r="B26" s="141">
        <v>1997</v>
      </c>
      <c r="C26" s="141">
        <v>1</v>
      </c>
      <c r="D26" s="216">
        <v>123.16</v>
      </c>
    </row>
    <row r="27" spans="1:8" x14ac:dyDescent="0.3">
      <c r="A27" s="141" t="s">
        <v>367</v>
      </c>
      <c r="B27" s="141">
        <v>1997</v>
      </c>
      <c r="C27" s="141">
        <v>2</v>
      </c>
      <c r="D27" s="216">
        <v>123.71</v>
      </c>
    </row>
    <row r="28" spans="1:8" x14ac:dyDescent="0.3">
      <c r="A28" s="141" t="s">
        <v>367</v>
      </c>
      <c r="B28" s="141">
        <v>1997</v>
      </c>
      <c r="C28" s="141">
        <v>3</v>
      </c>
      <c r="D28" s="216">
        <v>124.52</v>
      </c>
    </row>
    <row r="29" spans="1:8" x14ac:dyDescent="0.3">
      <c r="A29" s="141" t="s">
        <v>367</v>
      </c>
      <c r="B29" s="141">
        <v>1997</v>
      </c>
      <c r="C29" s="141">
        <v>4</v>
      </c>
      <c r="D29" s="216">
        <v>125.54</v>
      </c>
    </row>
    <row r="30" spans="1:8" x14ac:dyDescent="0.3">
      <c r="A30" s="141" t="s">
        <v>367</v>
      </c>
      <c r="B30" s="141">
        <v>1998</v>
      </c>
      <c r="C30" s="141">
        <v>1</v>
      </c>
      <c r="D30" s="216">
        <v>125.81</v>
      </c>
    </row>
    <row r="31" spans="1:8" x14ac:dyDescent="0.3">
      <c r="A31" s="141" t="s">
        <v>367</v>
      </c>
      <c r="B31" s="141">
        <v>1998</v>
      </c>
      <c r="C31" s="141">
        <v>2</v>
      </c>
      <c r="D31" s="216">
        <v>128.01</v>
      </c>
    </row>
    <row r="32" spans="1:8" x14ac:dyDescent="0.3">
      <c r="A32" s="141" t="s">
        <v>367</v>
      </c>
      <c r="B32" s="141">
        <v>1998</v>
      </c>
      <c r="C32" s="141">
        <v>3</v>
      </c>
      <c r="D32" s="216">
        <v>129.28</v>
      </c>
    </row>
    <row r="33" spans="1:4" x14ac:dyDescent="0.3">
      <c r="A33" s="141" t="s">
        <v>367</v>
      </c>
      <c r="B33" s="141">
        <v>1998</v>
      </c>
      <c r="C33" s="141">
        <v>4</v>
      </c>
      <c r="D33" s="216">
        <v>130.9</v>
      </c>
    </row>
    <row r="34" spans="1:4" x14ac:dyDescent="0.3">
      <c r="A34" s="141" t="s">
        <v>367</v>
      </c>
      <c r="B34" s="141">
        <v>1999</v>
      </c>
      <c r="C34" s="141">
        <v>1</v>
      </c>
      <c r="D34" s="216">
        <v>132.08000000000001</v>
      </c>
    </row>
    <row r="35" spans="1:4" x14ac:dyDescent="0.3">
      <c r="A35" s="141" t="s">
        <v>367</v>
      </c>
      <c r="B35" s="141">
        <v>1999</v>
      </c>
      <c r="C35" s="141">
        <v>2</v>
      </c>
      <c r="D35" s="216">
        <v>132.61000000000001</v>
      </c>
    </row>
    <row r="36" spans="1:4" x14ac:dyDescent="0.3">
      <c r="A36" s="141" t="s">
        <v>367</v>
      </c>
      <c r="B36" s="141">
        <v>1999</v>
      </c>
      <c r="C36" s="141">
        <v>3</v>
      </c>
      <c r="D36" s="216">
        <v>133.47</v>
      </c>
    </row>
    <row r="37" spans="1:4" x14ac:dyDescent="0.3">
      <c r="A37" s="141" t="s">
        <v>367</v>
      </c>
      <c r="B37" s="141">
        <v>1999</v>
      </c>
      <c r="C37" s="141">
        <v>4</v>
      </c>
      <c r="D37" s="216">
        <v>131.16999999999999</v>
      </c>
    </row>
    <row r="38" spans="1:4" x14ac:dyDescent="0.3">
      <c r="A38" s="141" t="s">
        <v>367</v>
      </c>
      <c r="B38" s="141">
        <v>2000</v>
      </c>
      <c r="C38" s="141">
        <v>1</v>
      </c>
      <c r="D38" s="216">
        <v>133.55000000000001</v>
      </c>
    </row>
    <row r="39" spans="1:4" x14ac:dyDescent="0.3">
      <c r="A39" s="141" t="s">
        <v>367</v>
      </c>
      <c r="B39" s="141">
        <v>2000</v>
      </c>
      <c r="C39" s="141">
        <v>2</v>
      </c>
      <c r="D39" s="216">
        <v>135.44999999999999</v>
      </c>
    </row>
    <row r="40" spans="1:4" x14ac:dyDescent="0.3">
      <c r="A40" s="141" t="s">
        <v>367</v>
      </c>
      <c r="B40" s="141">
        <v>2000</v>
      </c>
      <c r="C40" s="141">
        <v>3</v>
      </c>
      <c r="D40" s="216">
        <v>136.68</v>
      </c>
    </row>
    <row r="41" spans="1:4" x14ac:dyDescent="0.3">
      <c r="A41" s="141" t="s">
        <v>367</v>
      </c>
      <c r="B41" s="141">
        <v>2000</v>
      </c>
      <c r="C41" s="141">
        <v>4</v>
      </c>
      <c r="D41" s="216">
        <v>137.19999999999999</v>
      </c>
    </row>
    <row r="42" spans="1:4" x14ac:dyDescent="0.3">
      <c r="A42" s="141" t="s">
        <v>367</v>
      </c>
      <c r="B42" s="141">
        <v>2001</v>
      </c>
      <c r="C42" s="141">
        <v>1</v>
      </c>
      <c r="D42" s="216">
        <v>140.35</v>
      </c>
    </row>
    <row r="43" spans="1:4" x14ac:dyDescent="0.3">
      <c r="A43" s="141" t="s">
        <v>367</v>
      </c>
      <c r="B43" s="141">
        <v>2001</v>
      </c>
      <c r="C43" s="141">
        <v>2</v>
      </c>
      <c r="D43" s="216">
        <v>142.91999999999999</v>
      </c>
    </row>
    <row r="44" spans="1:4" x14ac:dyDescent="0.3">
      <c r="A44" s="141" t="s">
        <v>367</v>
      </c>
      <c r="B44" s="141">
        <v>2001</v>
      </c>
      <c r="C44" s="141">
        <v>3</v>
      </c>
      <c r="D44" s="216">
        <v>145.41999999999999</v>
      </c>
    </row>
    <row r="45" spans="1:4" x14ac:dyDescent="0.3">
      <c r="A45" s="141" t="s">
        <v>367</v>
      </c>
      <c r="B45" s="141">
        <v>2001</v>
      </c>
      <c r="C45" s="141">
        <v>4</v>
      </c>
      <c r="D45" s="216">
        <v>148.44999999999999</v>
      </c>
    </row>
    <row r="46" spans="1:4" x14ac:dyDescent="0.3">
      <c r="A46" s="141" t="s">
        <v>367</v>
      </c>
      <c r="B46" s="141">
        <v>2002</v>
      </c>
      <c r="C46" s="141">
        <v>1</v>
      </c>
      <c r="D46" s="216">
        <v>149.30000000000001</v>
      </c>
    </row>
    <row r="47" spans="1:4" x14ac:dyDescent="0.3">
      <c r="A47" s="141" t="s">
        <v>367</v>
      </c>
      <c r="B47" s="141">
        <v>2002</v>
      </c>
      <c r="C47" s="141">
        <v>2</v>
      </c>
      <c r="D47" s="216">
        <v>151.93</v>
      </c>
    </row>
    <row r="48" spans="1:4" x14ac:dyDescent="0.3">
      <c r="A48" s="141" t="s">
        <v>367</v>
      </c>
      <c r="B48" s="141">
        <v>2002</v>
      </c>
      <c r="C48" s="141">
        <v>3</v>
      </c>
      <c r="D48" s="216">
        <v>155.97999999999999</v>
      </c>
    </row>
    <row r="49" spans="1:4" x14ac:dyDescent="0.3">
      <c r="A49" s="141" t="s">
        <v>367</v>
      </c>
      <c r="B49" s="141">
        <v>2002</v>
      </c>
      <c r="C49" s="141">
        <v>4</v>
      </c>
      <c r="D49" s="216">
        <v>157.15</v>
      </c>
    </row>
    <row r="50" spans="1:4" x14ac:dyDescent="0.3">
      <c r="A50" s="141" t="s">
        <v>367</v>
      </c>
      <c r="B50" s="141">
        <v>2003</v>
      </c>
      <c r="C50" s="141">
        <v>1</v>
      </c>
      <c r="D50" s="216">
        <v>160.36000000000001</v>
      </c>
    </row>
    <row r="51" spans="1:4" x14ac:dyDescent="0.3">
      <c r="A51" s="141" t="s">
        <v>367</v>
      </c>
      <c r="B51" s="141">
        <v>2003</v>
      </c>
      <c r="C51" s="141">
        <v>2</v>
      </c>
      <c r="D51" s="216">
        <v>162.80000000000001</v>
      </c>
    </row>
    <row r="52" spans="1:4" x14ac:dyDescent="0.3">
      <c r="A52" s="141" t="s">
        <v>367</v>
      </c>
      <c r="B52" s="141">
        <v>2003</v>
      </c>
      <c r="C52" s="141">
        <v>3</v>
      </c>
      <c r="D52" s="216">
        <v>164.61</v>
      </c>
    </row>
    <row r="53" spans="1:4" x14ac:dyDescent="0.3">
      <c r="A53" s="141" t="s">
        <v>367</v>
      </c>
      <c r="B53" s="141">
        <v>2003</v>
      </c>
      <c r="C53" s="141">
        <v>4</v>
      </c>
      <c r="D53" s="216">
        <v>170.94</v>
      </c>
    </row>
    <row r="54" spans="1:4" x14ac:dyDescent="0.3">
      <c r="A54" s="141" t="s">
        <v>367</v>
      </c>
      <c r="B54" s="141">
        <v>2004</v>
      </c>
      <c r="C54" s="141">
        <v>1</v>
      </c>
      <c r="D54" s="216">
        <v>175.57</v>
      </c>
    </row>
    <row r="55" spans="1:4" x14ac:dyDescent="0.3">
      <c r="A55" s="141" t="s">
        <v>367</v>
      </c>
      <c r="B55" s="141">
        <v>2004</v>
      </c>
      <c r="C55" s="141">
        <v>2</v>
      </c>
      <c r="D55" s="216">
        <v>177.11</v>
      </c>
    </row>
    <row r="56" spans="1:4" x14ac:dyDescent="0.3">
      <c r="A56" s="141" t="s">
        <v>367</v>
      </c>
      <c r="B56" s="141">
        <v>2004</v>
      </c>
      <c r="C56" s="141">
        <v>3</v>
      </c>
      <c r="D56" s="216">
        <v>183.09</v>
      </c>
    </row>
    <row r="57" spans="1:4" x14ac:dyDescent="0.3">
      <c r="A57" s="141" t="s">
        <v>367</v>
      </c>
      <c r="B57" s="141">
        <v>2004</v>
      </c>
      <c r="C57" s="141">
        <v>4</v>
      </c>
      <c r="D57" s="216">
        <v>187.97</v>
      </c>
    </row>
    <row r="58" spans="1:4" x14ac:dyDescent="0.3">
      <c r="A58" s="141" t="s">
        <v>367</v>
      </c>
      <c r="B58" s="141">
        <v>2005</v>
      </c>
      <c r="C58" s="141">
        <v>1</v>
      </c>
      <c r="D58" s="216">
        <v>193.29</v>
      </c>
    </row>
    <row r="59" spans="1:4" x14ac:dyDescent="0.3">
      <c r="A59" s="141" t="s">
        <v>367</v>
      </c>
      <c r="B59" s="141">
        <v>2005</v>
      </c>
      <c r="C59" s="141">
        <v>2</v>
      </c>
      <c r="D59" s="216">
        <v>197.38</v>
      </c>
    </row>
    <row r="60" spans="1:4" x14ac:dyDescent="0.3">
      <c r="A60" s="141" t="s">
        <v>367</v>
      </c>
      <c r="B60" s="141">
        <v>2005</v>
      </c>
      <c r="C60" s="141">
        <v>3</v>
      </c>
      <c r="D60" s="216">
        <v>204.21</v>
      </c>
    </row>
    <row r="61" spans="1:4" x14ac:dyDescent="0.3">
      <c r="A61" s="141" t="s">
        <v>367</v>
      </c>
      <c r="B61" s="141">
        <v>2005</v>
      </c>
      <c r="C61" s="141">
        <v>4</v>
      </c>
      <c r="D61" s="216">
        <v>208.5</v>
      </c>
    </row>
    <row r="62" spans="1:4" x14ac:dyDescent="0.3">
      <c r="A62" s="141" t="s">
        <v>367</v>
      </c>
      <c r="B62" s="141">
        <v>2006</v>
      </c>
      <c r="C62" s="141">
        <v>1</v>
      </c>
      <c r="D62" s="216">
        <v>212.55</v>
      </c>
    </row>
    <row r="63" spans="1:4" x14ac:dyDescent="0.3">
      <c r="A63" s="141" t="s">
        <v>367</v>
      </c>
      <c r="B63" s="141">
        <v>2006</v>
      </c>
      <c r="C63" s="141">
        <v>2</v>
      </c>
      <c r="D63" s="216">
        <v>216.3</v>
      </c>
    </row>
    <row r="64" spans="1:4" x14ac:dyDescent="0.3">
      <c r="A64" s="141" t="s">
        <v>367</v>
      </c>
      <c r="B64" s="141">
        <v>2006</v>
      </c>
      <c r="C64" s="141">
        <v>3</v>
      </c>
      <c r="D64" s="216">
        <v>217.93</v>
      </c>
    </row>
    <row r="65" spans="1:4" x14ac:dyDescent="0.3">
      <c r="A65" s="141" t="s">
        <v>367</v>
      </c>
      <c r="B65" s="141">
        <v>2006</v>
      </c>
      <c r="C65" s="141">
        <v>4</v>
      </c>
      <c r="D65" s="216">
        <v>219.54</v>
      </c>
    </row>
    <row r="66" spans="1:4" x14ac:dyDescent="0.3">
      <c r="A66" s="141" t="s">
        <v>367</v>
      </c>
      <c r="B66" s="141">
        <v>2007</v>
      </c>
      <c r="C66" s="141">
        <v>1</v>
      </c>
      <c r="D66" s="216">
        <v>223.07</v>
      </c>
    </row>
    <row r="67" spans="1:4" x14ac:dyDescent="0.3">
      <c r="A67" s="141" t="s">
        <v>367</v>
      </c>
      <c r="B67" s="141">
        <v>2007</v>
      </c>
      <c r="C67" s="141">
        <v>2</v>
      </c>
      <c r="D67" s="216">
        <v>226.02</v>
      </c>
    </row>
    <row r="68" spans="1:4" x14ac:dyDescent="0.3">
      <c r="A68" s="141" t="s">
        <v>367</v>
      </c>
      <c r="B68" s="141">
        <v>2007</v>
      </c>
      <c r="C68" s="141">
        <v>3</v>
      </c>
      <c r="D68" s="216">
        <v>224.49</v>
      </c>
    </row>
    <row r="69" spans="1:4" x14ac:dyDescent="0.3">
      <c r="A69" s="141" t="s">
        <v>367</v>
      </c>
      <c r="B69" s="141">
        <v>2007</v>
      </c>
      <c r="C69" s="141">
        <v>4</v>
      </c>
      <c r="D69" s="216">
        <v>222.17</v>
      </c>
    </row>
    <row r="70" spans="1:4" x14ac:dyDescent="0.3">
      <c r="A70" s="141" t="s">
        <v>367</v>
      </c>
      <c r="B70" s="141">
        <v>2008</v>
      </c>
      <c r="C70" s="141">
        <v>1</v>
      </c>
      <c r="D70" s="216">
        <v>219.56</v>
      </c>
    </row>
    <row r="71" spans="1:4" x14ac:dyDescent="0.3">
      <c r="A71" s="141" t="s">
        <v>367</v>
      </c>
      <c r="B71" s="141">
        <v>2008</v>
      </c>
      <c r="C71" s="141">
        <v>2</v>
      </c>
      <c r="D71" s="216">
        <v>223.31</v>
      </c>
    </row>
    <row r="72" spans="1:4" x14ac:dyDescent="0.3">
      <c r="A72" s="141" t="s">
        <v>367</v>
      </c>
      <c r="B72" s="141">
        <v>2008</v>
      </c>
      <c r="C72" s="141">
        <v>3</v>
      </c>
      <c r="D72" s="216">
        <v>221.27</v>
      </c>
    </row>
    <row r="73" spans="1:4" x14ac:dyDescent="0.3">
      <c r="A73" s="141" t="s">
        <v>367</v>
      </c>
      <c r="B73" s="141">
        <v>2008</v>
      </c>
      <c r="C73" s="141">
        <v>4</v>
      </c>
      <c r="D73" s="216">
        <v>224.79</v>
      </c>
    </row>
    <row r="74" spans="1:4" x14ac:dyDescent="0.3">
      <c r="A74" s="141" t="s">
        <v>367</v>
      </c>
      <c r="B74" s="141">
        <v>2009</v>
      </c>
      <c r="C74" s="141">
        <v>1</v>
      </c>
      <c r="D74" s="216">
        <v>226.18</v>
      </c>
    </row>
    <row r="75" spans="1:4" x14ac:dyDescent="0.3">
      <c r="A75" s="141" t="s">
        <v>367</v>
      </c>
      <c r="B75" s="141">
        <v>2009</v>
      </c>
      <c r="C75" s="141">
        <v>2</v>
      </c>
      <c r="D75" s="216">
        <v>215.68</v>
      </c>
    </row>
    <row r="76" spans="1:4" x14ac:dyDescent="0.3">
      <c r="A76" s="141" t="s">
        <v>367</v>
      </c>
      <c r="B76" s="141">
        <v>2009</v>
      </c>
      <c r="C76" s="141">
        <v>3</v>
      </c>
      <c r="D76" s="216">
        <v>214.96</v>
      </c>
    </row>
    <row r="77" spans="1:4" x14ac:dyDescent="0.3">
      <c r="A77" s="141" t="s">
        <v>367</v>
      </c>
      <c r="B77" s="141">
        <v>2009</v>
      </c>
      <c r="C77" s="141">
        <v>4</v>
      </c>
      <c r="D77" s="216">
        <v>215.88</v>
      </c>
    </row>
    <row r="78" spans="1:4" x14ac:dyDescent="0.3">
      <c r="A78" s="141" t="s">
        <v>367</v>
      </c>
      <c r="B78" s="141">
        <v>2010</v>
      </c>
      <c r="C78" s="141">
        <v>1</v>
      </c>
      <c r="D78" s="216">
        <v>215.25</v>
      </c>
    </row>
    <row r="79" spans="1:4" x14ac:dyDescent="0.3">
      <c r="A79" s="141" t="s">
        <v>367</v>
      </c>
      <c r="B79" s="141">
        <v>2010</v>
      </c>
      <c r="C79" s="141">
        <v>2</v>
      </c>
      <c r="D79" s="216">
        <v>220.1</v>
      </c>
    </row>
    <row r="80" spans="1:4" x14ac:dyDescent="0.3">
      <c r="A80" s="141" t="s">
        <v>367</v>
      </c>
      <c r="B80" s="141">
        <v>2010</v>
      </c>
      <c r="C80" s="141">
        <v>3</v>
      </c>
      <c r="D80" s="216">
        <v>222.99</v>
      </c>
    </row>
    <row r="81" spans="1:4" x14ac:dyDescent="0.3">
      <c r="A81" s="141" t="s">
        <v>367</v>
      </c>
      <c r="B81" s="141">
        <v>2010</v>
      </c>
      <c r="C81" s="141">
        <v>4</v>
      </c>
      <c r="D81" s="216">
        <v>220.8</v>
      </c>
    </row>
    <row r="82" spans="1:4" x14ac:dyDescent="0.3">
      <c r="A82" s="141" t="s">
        <v>367</v>
      </c>
      <c r="B82" s="141">
        <v>2011</v>
      </c>
      <c r="C82" s="141">
        <v>1</v>
      </c>
      <c r="D82" s="216">
        <v>224.91</v>
      </c>
    </row>
    <row r="83" spans="1:4" x14ac:dyDescent="0.3">
      <c r="A83" s="141" t="s">
        <v>367</v>
      </c>
      <c r="B83" s="141">
        <v>2011</v>
      </c>
      <c r="C83" s="141">
        <v>2</v>
      </c>
      <c r="D83" s="216">
        <v>222.88</v>
      </c>
    </row>
    <row r="84" spans="1:4" x14ac:dyDescent="0.3">
      <c r="A84" s="141" t="s">
        <v>367</v>
      </c>
      <c r="B84" s="141">
        <v>2011</v>
      </c>
      <c r="C84" s="141">
        <v>3</v>
      </c>
      <c r="D84" s="216">
        <v>224.37</v>
      </c>
    </row>
    <row r="85" spans="1:4" x14ac:dyDescent="0.3">
      <c r="A85" s="141" t="s">
        <v>367</v>
      </c>
      <c r="B85" s="141">
        <v>2011</v>
      </c>
      <c r="C85" s="141">
        <v>4</v>
      </c>
      <c r="D85" s="216">
        <v>223.7</v>
      </c>
    </row>
    <row r="86" spans="1:4" x14ac:dyDescent="0.3">
      <c r="A86" s="141" t="s">
        <v>367</v>
      </c>
      <c r="B86" s="141">
        <v>2012</v>
      </c>
      <c r="C86" s="141">
        <v>1</v>
      </c>
      <c r="D86" s="216">
        <v>218.54</v>
      </c>
    </row>
    <row r="87" spans="1:4" x14ac:dyDescent="0.3">
      <c r="A87" s="141" t="s">
        <v>367</v>
      </c>
      <c r="B87" s="141">
        <v>2012</v>
      </c>
      <c r="C87" s="141">
        <v>2</v>
      </c>
      <c r="D87" s="216">
        <v>224.43</v>
      </c>
    </row>
    <row r="88" spans="1:4" x14ac:dyDescent="0.3">
      <c r="A88" s="141" t="s">
        <v>367</v>
      </c>
      <c r="B88" s="141">
        <v>2012</v>
      </c>
      <c r="C88" s="141">
        <v>3</v>
      </c>
      <c r="D88" s="216">
        <v>227.37</v>
      </c>
    </row>
    <row r="89" spans="1:4" x14ac:dyDescent="0.3">
      <c r="A89" s="141" t="s">
        <v>367</v>
      </c>
      <c r="B89" s="141">
        <v>2012</v>
      </c>
      <c r="C89" s="141">
        <v>4</v>
      </c>
      <c r="D89" s="216">
        <v>227.98</v>
      </c>
    </row>
    <row r="90" spans="1:4" x14ac:dyDescent="0.3">
      <c r="A90" s="141" t="s">
        <v>367</v>
      </c>
      <c r="B90" s="141">
        <v>2013</v>
      </c>
      <c r="C90" s="141">
        <v>1</v>
      </c>
      <c r="D90" s="216">
        <v>230.83</v>
      </c>
    </row>
    <row r="91" spans="1:4" x14ac:dyDescent="0.3">
      <c r="A91" s="141" t="s">
        <v>367</v>
      </c>
      <c r="B91" s="141">
        <v>2013</v>
      </c>
      <c r="C91" s="141">
        <v>2</v>
      </c>
      <c r="D91" s="216">
        <v>232.19</v>
      </c>
    </row>
    <row r="92" spans="1:4" x14ac:dyDescent="0.3">
      <c r="A92" s="141" t="s">
        <v>367</v>
      </c>
      <c r="B92" s="141">
        <v>2013</v>
      </c>
      <c r="C92" s="141">
        <v>3</v>
      </c>
      <c r="D92" s="216">
        <v>230.9</v>
      </c>
    </row>
    <row r="93" spans="1:4" x14ac:dyDescent="0.3">
      <c r="A93" s="141" t="s">
        <v>367</v>
      </c>
      <c r="B93" s="141">
        <v>2013</v>
      </c>
      <c r="C93" s="141">
        <v>4</v>
      </c>
      <c r="D93" s="216">
        <v>231.71</v>
      </c>
    </row>
    <row r="94" spans="1:4" x14ac:dyDescent="0.3">
      <c r="A94" s="141" t="s">
        <v>367</v>
      </c>
      <c r="B94" s="141">
        <v>2014</v>
      </c>
      <c r="C94" s="141">
        <v>1</v>
      </c>
      <c r="D94" s="216">
        <v>231.15</v>
      </c>
    </row>
    <row r="95" spans="1:4" x14ac:dyDescent="0.3">
      <c r="A95" s="141" t="s">
        <v>367</v>
      </c>
      <c r="B95" s="141">
        <v>2014</v>
      </c>
      <c r="C95" s="141">
        <v>2</v>
      </c>
      <c r="D95" s="216">
        <v>234.89</v>
      </c>
    </row>
    <row r="96" spans="1:4" x14ac:dyDescent="0.3">
      <c r="A96" s="141" t="s">
        <v>367</v>
      </c>
      <c r="B96" s="141">
        <v>2014</v>
      </c>
      <c r="C96" s="141">
        <v>3</v>
      </c>
      <c r="D96" s="216">
        <v>238.37</v>
      </c>
    </row>
    <row r="97" spans="1:4" x14ac:dyDescent="0.3">
      <c r="A97" s="141" t="s">
        <v>367</v>
      </c>
      <c r="B97" s="141">
        <v>2014</v>
      </c>
      <c r="C97" s="141">
        <v>4</v>
      </c>
      <c r="D97" s="216">
        <v>242.98</v>
      </c>
    </row>
    <row r="98" spans="1:4" x14ac:dyDescent="0.3">
      <c r="A98" s="141" t="s">
        <v>367</v>
      </c>
      <c r="B98" s="141">
        <v>2015</v>
      </c>
      <c r="C98" s="141">
        <v>1</v>
      </c>
      <c r="D98" s="216">
        <v>245.35</v>
      </c>
    </row>
    <row r="99" spans="1:4" x14ac:dyDescent="0.3">
      <c r="A99" s="141" t="s">
        <v>367</v>
      </c>
      <c r="B99" s="141">
        <v>2015</v>
      </c>
      <c r="C99" s="141">
        <v>2</v>
      </c>
      <c r="D99" s="216">
        <v>244.95</v>
      </c>
    </row>
    <row r="100" spans="1:4" x14ac:dyDescent="0.3">
      <c r="A100" s="141" t="s">
        <v>367</v>
      </c>
      <c r="B100" s="141">
        <v>2015</v>
      </c>
      <c r="C100" s="141">
        <v>3</v>
      </c>
      <c r="D100" s="216">
        <v>247.43</v>
      </c>
    </row>
    <row r="101" spans="1:4" x14ac:dyDescent="0.3">
      <c r="A101" s="141" t="s">
        <v>367</v>
      </c>
      <c r="B101" s="141">
        <v>2015</v>
      </c>
      <c r="C101" s="141">
        <v>4</v>
      </c>
      <c r="D101" s="216">
        <v>249.21</v>
      </c>
    </row>
    <row r="102" spans="1:4" x14ac:dyDescent="0.3">
      <c r="A102" s="141" t="s">
        <v>367</v>
      </c>
      <c r="B102" s="141">
        <v>2016</v>
      </c>
      <c r="C102" s="141">
        <v>1</v>
      </c>
      <c r="D102" s="216">
        <v>250.37</v>
      </c>
    </row>
    <row r="103" spans="1:4" x14ac:dyDescent="0.3">
      <c r="A103" s="141" t="s">
        <v>367</v>
      </c>
      <c r="B103" s="141">
        <v>2016</v>
      </c>
      <c r="C103" s="141">
        <v>2</v>
      </c>
      <c r="D103" s="216">
        <v>252.31</v>
      </c>
    </row>
    <row r="104" spans="1:4" x14ac:dyDescent="0.3">
      <c r="A104" s="141" t="s">
        <v>367</v>
      </c>
      <c r="B104" s="141">
        <v>2016</v>
      </c>
      <c r="C104" s="141">
        <v>3</v>
      </c>
      <c r="D104" s="216">
        <v>251.13</v>
      </c>
    </row>
    <row r="105" spans="1:4" x14ac:dyDescent="0.3">
      <c r="A105" s="141" t="s">
        <v>370</v>
      </c>
      <c r="B105" s="141">
        <v>1991</v>
      </c>
      <c r="C105" s="141">
        <v>1</v>
      </c>
      <c r="D105" s="216">
        <v>100</v>
      </c>
    </row>
    <row r="106" spans="1:4" x14ac:dyDescent="0.3">
      <c r="A106" s="141" t="s">
        <v>370</v>
      </c>
      <c r="B106" s="141">
        <v>1991</v>
      </c>
      <c r="C106" s="141">
        <v>2</v>
      </c>
      <c r="D106" s="216">
        <v>101.27</v>
      </c>
    </row>
    <row r="107" spans="1:4" x14ac:dyDescent="0.3">
      <c r="A107" s="141" t="s">
        <v>370</v>
      </c>
      <c r="B107" s="141">
        <v>1991</v>
      </c>
      <c r="C107" s="141">
        <v>3</v>
      </c>
      <c r="D107" s="216">
        <v>102.05</v>
      </c>
    </row>
    <row r="108" spans="1:4" x14ac:dyDescent="0.3">
      <c r="A108" s="141" t="s">
        <v>370</v>
      </c>
      <c r="B108" s="141">
        <v>1991</v>
      </c>
      <c r="C108" s="141">
        <v>4</v>
      </c>
      <c r="D108" s="216">
        <v>102.78</v>
      </c>
    </row>
    <row r="109" spans="1:4" x14ac:dyDescent="0.3">
      <c r="A109" s="141" t="s">
        <v>370</v>
      </c>
      <c r="B109" s="141">
        <v>1992</v>
      </c>
      <c r="C109" s="141">
        <v>1</v>
      </c>
      <c r="D109" s="216">
        <v>104.36</v>
      </c>
    </row>
    <row r="110" spans="1:4" x14ac:dyDescent="0.3">
      <c r="A110" s="141" t="s">
        <v>370</v>
      </c>
      <c r="B110" s="141">
        <v>1992</v>
      </c>
      <c r="C110" s="141">
        <v>2</v>
      </c>
      <c r="D110" s="216">
        <v>104.22</v>
      </c>
    </row>
    <row r="111" spans="1:4" x14ac:dyDescent="0.3">
      <c r="A111" s="141" t="s">
        <v>370</v>
      </c>
      <c r="B111" s="141">
        <v>1992</v>
      </c>
      <c r="C111" s="141">
        <v>3</v>
      </c>
      <c r="D111" s="216">
        <v>106.23</v>
      </c>
    </row>
    <row r="112" spans="1:4" x14ac:dyDescent="0.3">
      <c r="A112" s="141" t="s">
        <v>370</v>
      </c>
      <c r="B112" s="141">
        <v>1992</v>
      </c>
      <c r="C112" s="141">
        <v>4</v>
      </c>
      <c r="D112" s="216">
        <v>107.83</v>
      </c>
    </row>
    <row r="113" spans="1:4" x14ac:dyDescent="0.3">
      <c r="A113" s="141" t="s">
        <v>370</v>
      </c>
      <c r="B113" s="141">
        <v>1993</v>
      </c>
      <c r="C113" s="141">
        <v>1</v>
      </c>
      <c r="D113" s="216">
        <v>108.96</v>
      </c>
    </row>
    <row r="114" spans="1:4" x14ac:dyDescent="0.3">
      <c r="A114" s="141" t="s">
        <v>370</v>
      </c>
      <c r="B114" s="141">
        <v>1993</v>
      </c>
      <c r="C114" s="141">
        <v>2</v>
      </c>
      <c r="D114" s="216">
        <v>109.61</v>
      </c>
    </row>
    <row r="115" spans="1:4" x14ac:dyDescent="0.3">
      <c r="A115" s="141" t="s">
        <v>370</v>
      </c>
      <c r="B115" s="141">
        <v>1993</v>
      </c>
      <c r="C115" s="141">
        <v>3</v>
      </c>
      <c r="D115" s="216">
        <v>111.39</v>
      </c>
    </row>
    <row r="116" spans="1:4" x14ac:dyDescent="0.3">
      <c r="A116" s="141" t="s">
        <v>370</v>
      </c>
      <c r="B116" s="141">
        <v>1993</v>
      </c>
      <c r="C116" s="141">
        <v>4</v>
      </c>
      <c r="D116" s="216">
        <v>112.8</v>
      </c>
    </row>
    <row r="117" spans="1:4" x14ac:dyDescent="0.3">
      <c r="A117" s="141" t="s">
        <v>370</v>
      </c>
      <c r="B117" s="141">
        <v>1994</v>
      </c>
      <c r="C117" s="141">
        <v>1</v>
      </c>
      <c r="D117" s="216">
        <v>114.12</v>
      </c>
    </row>
    <row r="118" spans="1:4" x14ac:dyDescent="0.3">
      <c r="A118" s="141" t="s">
        <v>370</v>
      </c>
      <c r="B118" s="141">
        <v>1994</v>
      </c>
      <c r="C118" s="141">
        <v>2</v>
      </c>
      <c r="D118" s="216">
        <v>115.85</v>
      </c>
    </row>
    <row r="119" spans="1:4" x14ac:dyDescent="0.3">
      <c r="A119" s="141" t="s">
        <v>370</v>
      </c>
      <c r="B119" s="141">
        <v>1994</v>
      </c>
      <c r="C119" s="141">
        <v>3</v>
      </c>
      <c r="D119" s="216">
        <v>116.45</v>
      </c>
    </row>
    <row r="120" spans="1:4" x14ac:dyDescent="0.3">
      <c r="A120" s="141" t="s">
        <v>370</v>
      </c>
      <c r="B120" s="141">
        <v>1994</v>
      </c>
      <c r="C120" s="141">
        <v>4</v>
      </c>
      <c r="D120" s="216">
        <v>117.51</v>
      </c>
    </row>
    <row r="121" spans="1:4" x14ac:dyDescent="0.3">
      <c r="A121" s="141" t="s">
        <v>370</v>
      </c>
      <c r="B121" s="141">
        <v>1995</v>
      </c>
      <c r="C121" s="141">
        <v>1</v>
      </c>
      <c r="D121" s="216">
        <v>118.38</v>
      </c>
    </row>
    <row r="122" spans="1:4" x14ac:dyDescent="0.3">
      <c r="A122" s="141" t="s">
        <v>370</v>
      </c>
      <c r="B122" s="141">
        <v>1995</v>
      </c>
      <c r="C122" s="141">
        <v>2</v>
      </c>
      <c r="D122" s="216">
        <v>119.11</v>
      </c>
    </row>
    <row r="123" spans="1:4" x14ac:dyDescent="0.3">
      <c r="A123" s="141" t="s">
        <v>370</v>
      </c>
      <c r="B123" s="141">
        <v>1995</v>
      </c>
      <c r="C123" s="141">
        <v>3</v>
      </c>
      <c r="D123" s="216">
        <v>120.78</v>
      </c>
    </row>
    <row r="124" spans="1:4" x14ac:dyDescent="0.3">
      <c r="A124" s="141" t="s">
        <v>370</v>
      </c>
      <c r="B124" s="141">
        <v>1995</v>
      </c>
      <c r="C124" s="141">
        <v>4</v>
      </c>
      <c r="D124" s="216">
        <v>121.51</v>
      </c>
    </row>
    <row r="125" spans="1:4" x14ac:dyDescent="0.3">
      <c r="A125" s="141" t="s">
        <v>370</v>
      </c>
      <c r="B125" s="141">
        <v>1996</v>
      </c>
      <c r="C125" s="141">
        <v>1</v>
      </c>
      <c r="D125" s="216">
        <v>122.74</v>
      </c>
    </row>
    <row r="126" spans="1:4" x14ac:dyDescent="0.3">
      <c r="A126" s="141" t="s">
        <v>370</v>
      </c>
      <c r="B126" s="141">
        <v>1996</v>
      </c>
      <c r="C126" s="141">
        <v>2</v>
      </c>
      <c r="D126" s="216">
        <v>124.45</v>
      </c>
    </row>
    <row r="127" spans="1:4" x14ac:dyDescent="0.3">
      <c r="A127" s="141" t="s">
        <v>370</v>
      </c>
      <c r="B127" s="141">
        <v>1996</v>
      </c>
      <c r="C127" s="141">
        <v>3</v>
      </c>
      <c r="D127" s="216">
        <v>125.03</v>
      </c>
    </row>
    <row r="128" spans="1:4" x14ac:dyDescent="0.3">
      <c r="A128" s="141" t="s">
        <v>370</v>
      </c>
      <c r="B128" s="141">
        <v>1996</v>
      </c>
      <c r="C128" s="141">
        <v>4</v>
      </c>
      <c r="D128" s="216">
        <v>126.45</v>
      </c>
    </row>
    <row r="129" spans="1:4" x14ac:dyDescent="0.3">
      <c r="A129" s="141" t="s">
        <v>370</v>
      </c>
      <c r="B129" s="141">
        <v>1997</v>
      </c>
      <c r="C129" s="141">
        <v>1</v>
      </c>
      <c r="D129" s="216">
        <v>127.64</v>
      </c>
    </row>
    <row r="130" spans="1:4" x14ac:dyDescent="0.3">
      <c r="A130" s="141" t="s">
        <v>370</v>
      </c>
      <c r="B130" s="141">
        <v>1997</v>
      </c>
      <c r="C130" s="141">
        <v>2</v>
      </c>
      <c r="D130" s="216">
        <v>127.59</v>
      </c>
    </row>
    <row r="131" spans="1:4" x14ac:dyDescent="0.3">
      <c r="A131" s="141" t="s">
        <v>370</v>
      </c>
      <c r="B131" s="141">
        <v>1997</v>
      </c>
      <c r="C131" s="141">
        <v>3</v>
      </c>
      <c r="D131" s="216">
        <v>129.12</v>
      </c>
    </row>
    <row r="132" spans="1:4" x14ac:dyDescent="0.3">
      <c r="A132" s="141" t="s">
        <v>370</v>
      </c>
      <c r="B132" s="141">
        <v>1997</v>
      </c>
      <c r="C132" s="141">
        <v>4</v>
      </c>
      <c r="D132" s="216">
        <v>129.38999999999999</v>
      </c>
    </row>
    <row r="133" spans="1:4" x14ac:dyDescent="0.3">
      <c r="A133" s="141" t="s">
        <v>370</v>
      </c>
      <c r="B133" s="141">
        <v>1998</v>
      </c>
      <c r="C133" s="141">
        <v>1</v>
      </c>
      <c r="D133" s="216">
        <v>130.69999999999999</v>
      </c>
    </row>
    <row r="134" spans="1:4" x14ac:dyDescent="0.3">
      <c r="A134" s="141" t="s">
        <v>370</v>
      </c>
      <c r="B134" s="141">
        <v>1998</v>
      </c>
      <c r="C134" s="141">
        <v>2</v>
      </c>
      <c r="D134" s="216">
        <v>132.09</v>
      </c>
    </row>
    <row r="135" spans="1:4" x14ac:dyDescent="0.3">
      <c r="A135" s="141" t="s">
        <v>370</v>
      </c>
      <c r="B135" s="141">
        <v>1998</v>
      </c>
      <c r="C135" s="141">
        <v>3</v>
      </c>
      <c r="D135" s="216">
        <v>133.61000000000001</v>
      </c>
    </row>
    <row r="136" spans="1:4" x14ac:dyDescent="0.3">
      <c r="A136" s="141" t="s">
        <v>370</v>
      </c>
      <c r="B136" s="141">
        <v>1998</v>
      </c>
      <c r="C136" s="141">
        <v>4</v>
      </c>
      <c r="D136" s="216">
        <v>135.43</v>
      </c>
    </row>
    <row r="137" spans="1:4" x14ac:dyDescent="0.3">
      <c r="A137" s="141" t="s">
        <v>370</v>
      </c>
      <c r="B137" s="141">
        <v>1999</v>
      </c>
      <c r="C137" s="141">
        <v>1</v>
      </c>
      <c r="D137" s="216">
        <v>136.19</v>
      </c>
    </row>
    <row r="138" spans="1:4" x14ac:dyDescent="0.3">
      <c r="A138" s="141" t="s">
        <v>370</v>
      </c>
      <c r="B138" s="141">
        <v>1999</v>
      </c>
      <c r="C138" s="141">
        <v>2</v>
      </c>
      <c r="D138" s="216">
        <v>137.21</v>
      </c>
    </row>
    <row r="139" spans="1:4" x14ac:dyDescent="0.3">
      <c r="A139" s="141" t="s">
        <v>370</v>
      </c>
      <c r="B139" s="141">
        <v>1999</v>
      </c>
      <c r="C139" s="141">
        <v>3</v>
      </c>
      <c r="D139" s="216">
        <v>138.13</v>
      </c>
    </row>
    <row r="140" spans="1:4" x14ac:dyDescent="0.3">
      <c r="A140" s="141" t="s">
        <v>370</v>
      </c>
      <c r="B140" s="141">
        <v>1999</v>
      </c>
      <c r="C140" s="141">
        <v>4</v>
      </c>
      <c r="D140" s="216">
        <v>139.51</v>
      </c>
    </row>
    <row r="141" spans="1:4" x14ac:dyDescent="0.3">
      <c r="A141" s="141" t="s">
        <v>370</v>
      </c>
      <c r="B141" s="141">
        <v>2000</v>
      </c>
      <c r="C141" s="141">
        <v>1</v>
      </c>
      <c r="D141" s="216">
        <v>140.97999999999999</v>
      </c>
    </row>
    <row r="142" spans="1:4" x14ac:dyDescent="0.3">
      <c r="A142" s="141" t="s">
        <v>370</v>
      </c>
      <c r="B142" s="141">
        <v>2000</v>
      </c>
      <c r="C142" s="141">
        <v>2</v>
      </c>
      <c r="D142" s="216">
        <v>141.69999999999999</v>
      </c>
    </row>
    <row r="143" spans="1:4" x14ac:dyDescent="0.3">
      <c r="A143" s="141" t="s">
        <v>370</v>
      </c>
      <c r="B143" s="141">
        <v>2000</v>
      </c>
      <c r="C143" s="141">
        <v>3</v>
      </c>
      <c r="D143" s="216">
        <v>142.18</v>
      </c>
    </row>
    <row r="144" spans="1:4" x14ac:dyDescent="0.3">
      <c r="A144" s="141" t="s">
        <v>370</v>
      </c>
      <c r="B144" s="141">
        <v>2000</v>
      </c>
      <c r="C144" s="141">
        <v>4</v>
      </c>
      <c r="D144" s="216">
        <v>142.84</v>
      </c>
    </row>
    <row r="145" spans="1:4" x14ac:dyDescent="0.3">
      <c r="A145" s="141" t="s">
        <v>370</v>
      </c>
      <c r="B145" s="141">
        <v>2001</v>
      </c>
      <c r="C145" s="141">
        <v>1</v>
      </c>
      <c r="D145" s="216">
        <v>144.13</v>
      </c>
    </row>
    <row r="146" spans="1:4" x14ac:dyDescent="0.3">
      <c r="A146" s="141" t="s">
        <v>370</v>
      </c>
      <c r="B146" s="141">
        <v>2001</v>
      </c>
      <c r="C146" s="141">
        <v>2</v>
      </c>
      <c r="D146" s="216">
        <v>145.44999999999999</v>
      </c>
    </row>
    <row r="147" spans="1:4" x14ac:dyDescent="0.3">
      <c r="A147" s="141" t="s">
        <v>370</v>
      </c>
      <c r="B147" s="141">
        <v>2001</v>
      </c>
      <c r="C147" s="141">
        <v>3</v>
      </c>
      <c r="D147" s="216">
        <v>146.26</v>
      </c>
    </row>
    <row r="148" spans="1:4" x14ac:dyDescent="0.3">
      <c r="A148" s="141" t="s">
        <v>370</v>
      </c>
      <c r="B148" s="141">
        <v>2001</v>
      </c>
      <c r="C148" s="141">
        <v>4</v>
      </c>
      <c r="D148" s="216">
        <v>147.30000000000001</v>
      </c>
    </row>
    <row r="149" spans="1:4" x14ac:dyDescent="0.3">
      <c r="A149" s="141" t="s">
        <v>370</v>
      </c>
      <c r="B149" s="141">
        <v>2002</v>
      </c>
      <c r="C149" s="141">
        <v>1</v>
      </c>
      <c r="D149" s="216">
        <v>148.54</v>
      </c>
    </row>
    <row r="150" spans="1:4" x14ac:dyDescent="0.3">
      <c r="A150" s="141" t="s">
        <v>370</v>
      </c>
      <c r="B150" s="141">
        <v>2002</v>
      </c>
      <c r="C150" s="141">
        <v>2</v>
      </c>
      <c r="D150" s="216">
        <v>149.63</v>
      </c>
    </row>
    <row r="151" spans="1:4" x14ac:dyDescent="0.3">
      <c r="A151" s="141" t="s">
        <v>370</v>
      </c>
      <c r="B151" s="141">
        <v>2002</v>
      </c>
      <c r="C151" s="141">
        <v>3</v>
      </c>
      <c r="D151" s="216">
        <v>150.63999999999999</v>
      </c>
    </row>
    <row r="152" spans="1:4" x14ac:dyDescent="0.3">
      <c r="A152" s="141" t="s">
        <v>370</v>
      </c>
      <c r="B152" s="141">
        <v>2002</v>
      </c>
      <c r="C152" s="141">
        <v>4</v>
      </c>
      <c r="D152" s="216">
        <v>153.21</v>
      </c>
    </row>
    <row r="153" spans="1:4" x14ac:dyDescent="0.3">
      <c r="A153" s="141" t="s">
        <v>370</v>
      </c>
      <c r="B153" s="141">
        <v>2003</v>
      </c>
      <c r="C153" s="141">
        <v>1</v>
      </c>
      <c r="D153" s="216">
        <v>154.22</v>
      </c>
    </row>
    <row r="154" spans="1:4" x14ac:dyDescent="0.3">
      <c r="A154" s="141" t="s">
        <v>370</v>
      </c>
      <c r="B154" s="141">
        <v>2003</v>
      </c>
      <c r="C154" s="141">
        <v>2</v>
      </c>
      <c r="D154" s="216">
        <v>155.85</v>
      </c>
    </row>
    <row r="155" spans="1:4" x14ac:dyDescent="0.3">
      <c r="A155" s="141" t="s">
        <v>370</v>
      </c>
      <c r="B155" s="141">
        <v>2003</v>
      </c>
      <c r="C155" s="141">
        <v>3</v>
      </c>
      <c r="D155" s="216">
        <v>158.59</v>
      </c>
    </row>
    <row r="156" spans="1:4" x14ac:dyDescent="0.3">
      <c r="A156" s="141" t="s">
        <v>370</v>
      </c>
      <c r="B156" s="141">
        <v>2003</v>
      </c>
      <c r="C156" s="141">
        <v>4</v>
      </c>
      <c r="D156" s="216">
        <v>159.07</v>
      </c>
    </row>
    <row r="157" spans="1:4" x14ac:dyDescent="0.3">
      <c r="A157" s="141" t="s">
        <v>370</v>
      </c>
      <c r="B157" s="141">
        <v>2004</v>
      </c>
      <c r="C157" s="141">
        <v>1</v>
      </c>
      <c r="D157" s="216">
        <v>160.37</v>
      </c>
    </row>
    <row r="158" spans="1:4" x14ac:dyDescent="0.3">
      <c r="A158" s="141" t="s">
        <v>370</v>
      </c>
      <c r="B158" s="141">
        <v>2004</v>
      </c>
      <c r="C158" s="141">
        <v>2</v>
      </c>
      <c r="D158" s="216">
        <v>162.79</v>
      </c>
    </row>
    <row r="159" spans="1:4" x14ac:dyDescent="0.3">
      <c r="A159" s="141" t="s">
        <v>370</v>
      </c>
      <c r="B159" s="141">
        <v>2004</v>
      </c>
      <c r="C159" s="141">
        <v>3</v>
      </c>
      <c r="D159" s="216">
        <v>166.37</v>
      </c>
    </row>
    <row r="160" spans="1:4" x14ac:dyDescent="0.3">
      <c r="A160" s="141" t="s">
        <v>370</v>
      </c>
      <c r="B160" s="141">
        <v>2004</v>
      </c>
      <c r="C160" s="141">
        <v>4</v>
      </c>
      <c r="D160" s="216">
        <v>168.59</v>
      </c>
    </row>
    <row r="161" spans="1:4" x14ac:dyDescent="0.3">
      <c r="A161" s="141" t="s">
        <v>370</v>
      </c>
      <c r="B161" s="141">
        <v>2005</v>
      </c>
      <c r="C161" s="141">
        <v>1</v>
      </c>
      <c r="D161" s="216">
        <v>171.71</v>
      </c>
    </row>
    <row r="162" spans="1:4" x14ac:dyDescent="0.3">
      <c r="A162" s="141" t="s">
        <v>370</v>
      </c>
      <c r="B162" s="141">
        <v>2005</v>
      </c>
      <c r="C162" s="141">
        <v>2</v>
      </c>
      <c r="D162" s="216">
        <v>174.2</v>
      </c>
    </row>
    <row r="163" spans="1:4" x14ac:dyDescent="0.3">
      <c r="A163" s="141" t="s">
        <v>370</v>
      </c>
      <c r="B163" s="141">
        <v>2005</v>
      </c>
      <c r="C163" s="141">
        <v>3</v>
      </c>
      <c r="D163" s="216">
        <v>177.84</v>
      </c>
    </row>
    <row r="164" spans="1:4" x14ac:dyDescent="0.3">
      <c r="A164" s="141" t="s">
        <v>370</v>
      </c>
      <c r="B164" s="141">
        <v>2005</v>
      </c>
      <c r="C164" s="141">
        <v>4</v>
      </c>
      <c r="D164" s="216">
        <v>182.78</v>
      </c>
    </row>
    <row r="165" spans="1:4" x14ac:dyDescent="0.3">
      <c r="A165" s="141" t="s">
        <v>370</v>
      </c>
      <c r="B165" s="141">
        <v>2006</v>
      </c>
      <c r="C165" s="141">
        <v>1</v>
      </c>
      <c r="D165" s="216">
        <v>187.39</v>
      </c>
    </row>
    <row r="166" spans="1:4" x14ac:dyDescent="0.3">
      <c r="A166" s="141" t="s">
        <v>370</v>
      </c>
      <c r="B166" s="141">
        <v>2006</v>
      </c>
      <c r="C166" s="141">
        <v>2</v>
      </c>
      <c r="D166" s="216">
        <v>190.93</v>
      </c>
    </row>
    <row r="167" spans="1:4" x14ac:dyDescent="0.3">
      <c r="A167" s="141" t="s">
        <v>370</v>
      </c>
      <c r="B167" s="141">
        <v>2006</v>
      </c>
      <c r="C167" s="141">
        <v>3</v>
      </c>
      <c r="D167" s="216">
        <v>193.6</v>
      </c>
    </row>
    <row r="168" spans="1:4" x14ac:dyDescent="0.3">
      <c r="A168" s="141" t="s">
        <v>370</v>
      </c>
      <c r="B168" s="141">
        <v>2006</v>
      </c>
      <c r="C168" s="141">
        <v>4</v>
      </c>
      <c r="D168" s="216">
        <v>196.56</v>
      </c>
    </row>
    <row r="169" spans="1:4" x14ac:dyDescent="0.3">
      <c r="A169" s="141" t="s">
        <v>370</v>
      </c>
      <c r="B169" s="141">
        <v>2007</v>
      </c>
      <c r="C169" s="141">
        <v>1</v>
      </c>
      <c r="D169" s="216">
        <v>198.48</v>
      </c>
    </row>
    <row r="170" spans="1:4" x14ac:dyDescent="0.3">
      <c r="A170" s="141" t="s">
        <v>370</v>
      </c>
      <c r="B170" s="141">
        <v>2007</v>
      </c>
      <c r="C170" s="141">
        <v>2</v>
      </c>
      <c r="D170" s="216">
        <v>200.98</v>
      </c>
    </row>
    <row r="171" spans="1:4" x14ac:dyDescent="0.3">
      <c r="A171" s="141" t="s">
        <v>370</v>
      </c>
      <c r="B171" s="141">
        <v>2007</v>
      </c>
      <c r="C171" s="141">
        <v>3</v>
      </c>
      <c r="D171" s="216">
        <v>200.64</v>
      </c>
    </row>
    <row r="172" spans="1:4" x14ac:dyDescent="0.3">
      <c r="A172" s="141" t="s">
        <v>370</v>
      </c>
      <c r="B172" s="141">
        <v>2007</v>
      </c>
      <c r="C172" s="141">
        <v>4</v>
      </c>
      <c r="D172" s="216">
        <v>200.95</v>
      </c>
    </row>
    <row r="173" spans="1:4" x14ac:dyDescent="0.3">
      <c r="A173" s="141" t="s">
        <v>370</v>
      </c>
      <c r="B173" s="141">
        <v>2008</v>
      </c>
      <c r="C173" s="141">
        <v>1</v>
      </c>
      <c r="D173" s="216">
        <v>199.34</v>
      </c>
    </row>
    <row r="174" spans="1:4" x14ac:dyDescent="0.3">
      <c r="A174" s="141" t="s">
        <v>370</v>
      </c>
      <c r="B174" s="141">
        <v>2008</v>
      </c>
      <c r="C174" s="141">
        <v>2</v>
      </c>
      <c r="D174" s="216">
        <v>197.35</v>
      </c>
    </row>
    <row r="175" spans="1:4" x14ac:dyDescent="0.3">
      <c r="A175" s="141" t="s">
        <v>370</v>
      </c>
      <c r="B175" s="141">
        <v>2008</v>
      </c>
      <c r="C175" s="141">
        <v>3</v>
      </c>
      <c r="D175" s="216">
        <v>194.22</v>
      </c>
    </row>
    <row r="176" spans="1:4" x14ac:dyDescent="0.3">
      <c r="A176" s="141" t="s">
        <v>370</v>
      </c>
      <c r="B176" s="141">
        <v>2008</v>
      </c>
      <c r="C176" s="141">
        <v>4</v>
      </c>
      <c r="D176" s="216">
        <v>191.95</v>
      </c>
    </row>
    <row r="177" spans="1:4" x14ac:dyDescent="0.3">
      <c r="A177" s="141" t="s">
        <v>370</v>
      </c>
      <c r="B177" s="141">
        <v>2009</v>
      </c>
      <c r="C177" s="141">
        <v>1</v>
      </c>
      <c r="D177" s="216">
        <v>193.28</v>
      </c>
    </row>
    <row r="178" spans="1:4" x14ac:dyDescent="0.3">
      <c r="A178" s="141" t="s">
        <v>370</v>
      </c>
      <c r="B178" s="141">
        <v>2009</v>
      </c>
      <c r="C178" s="141">
        <v>2</v>
      </c>
      <c r="D178" s="216">
        <v>191.73</v>
      </c>
    </row>
    <row r="179" spans="1:4" x14ac:dyDescent="0.3">
      <c r="A179" s="141" t="s">
        <v>370</v>
      </c>
      <c r="B179" s="141">
        <v>2009</v>
      </c>
      <c r="C179" s="141">
        <v>3</v>
      </c>
      <c r="D179" s="216">
        <v>186.47</v>
      </c>
    </row>
    <row r="180" spans="1:4" x14ac:dyDescent="0.3">
      <c r="A180" s="141" t="s">
        <v>370</v>
      </c>
      <c r="B180" s="141">
        <v>2009</v>
      </c>
      <c r="C180" s="141">
        <v>4</v>
      </c>
      <c r="D180" s="216">
        <v>194.12</v>
      </c>
    </row>
    <row r="181" spans="1:4" x14ac:dyDescent="0.3">
      <c r="A181" s="141" t="s">
        <v>370</v>
      </c>
      <c r="B181" s="141">
        <v>2010</v>
      </c>
      <c r="C181" s="141">
        <v>1</v>
      </c>
      <c r="D181" s="216">
        <v>184.51</v>
      </c>
    </row>
    <row r="182" spans="1:4" x14ac:dyDescent="0.3">
      <c r="A182" s="141" t="s">
        <v>370</v>
      </c>
      <c r="B182" s="141">
        <v>2010</v>
      </c>
      <c r="C182" s="141">
        <v>2</v>
      </c>
      <c r="D182" s="216">
        <v>181.51</v>
      </c>
    </row>
    <row r="183" spans="1:4" x14ac:dyDescent="0.3">
      <c r="A183" s="141" t="s">
        <v>370</v>
      </c>
      <c r="B183" s="141">
        <v>2010</v>
      </c>
      <c r="C183" s="141">
        <v>3</v>
      </c>
      <c r="D183" s="216">
        <v>180.54</v>
      </c>
    </row>
    <row r="184" spans="1:4" x14ac:dyDescent="0.3">
      <c r="A184" s="141" t="s">
        <v>370</v>
      </c>
      <c r="B184" s="141">
        <v>2010</v>
      </c>
      <c r="C184" s="141">
        <v>4</v>
      </c>
      <c r="D184" s="216">
        <v>175.49</v>
      </c>
    </row>
    <row r="185" spans="1:4" x14ac:dyDescent="0.3">
      <c r="A185" s="141" t="s">
        <v>370</v>
      </c>
      <c r="B185" s="141">
        <v>2011</v>
      </c>
      <c r="C185" s="141">
        <v>1</v>
      </c>
      <c r="D185" s="216">
        <v>172.6</v>
      </c>
    </row>
    <row r="186" spans="1:4" x14ac:dyDescent="0.3">
      <c r="A186" s="141" t="s">
        <v>370</v>
      </c>
      <c r="B186" s="141">
        <v>2011</v>
      </c>
      <c r="C186" s="141">
        <v>2</v>
      </c>
      <c r="D186" s="216">
        <v>171.24</v>
      </c>
    </row>
    <row r="187" spans="1:4" x14ac:dyDescent="0.3">
      <c r="A187" s="141" t="s">
        <v>370</v>
      </c>
      <c r="B187" s="141">
        <v>2011</v>
      </c>
      <c r="C187" s="141">
        <v>3</v>
      </c>
      <c r="D187" s="216">
        <v>172.28</v>
      </c>
    </row>
    <row r="188" spans="1:4" x14ac:dyDescent="0.3">
      <c r="A188" s="141" t="s">
        <v>370</v>
      </c>
      <c r="B188" s="141">
        <v>2011</v>
      </c>
      <c r="C188" s="141">
        <v>4</v>
      </c>
      <c r="D188" s="216">
        <v>172.46</v>
      </c>
    </row>
    <row r="189" spans="1:4" x14ac:dyDescent="0.3">
      <c r="A189" s="141" t="s">
        <v>370</v>
      </c>
      <c r="B189" s="141">
        <v>2012</v>
      </c>
      <c r="C189" s="141">
        <v>1</v>
      </c>
      <c r="D189" s="216">
        <v>175.68</v>
      </c>
    </row>
    <row r="190" spans="1:4" x14ac:dyDescent="0.3">
      <c r="A190" s="141" t="s">
        <v>370</v>
      </c>
      <c r="B190" s="141">
        <v>2012</v>
      </c>
      <c r="C190" s="141">
        <v>2</v>
      </c>
      <c r="D190" s="216">
        <v>178.46</v>
      </c>
    </row>
    <row r="191" spans="1:4" x14ac:dyDescent="0.3">
      <c r="A191" s="141" t="s">
        <v>370</v>
      </c>
      <c r="B191" s="141">
        <v>2012</v>
      </c>
      <c r="C191" s="141">
        <v>3</v>
      </c>
      <c r="D191" s="216">
        <v>175.34</v>
      </c>
    </row>
    <row r="192" spans="1:4" x14ac:dyDescent="0.3">
      <c r="A192" s="141" t="s">
        <v>370</v>
      </c>
      <c r="B192" s="141">
        <v>2012</v>
      </c>
      <c r="C192" s="141">
        <v>4</v>
      </c>
      <c r="D192" s="216">
        <v>179.2</v>
      </c>
    </row>
    <row r="193" spans="1:4" x14ac:dyDescent="0.3">
      <c r="A193" s="141" t="s">
        <v>370</v>
      </c>
      <c r="B193" s="141">
        <v>2013</v>
      </c>
      <c r="C193" s="141">
        <v>1</v>
      </c>
      <c r="D193" s="216">
        <v>179.26</v>
      </c>
    </row>
    <row r="194" spans="1:4" x14ac:dyDescent="0.3">
      <c r="A194" s="141" t="s">
        <v>370</v>
      </c>
      <c r="B194" s="141">
        <v>2013</v>
      </c>
      <c r="C194" s="141">
        <v>2</v>
      </c>
      <c r="D194" s="216">
        <v>181.47</v>
      </c>
    </row>
    <row r="195" spans="1:4" x14ac:dyDescent="0.3">
      <c r="A195" s="141" t="s">
        <v>370</v>
      </c>
      <c r="B195" s="141">
        <v>2013</v>
      </c>
      <c r="C195" s="141">
        <v>3</v>
      </c>
      <c r="D195" s="216">
        <v>183.88</v>
      </c>
    </row>
    <row r="196" spans="1:4" x14ac:dyDescent="0.3">
      <c r="A196" s="141" t="s">
        <v>370</v>
      </c>
      <c r="B196" s="141">
        <v>2013</v>
      </c>
      <c r="C196" s="141">
        <v>4</v>
      </c>
      <c r="D196" s="216">
        <v>184.87</v>
      </c>
    </row>
    <row r="197" spans="1:4" x14ac:dyDescent="0.3">
      <c r="A197" s="141" t="s">
        <v>370</v>
      </c>
      <c r="B197" s="141">
        <v>2014</v>
      </c>
      <c r="C197" s="141">
        <v>1</v>
      </c>
      <c r="D197" s="216">
        <v>186.08</v>
      </c>
    </row>
    <row r="198" spans="1:4" x14ac:dyDescent="0.3">
      <c r="A198" s="141" t="s">
        <v>370</v>
      </c>
      <c r="B198" s="141">
        <v>2014</v>
      </c>
      <c r="C198" s="141">
        <v>2</v>
      </c>
      <c r="D198" s="216">
        <v>185.09</v>
      </c>
    </row>
    <row r="199" spans="1:4" x14ac:dyDescent="0.3">
      <c r="A199" s="141" t="s">
        <v>370</v>
      </c>
      <c r="B199" s="141">
        <v>2014</v>
      </c>
      <c r="C199" s="141">
        <v>3</v>
      </c>
      <c r="D199" s="216">
        <v>187.81</v>
      </c>
    </row>
    <row r="200" spans="1:4" x14ac:dyDescent="0.3">
      <c r="A200" s="141" t="s">
        <v>370</v>
      </c>
      <c r="B200" s="141">
        <v>2014</v>
      </c>
      <c r="C200" s="141">
        <v>4</v>
      </c>
      <c r="D200" s="216">
        <v>192.72</v>
      </c>
    </row>
    <row r="201" spans="1:4" x14ac:dyDescent="0.3">
      <c r="A201" s="141" t="s">
        <v>370</v>
      </c>
      <c r="B201" s="141">
        <v>2015</v>
      </c>
      <c r="C201" s="141">
        <v>1</v>
      </c>
      <c r="D201" s="216">
        <v>190.63</v>
      </c>
    </row>
    <row r="202" spans="1:4" x14ac:dyDescent="0.3">
      <c r="A202" s="141" t="s">
        <v>370</v>
      </c>
      <c r="B202" s="141">
        <v>2015</v>
      </c>
      <c r="C202" s="141">
        <v>2</v>
      </c>
      <c r="D202" s="216">
        <v>195.29</v>
      </c>
    </row>
    <row r="203" spans="1:4" x14ac:dyDescent="0.3">
      <c r="A203" s="141" t="s">
        <v>370</v>
      </c>
      <c r="B203" s="141">
        <v>2015</v>
      </c>
      <c r="C203" s="141">
        <v>3</v>
      </c>
      <c r="D203" s="216">
        <v>195.8</v>
      </c>
    </row>
    <row r="204" spans="1:4" x14ac:dyDescent="0.3">
      <c r="A204" s="141" t="s">
        <v>370</v>
      </c>
      <c r="B204" s="141">
        <v>2015</v>
      </c>
      <c r="C204" s="141">
        <v>4</v>
      </c>
      <c r="D204" s="216">
        <v>195.03</v>
      </c>
    </row>
    <row r="205" spans="1:4" x14ac:dyDescent="0.3">
      <c r="A205" s="141" t="s">
        <v>370</v>
      </c>
      <c r="B205" s="141">
        <v>2016</v>
      </c>
      <c r="C205" s="141">
        <v>1</v>
      </c>
      <c r="D205" s="216">
        <v>198.84</v>
      </c>
    </row>
    <row r="206" spans="1:4" x14ac:dyDescent="0.3">
      <c r="A206" s="141" t="s">
        <v>370</v>
      </c>
      <c r="B206" s="141">
        <v>2016</v>
      </c>
      <c r="C206" s="141">
        <v>2</v>
      </c>
      <c r="D206" s="216">
        <v>202.12</v>
      </c>
    </row>
    <row r="207" spans="1:4" x14ac:dyDescent="0.3">
      <c r="A207" s="141" t="s">
        <v>370</v>
      </c>
      <c r="B207" s="141">
        <v>2016</v>
      </c>
      <c r="C207" s="141">
        <v>3</v>
      </c>
      <c r="D207" s="216">
        <v>204.67</v>
      </c>
    </row>
    <row r="208" spans="1:4" x14ac:dyDescent="0.3">
      <c r="A208" s="141" t="s">
        <v>371</v>
      </c>
      <c r="B208" s="141">
        <v>1991</v>
      </c>
      <c r="C208" s="141">
        <v>1</v>
      </c>
      <c r="D208" s="216">
        <v>100</v>
      </c>
    </row>
    <row r="209" spans="1:4" x14ac:dyDescent="0.3">
      <c r="A209" s="141" t="s">
        <v>371</v>
      </c>
      <c r="B209" s="141">
        <v>1991</v>
      </c>
      <c r="C209" s="141">
        <v>2</v>
      </c>
      <c r="D209" s="216">
        <v>100.05</v>
      </c>
    </row>
    <row r="210" spans="1:4" x14ac:dyDescent="0.3">
      <c r="A210" s="141" t="s">
        <v>371</v>
      </c>
      <c r="B210" s="141">
        <v>1991</v>
      </c>
      <c r="C210" s="141">
        <v>3</v>
      </c>
      <c r="D210" s="216">
        <v>101.49</v>
      </c>
    </row>
    <row r="211" spans="1:4" x14ac:dyDescent="0.3">
      <c r="A211" s="141" t="s">
        <v>371</v>
      </c>
      <c r="B211" s="141">
        <v>1991</v>
      </c>
      <c r="C211" s="141">
        <v>4</v>
      </c>
      <c r="D211" s="216">
        <v>102.83</v>
      </c>
    </row>
    <row r="212" spans="1:4" x14ac:dyDescent="0.3">
      <c r="A212" s="141" t="s">
        <v>371</v>
      </c>
      <c r="B212" s="141">
        <v>1992</v>
      </c>
      <c r="C212" s="141">
        <v>1</v>
      </c>
      <c r="D212" s="216">
        <v>102.86</v>
      </c>
    </row>
    <row r="213" spans="1:4" x14ac:dyDescent="0.3">
      <c r="A213" s="141" t="s">
        <v>371</v>
      </c>
      <c r="B213" s="141">
        <v>1992</v>
      </c>
      <c r="C213" s="141">
        <v>2</v>
      </c>
      <c r="D213" s="216">
        <v>103.67</v>
      </c>
    </row>
    <row r="214" spans="1:4" x14ac:dyDescent="0.3">
      <c r="A214" s="141" t="s">
        <v>371</v>
      </c>
      <c r="B214" s="141">
        <v>1992</v>
      </c>
      <c r="C214" s="141">
        <v>3</v>
      </c>
      <c r="D214" s="216">
        <v>104.78</v>
      </c>
    </row>
    <row r="215" spans="1:4" x14ac:dyDescent="0.3">
      <c r="A215" s="141" t="s">
        <v>371</v>
      </c>
      <c r="B215" s="141">
        <v>1992</v>
      </c>
      <c r="C215" s="141">
        <v>4</v>
      </c>
      <c r="D215" s="216">
        <v>105.74</v>
      </c>
    </row>
    <row r="216" spans="1:4" x14ac:dyDescent="0.3">
      <c r="A216" s="141" t="s">
        <v>371</v>
      </c>
      <c r="B216" s="141">
        <v>1993</v>
      </c>
      <c r="C216" s="141">
        <v>1</v>
      </c>
      <c r="D216" s="216">
        <v>107.55</v>
      </c>
    </row>
    <row r="217" spans="1:4" x14ac:dyDescent="0.3">
      <c r="A217" s="141" t="s">
        <v>371</v>
      </c>
      <c r="B217" s="141">
        <v>1993</v>
      </c>
      <c r="C217" s="141">
        <v>2</v>
      </c>
      <c r="D217" s="216">
        <v>109.29</v>
      </c>
    </row>
    <row r="218" spans="1:4" x14ac:dyDescent="0.3">
      <c r="A218" s="141" t="s">
        <v>371</v>
      </c>
      <c r="B218" s="141">
        <v>1993</v>
      </c>
      <c r="C218" s="141">
        <v>3</v>
      </c>
      <c r="D218" s="216">
        <v>111.32</v>
      </c>
    </row>
    <row r="219" spans="1:4" x14ac:dyDescent="0.3">
      <c r="A219" s="141" t="s">
        <v>371</v>
      </c>
      <c r="B219" s="141">
        <v>1993</v>
      </c>
      <c r="C219" s="141">
        <v>4</v>
      </c>
      <c r="D219" s="216">
        <v>111.61</v>
      </c>
    </row>
    <row r="220" spans="1:4" x14ac:dyDescent="0.3">
      <c r="A220" s="141" t="s">
        <v>371</v>
      </c>
      <c r="B220" s="141">
        <v>1994</v>
      </c>
      <c r="C220" s="141">
        <v>1</v>
      </c>
      <c r="D220" s="216">
        <v>115.3</v>
      </c>
    </row>
    <row r="221" spans="1:4" x14ac:dyDescent="0.3">
      <c r="A221" s="141" t="s">
        <v>371</v>
      </c>
      <c r="B221" s="141">
        <v>1994</v>
      </c>
      <c r="C221" s="141">
        <v>2</v>
      </c>
      <c r="D221" s="216">
        <v>116.21</v>
      </c>
    </row>
    <row r="222" spans="1:4" x14ac:dyDescent="0.3">
      <c r="A222" s="141" t="s">
        <v>371</v>
      </c>
      <c r="B222" s="141">
        <v>1994</v>
      </c>
      <c r="C222" s="141">
        <v>3</v>
      </c>
      <c r="D222" s="216">
        <v>116.71</v>
      </c>
    </row>
    <row r="223" spans="1:4" x14ac:dyDescent="0.3">
      <c r="A223" s="141" t="s">
        <v>371</v>
      </c>
      <c r="B223" s="141">
        <v>1994</v>
      </c>
      <c r="C223" s="141">
        <v>4</v>
      </c>
      <c r="D223" s="216">
        <v>119.26</v>
      </c>
    </row>
    <row r="224" spans="1:4" x14ac:dyDescent="0.3">
      <c r="A224" s="141" t="s">
        <v>371</v>
      </c>
      <c r="B224" s="141">
        <v>1995</v>
      </c>
      <c r="C224" s="141">
        <v>1</v>
      </c>
      <c r="D224" s="216">
        <v>118.96</v>
      </c>
    </row>
    <row r="225" spans="1:4" x14ac:dyDescent="0.3">
      <c r="A225" s="141" t="s">
        <v>371</v>
      </c>
      <c r="B225" s="141">
        <v>1995</v>
      </c>
      <c r="C225" s="141">
        <v>2</v>
      </c>
      <c r="D225" s="216">
        <v>121.07</v>
      </c>
    </row>
    <row r="226" spans="1:4" x14ac:dyDescent="0.3">
      <c r="A226" s="141" t="s">
        <v>371</v>
      </c>
      <c r="B226" s="141">
        <v>1995</v>
      </c>
      <c r="C226" s="141">
        <v>3</v>
      </c>
      <c r="D226" s="216">
        <v>122.84</v>
      </c>
    </row>
    <row r="227" spans="1:4" x14ac:dyDescent="0.3">
      <c r="A227" s="141" t="s">
        <v>371</v>
      </c>
      <c r="B227" s="141">
        <v>1995</v>
      </c>
      <c r="C227" s="141">
        <v>4</v>
      </c>
      <c r="D227" s="216">
        <v>123.53</v>
      </c>
    </row>
    <row r="228" spans="1:4" x14ac:dyDescent="0.3">
      <c r="A228" s="141" t="s">
        <v>371</v>
      </c>
      <c r="B228" s="141">
        <v>1996</v>
      </c>
      <c r="C228" s="141">
        <v>1</v>
      </c>
      <c r="D228" s="216">
        <v>124.35</v>
      </c>
    </row>
    <row r="229" spans="1:4" x14ac:dyDescent="0.3">
      <c r="A229" s="141" t="s">
        <v>371</v>
      </c>
      <c r="B229" s="141">
        <v>1996</v>
      </c>
      <c r="C229" s="141">
        <v>2</v>
      </c>
      <c r="D229" s="216">
        <v>125.42</v>
      </c>
    </row>
    <row r="230" spans="1:4" x14ac:dyDescent="0.3">
      <c r="A230" s="141" t="s">
        <v>371</v>
      </c>
      <c r="B230" s="141">
        <v>1996</v>
      </c>
      <c r="C230" s="141">
        <v>3</v>
      </c>
      <c r="D230" s="216">
        <v>125.12</v>
      </c>
    </row>
    <row r="231" spans="1:4" x14ac:dyDescent="0.3">
      <c r="A231" s="141" t="s">
        <v>371</v>
      </c>
      <c r="B231" s="141">
        <v>1996</v>
      </c>
      <c r="C231" s="141">
        <v>4</v>
      </c>
      <c r="D231" s="216">
        <v>126.15</v>
      </c>
    </row>
    <row r="232" spans="1:4" x14ac:dyDescent="0.3">
      <c r="A232" s="141" t="s">
        <v>371</v>
      </c>
      <c r="B232" s="141">
        <v>1997</v>
      </c>
      <c r="C232" s="141">
        <v>1</v>
      </c>
      <c r="D232" s="216">
        <v>127.34</v>
      </c>
    </row>
    <row r="233" spans="1:4" x14ac:dyDescent="0.3">
      <c r="A233" s="141" t="s">
        <v>371</v>
      </c>
      <c r="B233" s="141">
        <v>1997</v>
      </c>
      <c r="C233" s="141">
        <v>2</v>
      </c>
      <c r="D233" s="216">
        <v>127.7</v>
      </c>
    </row>
    <row r="234" spans="1:4" x14ac:dyDescent="0.3">
      <c r="A234" s="141" t="s">
        <v>371</v>
      </c>
      <c r="B234" s="141">
        <v>1997</v>
      </c>
      <c r="C234" s="141">
        <v>3</v>
      </c>
      <c r="D234" s="216">
        <v>128.26</v>
      </c>
    </row>
    <row r="235" spans="1:4" x14ac:dyDescent="0.3">
      <c r="A235" s="141" t="s">
        <v>371</v>
      </c>
      <c r="B235" s="141">
        <v>1997</v>
      </c>
      <c r="C235" s="141">
        <v>4</v>
      </c>
      <c r="D235" s="216">
        <v>129.19</v>
      </c>
    </row>
    <row r="236" spans="1:4" x14ac:dyDescent="0.3">
      <c r="A236" s="141" t="s">
        <v>371</v>
      </c>
      <c r="B236" s="141">
        <v>1998</v>
      </c>
      <c r="C236" s="141">
        <v>1</v>
      </c>
      <c r="D236" s="216">
        <v>129.63</v>
      </c>
    </row>
    <row r="237" spans="1:4" x14ac:dyDescent="0.3">
      <c r="A237" s="141" t="s">
        <v>371</v>
      </c>
      <c r="B237" s="141">
        <v>1998</v>
      </c>
      <c r="C237" s="141">
        <v>2</v>
      </c>
      <c r="D237" s="216">
        <v>129.34</v>
      </c>
    </row>
    <row r="238" spans="1:4" x14ac:dyDescent="0.3">
      <c r="A238" s="141" t="s">
        <v>371</v>
      </c>
      <c r="B238" s="141">
        <v>1998</v>
      </c>
      <c r="C238" s="141">
        <v>3</v>
      </c>
      <c r="D238" s="216">
        <v>132.25</v>
      </c>
    </row>
    <row r="239" spans="1:4" x14ac:dyDescent="0.3">
      <c r="A239" s="141" t="s">
        <v>371</v>
      </c>
      <c r="B239" s="141">
        <v>1998</v>
      </c>
      <c r="C239" s="141">
        <v>4</v>
      </c>
      <c r="D239" s="216">
        <v>132.69999999999999</v>
      </c>
    </row>
    <row r="240" spans="1:4" x14ac:dyDescent="0.3">
      <c r="A240" s="141" t="s">
        <v>371</v>
      </c>
      <c r="B240" s="141">
        <v>1999</v>
      </c>
      <c r="C240" s="141">
        <v>1</v>
      </c>
      <c r="D240" s="216">
        <v>134.06</v>
      </c>
    </row>
    <row r="241" spans="1:4" x14ac:dyDescent="0.3">
      <c r="A241" s="141" t="s">
        <v>371</v>
      </c>
      <c r="B241" s="141">
        <v>1999</v>
      </c>
      <c r="C241" s="141">
        <v>2</v>
      </c>
      <c r="D241" s="216">
        <v>134.96</v>
      </c>
    </row>
    <row r="242" spans="1:4" x14ac:dyDescent="0.3">
      <c r="A242" s="141" t="s">
        <v>371</v>
      </c>
      <c r="B242" s="141">
        <v>1999</v>
      </c>
      <c r="C242" s="141">
        <v>3</v>
      </c>
      <c r="D242" s="216">
        <v>136.03</v>
      </c>
    </row>
    <row r="243" spans="1:4" x14ac:dyDescent="0.3">
      <c r="A243" s="141" t="s">
        <v>371</v>
      </c>
      <c r="B243" s="141">
        <v>1999</v>
      </c>
      <c r="C243" s="141">
        <v>4</v>
      </c>
      <c r="D243" s="216">
        <v>137.15</v>
      </c>
    </row>
    <row r="244" spans="1:4" x14ac:dyDescent="0.3">
      <c r="A244" s="141" t="s">
        <v>371</v>
      </c>
      <c r="B244" s="141">
        <v>2000</v>
      </c>
      <c r="C244" s="141">
        <v>1</v>
      </c>
      <c r="D244" s="216">
        <v>137.41</v>
      </c>
    </row>
    <row r="245" spans="1:4" x14ac:dyDescent="0.3">
      <c r="A245" s="141" t="s">
        <v>371</v>
      </c>
      <c r="B245" s="141">
        <v>2000</v>
      </c>
      <c r="C245" s="141">
        <v>2</v>
      </c>
      <c r="D245" s="216">
        <v>139.6</v>
      </c>
    </row>
    <row r="246" spans="1:4" x14ac:dyDescent="0.3">
      <c r="A246" s="141" t="s">
        <v>371</v>
      </c>
      <c r="B246" s="141">
        <v>2000</v>
      </c>
      <c r="C246" s="141">
        <v>3</v>
      </c>
      <c r="D246" s="216">
        <v>140.07</v>
      </c>
    </row>
    <row r="247" spans="1:4" x14ac:dyDescent="0.3">
      <c r="A247" s="141" t="s">
        <v>371</v>
      </c>
      <c r="B247" s="141">
        <v>2000</v>
      </c>
      <c r="C247" s="141">
        <v>4</v>
      </c>
      <c r="D247" s="216">
        <v>141.22</v>
      </c>
    </row>
    <row r="248" spans="1:4" x14ac:dyDescent="0.3">
      <c r="A248" s="141" t="s">
        <v>371</v>
      </c>
      <c r="B248" s="141">
        <v>2001</v>
      </c>
      <c r="C248" s="141">
        <v>1</v>
      </c>
      <c r="D248" s="216">
        <v>142.93</v>
      </c>
    </row>
    <row r="249" spans="1:4" x14ac:dyDescent="0.3">
      <c r="A249" s="141" t="s">
        <v>371</v>
      </c>
      <c r="B249" s="141">
        <v>2001</v>
      </c>
      <c r="C249" s="141">
        <v>2</v>
      </c>
      <c r="D249" s="216">
        <v>143.49</v>
      </c>
    </row>
    <row r="250" spans="1:4" x14ac:dyDescent="0.3">
      <c r="A250" s="141" t="s">
        <v>371</v>
      </c>
      <c r="B250" s="141">
        <v>2001</v>
      </c>
      <c r="C250" s="141">
        <v>3</v>
      </c>
      <c r="D250" s="216">
        <v>145.34</v>
      </c>
    </row>
    <row r="251" spans="1:4" x14ac:dyDescent="0.3">
      <c r="A251" s="141" t="s">
        <v>371</v>
      </c>
      <c r="B251" s="141">
        <v>2001</v>
      </c>
      <c r="C251" s="141">
        <v>4</v>
      </c>
      <c r="D251" s="216">
        <v>146.05000000000001</v>
      </c>
    </row>
    <row r="252" spans="1:4" x14ac:dyDescent="0.3">
      <c r="A252" s="141" t="s">
        <v>371</v>
      </c>
      <c r="B252" s="141">
        <v>2002</v>
      </c>
      <c r="C252" s="141">
        <v>1</v>
      </c>
      <c r="D252" s="216">
        <v>147.53</v>
      </c>
    </row>
    <row r="253" spans="1:4" x14ac:dyDescent="0.3">
      <c r="A253" s="141" t="s">
        <v>371</v>
      </c>
      <c r="B253" s="141">
        <v>2002</v>
      </c>
      <c r="C253" s="141">
        <v>2</v>
      </c>
      <c r="D253" s="216">
        <v>149.78</v>
      </c>
    </row>
    <row r="254" spans="1:4" x14ac:dyDescent="0.3">
      <c r="A254" s="141" t="s">
        <v>371</v>
      </c>
      <c r="B254" s="141">
        <v>2002</v>
      </c>
      <c r="C254" s="141">
        <v>3</v>
      </c>
      <c r="D254" s="216">
        <v>150.88</v>
      </c>
    </row>
    <row r="255" spans="1:4" x14ac:dyDescent="0.3">
      <c r="A255" s="141" t="s">
        <v>371</v>
      </c>
      <c r="B255" s="141">
        <v>2002</v>
      </c>
      <c r="C255" s="141">
        <v>4</v>
      </c>
      <c r="D255" s="216">
        <v>152.58000000000001</v>
      </c>
    </row>
    <row r="256" spans="1:4" x14ac:dyDescent="0.3">
      <c r="A256" s="141" t="s">
        <v>371</v>
      </c>
      <c r="B256" s="141">
        <v>2003</v>
      </c>
      <c r="C256" s="141">
        <v>1</v>
      </c>
      <c r="D256" s="216">
        <v>154.9</v>
      </c>
    </row>
    <row r="257" spans="1:4" x14ac:dyDescent="0.3">
      <c r="A257" s="141" t="s">
        <v>371</v>
      </c>
      <c r="B257" s="141">
        <v>2003</v>
      </c>
      <c r="C257" s="141">
        <v>2</v>
      </c>
      <c r="D257" s="216">
        <v>156.75</v>
      </c>
    </row>
    <row r="258" spans="1:4" x14ac:dyDescent="0.3">
      <c r="A258" s="141" t="s">
        <v>371</v>
      </c>
      <c r="B258" s="141">
        <v>2003</v>
      </c>
      <c r="C258" s="141">
        <v>3</v>
      </c>
      <c r="D258" s="216">
        <v>159.94</v>
      </c>
    </row>
    <row r="259" spans="1:4" x14ac:dyDescent="0.3">
      <c r="A259" s="141" t="s">
        <v>371</v>
      </c>
      <c r="B259" s="141">
        <v>2003</v>
      </c>
      <c r="C259" s="141">
        <v>4</v>
      </c>
      <c r="D259" s="216">
        <v>161.33000000000001</v>
      </c>
    </row>
    <row r="260" spans="1:4" x14ac:dyDescent="0.3">
      <c r="A260" s="141" t="s">
        <v>371</v>
      </c>
      <c r="B260" s="141">
        <v>2004</v>
      </c>
      <c r="C260" s="141">
        <v>1</v>
      </c>
      <c r="D260" s="216">
        <v>165.24</v>
      </c>
    </row>
    <row r="261" spans="1:4" x14ac:dyDescent="0.3">
      <c r="A261" s="141" t="s">
        <v>371</v>
      </c>
      <c r="B261" s="141">
        <v>2004</v>
      </c>
      <c r="C261" s="141">
        <v>2</v>
      </c>
      <c r="D261" s="216">
        <v>167.46</v>
      </c>
    </row>
    <row r="262" spans="1:4" x14ac:dyDescent="0.3">
      <c r="A262" s="141" t="s">
        <v>371</v>
      </c>
      <c r="B262" s="141">
        <v>2004</v>
      </c>
      <c r="C262" s="141">
        <v>3</v>
      </c>
      <c r="D262" s="216">
        <v>169.98</v>
      </c>
    </row>
    <row r="263" spans="1:4" x14ac:dyDescent="0.3">
      <c r="A263" s="141" t="s">
        <v>371</v>
      </c>
      <c r="B263" s="141">
        <v>2004</v>
      </c>
      <c r="C263" s="141">
        <v>4</v>
      </c>
      <c r="D263" s="216">
        <v>173.01</v>
      </c>
    </row>
    <row r="264" spans="1:4" x14ac:dyDescent="0.3">
      <c r="A264" s="141" t="s">
        <v>371</v>
      </c>
      <c r="B264" s="141">
        <v>2005</v>
      </c>
      <c r="C264" s="141">
        <v>1</v>
      </c>
      <c r="D264" s="216">
        <v>175.85</v>
      </c>
    </row>
    <row r="265" spans="1:4" x14ac:dyDescent="0.3">
      <c r="A265" s="141" t="s">
        <v>371</v>
      </c>
      <c r="B265" s="141">
        <v>2005</v>
      </c>
      <c r="C265" s="141">
        <v>2</v>
      </c>
      <c r="D265" s="216">
        <v>177.94</v>
      </c>
    </row>
    <row r="266" spans="1:4" x14ac:dyDescent="0.3">
      <c r="A266" s="141" t="s">
        <v>371</v>
      </c>
      <c r="B266" s="141">
        <v>2005</v>
      </c>
      <c r="C266" s="141">
        <v>3</v>
      </c>
      <c r="D266" s="216">
        <v>181.65</v>
      </c>
    </row>
    <row r="267" spans="1:4" x14ac:dyDescent="0.3">
      <c r="A267" s="141" t="s">
        <v>371</v>
      </c>
      <c r="B267" s="141">
        <v>2005</v>
      </c>
      <c r="C267" s="141">
        <v>4</v>
      </c>
      <c r="D267" s="216">
        <v>185.56</v>
      </c>
    </row>
    <row r="268" spans="1:4" x14ac:dyDescent="0.3">
      <c r="A268" s="141" t="s">
        <v>371</v>
      </c>
      <c r="B268" s="141">
        <v>2006</v>
      </c>
      <c r="C268" s="141">
        <v>1</v>
      </c>
      <c r="D268" s="216">
        <v>187.53</v>
      </c>
    </row>
    <row r="269" spans="1:4" x14ac:dyDescent="0.3">
      <c r="A269" s="141" t="s">
        <v>371</v>
      </c>
      <c r="B269" s="141">
        <v>2006</v>
      </c>
      <c r="C269" s="141">
        <v>2</v>
      </c>
      <c r="D269" s="216">
        <v>189.66</v>
      </c>
    </row>
    <row r="270" spans="1:4" x14ac:dyDescent="0.3">
      <c r="A270" s="141" t="s">
        <v>371</v>
      </c>
      <c r="B270" s="141">
        <v>2006</v>
      </c>
      <c r="C270" s="141">
        <v>3</v>
      </c>
      <c r="D270" s="216">
        <v>191.28</v>
      </c>
    </row>
    <row r="271" spans="1:4" x14ac:dyDescent="0.3">
      <c r="A271" s="141" t="s">
        <v>371</v>
      </c>
      <c r="B271" s="141">
        <v>2006</v>
      </c>
      <c r="C271" s="141">
        <v>4</v>
      </c>
      <c r="D271" s="216">
        <v>193.11</v>
      </c>
    </row>
    <row r="272" spans="1:4" x14ac:dyDescent="0.3">
      <c r="A272" s="141" t="s">
        <v>371</v>
      </c>
      <c r="B272" s="141">
        <v>2007</v>
      </c>
      <c r="C272" s="141">
        <v>1</v>
      </c>
      <c r="D272" s="216">
        <v>192.69</v>
      </c>
    </row>
    <row r="273" spans="1:4" x14ac:dyDescent="0.3">
      <c r="A273" s="141" t="s">
        <v>371</v>
      </c>
      <c r="B273" s="141">
        <v>2007</v>
      </c>
      <c r="C273" s="141">
        <v>2</v>
      </c>
      <c r="D273" s="216">
        <v>195</v>
      </c>
    </row>
    <row r="274" spans="1:4" x14ac:dyDescent="0.3">
      <c r="A274" s="141" t="s">
        <v>371</v>
      </c>
      <c r="B274" s="141">
        <v>2007</v>
      </c>
      <c r="C274" s="141">
        <v>3</v>
      </c>
      <c r="D274" s="216">
        <v>194.96</v>
      </c>
    </row>
    <row r="275" spans="1:4" x14ac:dyDescent="0.3">
      <c r="A275" s="141" t="s">
        <v>371</v>
      </c>
      <c r="B275" s="141">
        <v>2007</v>
      </c>
      <c r="C275" s="141">
        <v>4</v>
      </c>
      <c r="D275" s="216">
        <v>194.21</v>
      </c>
    </row>
    <row r="276" spans="1:4" x14ac:dyDescent="0.3">
      <c r="A276" s="141" t="s">
        <v>371</v>
      </c>
      <c r="B276" s="141">
        <v>2008</v>
      </c>
      <c r="C276" s="141">
        <v>1</v>
      </c>
      <c r="D276" s="216">
        <v>190.02</v>
      </c>
    </row>
    <row r="277" spans="1:4" x14ac:dyDescent="0.3">
      <c r="A277" s="141" t="s">
        <v>371</v>
      </c>
      <c r="B277" s="141">
        <v>2008</v>
      </c>
      <c r="C277" s="141">
        <v>2</v>
      </c>
      <c r="D277" s="216">
        <v>189.06</v>
      </c>
    </row>
    <row r="278" spans="1:4" x14ac:dyDescent="0.3">
      <c r="A278" s="141" t="s">
        <v>371</v>
      </c>
      <c r="B278" s="141">
        <v>2008</v>
      </c>
      <c r="C278" s="141">
        <v>3</v>
      </c>
      <c r="D278" s="216">
        <v>188.68</v>
      </c>
    </row>
    <row r="279" spans="1:4" x14ac:dyDescent="0.3">
      <c r="A279" s="141" t="s">
        <v>371</v>
      </c>
      <c r="B279" s="141">
        <v>2008</v>
      </c>
      <c r="C279" s="141">
        <v>4</v>
      </c>
      <c r="D279" s="216">
        <v>185.89</v>
      </c>
    </row>
    <row r="280" spans="1:4" x14ac:dyDescent="0.3">
      <c r="A280" s="141" t="s">
        <v>371</v>
      </c>
      <c r="B280" s="141">
        <v>2009</v>
      </c>
      <c r="C280" s="141">
        <v>1</v>
      </c>
      <c r="D280" s="216">
        <v>184.43</v>
      </c>
    </row>
    <row r="281" spans="1:4" x14ac:dyDescent="0.3">
      <c r="A281" s="141" t="s">
        <v>371</v>
      </c>
      <c r="B281" s="141">
        <v>2009</v>
      </c>
      <c r="C281" s="141">
        <v>2</v>
      </c>
      <c r="D281" s="216">
        <v>184.08</v>
      </c>
    </row>
    <row r="282" spans="1:4" x14ac:dyDescent="0.3">
      <c r="A282" s="141" t="s">
        <v>371</v>
      </c>
      <c r="B282" s="141">
        <v>2009</v>
      </c>
      <c r="C282" s="141">
        <v>3</v>
      </c>
      <c r="D282" s="216">
        <v>184.28</v>
      </c>
    </row>
    <row r="283" spans="1:4" x14ac:dyDescent="0.3">
      <c r="A283" s="141" t="s">
        <v>371</v>
      </c>
      <c r="B283" s="141">
        <v>2009</v>
      </c>
      <c r="C283" s="141">
        <v>4</v>
      </c>
      <c r="D283" s="216">
        <v>188.94</v>
      </c>
    </row>
    <row r="284" spans="1:4" x14ac:dyDescent="0.3">
      <c r="A284" s="141" t="s">
        <v>371</v>
      </c>
      <c r="B284" s="141">
        <v>2010</v>
      </c>
      <c r="C284" s="141">
        <v>1</v>
      </c>
      <c r="D284" s="216">
        <v>177.87</v>
      </c>
    </row>
    <row r="285" spans="1:4" x14ac:dyDescent="0.3">
      <c r="A285" s="141" t="s">
        <v>371</v>
      </c>
      <c r="B285" s="141">
        <v>2010</v>
      </c>
      <c r="C285" s="141">
        <v>2</v>
      </c>
      <c r="D285" s="216">
        <v>183.17</v>
      </c>
    </row>
    <row r="286" spans="1:4" x14ac:dyDescent="0.3">
      <c r="A286" s="141" t="s">
        <v>371</v>
      </c>
      <c r="B286" s="141">
        <v>2010</v>
      </c>
      <c r="C286" s="141">
        <v>3</v>
      </c>
      <c r="D286" s="216">
        <v>177.29</v>
      </c>
    </row>
    <row r="287" spans="1:4" x14ac:dyDescent="0.3">
      <c r="A287" s="141" t="s">
        <v>371</v>
      </c>
      <c r="B287" s="141">
        <v>2010</v>
      </c>
      <c r="C287" s="141">
        <v>4</v>
      </c>
      <c r="D287" s="216">
        <v>175.52</v>
      </c>
    </row>
    <row r="288" spans="1:4" x14ac:dyDescent="0.3">
      <c r="A288" s="141" t="s">
        <v>371</v>
      </c>
      <c r="B288" s="141">
        <v>2011</v>
      </c>
      <c r="C288" s="141">
        <v>1</v>
      </c>
      <c r="D288" s="216">
        <v>178.58</v>
      </c>
    </row>
    <row r="289" spans="1:4" x14ac:dyDescent="0.3">
      <c r="A289" s="141" t="s">
        <v>371</v>
      </c>
      <c r="B289" s="141">
        <v>2011</v>
      </c>
      <c r="C289" s="141">
        <v>2</v>
      </c>
      <c r="D289" s="216">
        <v>173.32</v>
      </c>
    </row>
    <row r="290" spans="1:4" x14ac:dyDescent="0.3">
      <c r="A290" s="141" t="s">
        <v>371</v>
      </c>
      <c r="B290" s="141">
        <v>2011</v>
      </c>
      <c r="C290" s="141">
        <v>3</v>
      </c>
      <c r="D290" s="216">
        <v>175.91</v>
      </c>
    </row>
    <row r="291" spans="1:4" x14ac:dyDescent="0.3">
      <c r="A291" s="141" t="s">
        <v>371</v>
      </c>
      <c r="B291" s="141">
        <v>2011</v>
      </c>
      <c r="C291" s="141">
        <v>4</v>
      </c>
      <c r="D291" s="216">
        <v>179.71</v>
      </c>
    </row>
    <row r="292" spans="1:4" x14ac:dyDescent="0.3">
      <c r="A292" s="141" t="s">
        <v>371</v>
      </c>
      <c r="B292" s="141">
        <v>2012</v>
      </c>
      <c r="C292" s="141">
        <v>1</v>
      </c>
      <c r="D292" s="216">
        <v>178.61</v>
      </c>
    </row>
    <row r="293" spans="1:4" x14ac:dyDescent="0.3">
      <c r="A293" s="141" t="s">
        <v>371</v>
      </c>
      <c r="B293" s="141">
        <v>2012</v>
      </c>
      <c r="C293" s="141">
        <v>2</v>
      </c>
      <c r="D293" s="216">
        <v>182.65</v>
      </c>
    </row>
    <row r="294" spans="1:4" x14ac:dyDescent="0.3">
      <c r="A294" s="141" t="s">
        <v>371</v>
      </c>
      <c r="B294" s="141">
        <v>2012</v>
      </c>
      <c r="C294" s="141">
        <v>3</v>
      </c>
      <c r="D294" s="216">
        <v>182.06</v>
      </c>
    </row>
    <row r="295" spans="1:4" x14ac:dyDescent="0.3">
      <c r="A295" s="141" t="s">
        <v>371</v>
      </c>
      <c r="B295" s="141">
        <v>2012</v>
      </c>
      <c r="C295" s="141">
        <v>4</v>
      </c>
      <c r="D295" s="216">
        <v>181.75</v>
      </c>
    </row>
    <row r="296" spans="1:4" x14ac:dyDescent="0.3">
      <c r="A296" s="141" t="s">
        <v>371</v>
      </c>
      <c r="B296" s="141">
        <v>2013</v>
      </c>
      <c r="C296" s="141">
        <v>1</v>
      </c>
      <c r="D296" s="216">
        <v>187.9</v>
      </c>
    </row>
    <row r="297" spans="1:4" x14ac:dyDescent="0.3">
      <c r="A297" s="141" t="s">
        <v>371</v>
      </c>
      <c r="B297" s="141">
        <v>2013</v>
      </c>
      <c r="C297" s="141">
        <v>2</v>
      </c>
      <c r="D297" s="216">
        <v>186.85</v>
      </c>
    </row>
    <row r="298" spans="1:4" x14ac:dyDescent="0.3">
      <c r="A298" s="141" t="s">
        <v>371</v>
      </c>
      <c r="B298" s="141">
        <v>2013</v>
      </c>
      <c r="C298" s="141">
        <v>3</v>
      </c>
      <c r="D298" s="216">
        <v>187.49</v>
      </c>
    </row>
    <row r="299" spans="1:4" x14ac:dyDescent="0.3">
      <c r="A299" s="141" t="s">
        <v>371</v>
      </c>
      <c r="B299" s="141">
        <v>2013</v>
      </c>
      <c r="C299" s="141">
        <v>4</v>
      </c>
      <c r="D299" s="216">
        <v>186.37</v>
      </c>
    </row>
    <row r="300" spans="1:4" x14ac:dyDescent="0.3">
      <c r="A300" s="141" t="s">
        <v>371</v>
      </c>
      <c r="B300" s="141">
        <v>2014</v>
      </c>
      <c r="C300" s="141">
        <v>1</v>
      </c>
      <c r="D300" s="216">
        <v>188.76</v>
      </c>
    </row>
    <row r="301" spans="1:4" x14ac:dyDescent="0.3">
      <c r="A301" s="141" t="s">
        <v>371</v>
      </c>
      <c r="B301" s="141">
        <v>2014</v>
      </c>
      <c r="C301" s="141">
        <v>2</v>
      </c>
      <c r="D301" s="216">
        <v>189.99</v>
      </c>
    </row>
    <row r="302" spans="1:4" x14ac:dyDescent="0.3">
      <c r="A302" s="141" t="s">
        <v>371</v>
      </c>
      <c r="B302" s="141">
        <v>2014</v>
      </c>
      <c r="C302" s="141">
        <v>3</v>
      </c>
      <c r="D302" s="216">
        <v>190.98</v>
      </c>
    </row>
    <row r="303" spans="1:4" x14ac:dyDescent="0.3">
      <c r="A303" s="141" t="s">
        <v>371</v>
      </c>
      <c r="B303" s="141">
        <v>2014</v>
      </c>
      <c r="C303" s="141">
        <v>4</v>
      </c>
      <c r="D303" s="216">
        <v>195</v>
      </c>
    </row>
    <row r="304" spans="1:4" x14ac:dyDescent="0.3">
      <c r="A304" s="141" t="s">
        <v>371</v>
      </c>
      <c r="B304" s="141">
        <v>2015</v>
      </c>
      <c r="C304" s="141">
        <v>1</v>
      </c>
      <c r="D304" s="216">
        <v>189.26</v>
      </c>
    </row>
    <row r="305" spans="1:4" x14ac:dyDescent="0.3">
      <c r="A305" s="141" t="s">
        <v>371</v>
      </c>
      <c r="B305" s="141">
        <v>2015</v>
      </c>
      <c r="C305" s="141">
        <v>2</v>
      </c>
      <c r="D305" s="216">
        <v>195.27</v>
      </c>
    </row>
    <row r="306" spans="1:4" x14ac:dyDescent="0.3">
      <c r="A306" s="141" t="s">
        <v>371</v>
      </c>
      <c r="B306" s="141">
        <v>2015</v>
      </c>
      <c r="C306" s="141">
        <v>3</v>
      </c>
      <c r="D306" s="216">
        <v>198.5</v>
      </c>
    </row>
    <row r="307" spans="1:4" x14ac:dyDescent="0.3">
      <c r="A307" s="141" t="s">
        <v>371</v>
      </c>
      <c r="B307" s="141">
        <v>2015</v>
      </c>
      <c r="C307" s="141">
        <v>4</v>
      </c>
      <c r="D307" s="216">
        <v>199.59</v>
      </c>
    </row>
    <row r="308" spans="1:4" x14ac:dyDescent="0.3">
      <c r="A308" s="141" t="s">
        <v>371</v>
      </c>
      <c r="B308" s="141">
        <v>2016</v>
      </c>
      <c r="C308" s="141">
        <v>1</v>
      </c>
      <c r="D308" s="216">
        <v>200.3</v>
      </c>
    </row>
    <row r="309" spans="1:4" x14ac:dyDescent="0.3">
      <c r="A309" s="141" t="s">
        <v>371</v>
      </c>
      <c r="B309" s="141">
        <v>2016</v>
      </c>
      <c r="C309" s="141">
        <v>2</v>
      </c>
      <c r="D309" s="216">
        <v>201.32</v>
      </c>
    </row>
    <row r="310" spans="1:4" x14ac:dyDescent="0.3">
      <c r="A310" s="141" t="s">
        <v>371</v>
      </c>
      <c r="B310" s="141">
        <v>2016</v>
      </c>
      <c r="C310" s="141">
        <v>3</v>
      </c>
      <c r="D310" s="216">
        <v>203.78</v>
      </c>
    </row>
    <row r="311" spans="1:4" x14ac:dyDescent="0.3">
      <c r="A311" s="141" t="s">
        <v>372</v>
      </c>
      <c r="B311" s="141">
        <v>1991</v>
      </c>
      <c r="C311" s="141">
        <v>1</v>
      </c>
      <c r="D311" s="216">
        <v>100</v>
      </c>
    </row>
    <row r="312" spans="1:4" x14ac:dyDescent="0.3">
      <c r="A312" s="141" t="s">
        <v>372</v>
      </c>
      <c r="B312" s="141">
        <v>1991</v>
      </c>
      <c r="C312" s="141">
        <v>2</v>
      </c>
      <c r="D312" s="216">
        <v>100.39</v>
      </c>
    </row>
    <row r="313" spans="1:4" x14ac:dyDescent="0.3">
      <c r="A313" s="141" t="s">
        <v>372</v>
      </c>
      <c r="B313" s="141">
        <v>1991</v>
      </c>
      <c r="C313" s="141">
        <v>3</v>
      </c>
      <c r="D313" s="216">
        <v>99.53</v>
      </c>
    </row>
    <row r="314" spans="1:4" x14ac:dyDescent="0.3">
      <c r="A314" s="141" t="s">
        <v>372</v>
      </c>
      <c r="B314" s="141">
        <v>1991</v>
      </c>
      <c r="C314" s="141">
        <v>4</v>
      </c>
      <c r="D314" s="216">
        <v>101.52</v>
      </c>
    </row>
    <row r="315" spans="1:4" x14ac:dyDescent="0.3">
      <c r="A315" s="141" t="s">
        <v>372</v>
      </c>
      <c r="B315" s="141">
        <v>1992</v>
      </c>
      <c r="C315" s="141">
        <v>1</v>
      </c>
      <c r="D315" s="216">
        <v>102.36</v>
      </c>
    </row>
    <row r="316" spans="1:4" x14ac:dyDescent="0.3">
      <c r="A316" s="141" t="s">
        <v>372</v>
      </c>
      <c r="B316" s="141">
        <v>1992</v>
      </c>
      <c r="C316" s="141">
        <v>2</v>
      </c>
      <c r="D316" s="216">
        <v>101.52</v>
      </c>
    </row>
    <row r="317" spans="1:4" x14ac:dyDescent="0.3">
      <c r="A317" s="141" t="s">
        <v>372</v>
      </c>
      <c r="B317" s="141">
        <v>1992</v>
      </c>
      <c r="C317" s="141">
        <v>3</v>
      </c>
      <c r="D317" s="216">
        <v>102.93</v>
      </c>
    </row>
    <row r="318" spans="1:4" x14ac:dyDescent="0.3">
      <c r="A318" s="141" t="s">
        <v>372</v>
      </c>
      <c r="B318" s="141">
        <v>1992</v>
      </c>
      <c r="C318" s="141">
        <v>4</v>
      </c>
      <c r="D318" s="216">
        <v>103.28</v>
      </c>
    </row>
    <row r="319" spans="1:4" x14ac:dyDescent="0.3">
      <c r="A319" s="141" t="s">
        <v>372</v>
      </c>
      <c r="B319" s="141">
        <v>1993</v>
      </c>
      <c r="C319" s="141">
        <v>1</v>
      </c>
      <c r="D319" s="216">
        <v>104.25</v>
      </c>
    </row>
    <row r="320" spans="1:4" x14ac:dyDescent="0.3">
      <c r="A320" s="141" t="s">
        <v>372</v>
      </c>
      <c r="B320" s="141">
        <v>1993</v>
      </c>
      <c r="C320" s="141">
        <v>2</v>
      </c>
      <c r="D320" s="216">
        <v>105.39</v>
      </c>
    </row>
    <row r="321" spans="1:4" x14ac:dyDescent="0.3">
      <c r="A321" s="141" t="s">
        <v>372</v>
      </c>
      <c r="B321" s="141">
        <v>1993</v>
      </c>
      <c r="C321" s="141">
        <v>3</v>
      </c>
      <c r="D321" s="216">
        <v>106.79</v>
      </c>
    </row>
    <row r="322" spans="1:4" x14ac:dyDescent="0.3">
      <c r="A322" s="141" t="s">
        <v>372</v>
      </c>
      <c r="B322" s="141">
        <v>1993</v>
      </c>
      <c r="C322" s="141">
        <v>4</v>
      </c>
      <c r="D322" s="216">
        <v>108.82</v>
      </c>
    </row>
    <row r="323" spans="1:4" x14ac:dyDescent="0.3">
      <c r="A323" s="141" t="s">
        <v>372</v>
      </c>
      <c r="B323" s="141">
        <v>1994</v>
      </c>
      <c r="C323" s="141">
        <v>1</v>
      </c>
      <c r="D323" s="216">
        <v>110.05</v>
      </c>
    </row>
    <row r="324" spans="1:4" x14ac:dyDescent="0.3">
      <c r="A324" s="141" t="s">
        <v>372</v>
      </c>
      <c r="B324" s="141">
        <v>1994</v>
      </c>
      <c r="C324" s="141">
        <v>2</v>
      </c>
      <c r="D324" s="216">
        <v>112.52</v>
      </c>
    </row>
    <row r="325" spans="1:4" x14ac:dyDescent="0.3">
      <c r="A325" s="141" t="s">
        <v>372</v>
      </c>
      <c r="B325" s="141">
        <v>1994</v>
      </c>
      <c r="C325" s="141">
        <v>3</v>
      </c>
      <c r="D325" s="216">
        <v>113.94</v>
      </c>
    </row>
    <row r="326" spans="1:4" x14ac:dyDescent="0.3">
      <c r="A326" s="141" t="s">
        <v>372</v>
      </c>
      <c r="B326" s="141">
        <v>1994</v>
      </c>
      <c r="C326" s="141">
        <v>4</v>
      </c>
      <c r="D326" s="216">
        <v>116.07</v>
      </c>
    </row>
    <row r="327" spans="1:4" x14ac:dyDescent="0.3">
      <c r="A327" s="141" t="s">
        <v>372</v>
      </c>
      <c r="B327" s="141">
        <v>1995</v>
      </c>
      <c r="C327" s="141">
        <v>1</v>
      </c>
      <c r="D327" s="216">
        <v>117.53</v>
      </c>
    </row>
    <row r="328" spans="1:4" x14ac:dyDescent="0.3">
      <c r="A328" s="141" t="s">
        <v>372</v>
      </c>
      <c r="B328" s="141">
        <v>1995</v>
      </c>
      <c r="C328" s="141">
        <v>2</v>
      </c>
      <c r="D328" s="216">
        <v>118.53</v>
      </c>
    </row>
    <row r="329" spans="1:4" x14ac:dyDescent="0.3">
      <c r="A329" s="141" t="s">
        <v>372</v>
      </c>
      <c r="B329" s="141">
        <v>1995</v>
      </c>
      <c r="C329" s="141">
        <v>3</v>
      </c>
      <c r="D329" s="216">
        <v>120.68</v>
      </c>
    </row>
    <row r="330" spans="1:4" x14ac:dyDescent="0.3">
      <c r="A330" s="141" t="s">
        <v>372</v>
      </c>
      <c r="B330" s="141">
        <v>1995</v>
      </c>
      <c r="C330" s="141">
        <v>4</v>
      </c>
      <c r="D330" s="216">
        <v>121.53</v>
      </c>
    </row>
    <row r="331" spans="1:4" x14ac:dyDescent="0.3">
      <c r="A331" s="141" t="s">
        <v>372</v>
      </c>
      <c r="B331" s="141">
        <v>1996</v>
      </c>
      <c r="C331" s="141">
        <v>1</v>
      </c>
      <c r="D331" s="216">
        <v>123.47</v>
      </c>
    </row>
    <row r="332" spans="1:4" x14ac:dyDescent="0.3">
      <c r="A332" s="141" t="s">
        <v>372</v>
      </c>
      <c r="B332" s="141">
        <v>1996</v>
      </c>
      <c r="C332" s="141">
        <v>2</v>
      </c>
      <c r="D332" s="216">
        <v>124.62</v>
      </c>
    </row>
    <row r="333" spans="1:4" x14ac:dyDescent="0.3">
      <c r="A333" s="141" t="s">
        <v>372</v>
      </c>
      <c r="B333" s="141">
        <v>1996</v>
      </c>
      <c r="C333" s="141">
        <v>3</v>
      </c>
      <c r="D333" s="216">
        <v>125.8</v>
      </c>
    </row>
    <row r="334" spans="1:4" x14ac:dyDescent="0.3">
      <c r="A334" s="141" t="s">
        <v>372</v>
      </c>
      <c r="B334" s="141">
        <v>1996</v>
      </c>
      <c r="C334" s="141">
        <v>4</v>
      </c>
      <c r="D334" s="216">
        <v>126.31</v>
      </c>
    </row>
    <row r="335" spans="1:4" x14ac:dyDescent="0.3">
      <c r="A335" s="141" t="s">
        <v>372</v>
      </c>
      <c r="B335" s="141">
        <v>1997</v>
      </c>
      <c r="C335" s="141">
        <v>1</v>
      </c>
      <c r="D335" s="216">
        <v>127.59</v>
      </c>
    </row>
    <row r="336" spans="1:4" x14ac:dyDescent="0.3">
      <c r="A336" s="141" t="s">
        <v>372</v>
      </c>
      <c r="B336" s="141">
        <v>1997</v>
      </c>
      <c r="C336" s="141">
        <v>2</v>
      </c>
      <c r="D336" s="216">
        <v>128.99</v>
      </c>
    </row>
    <row r="337" spans="1:4" x14ac:dyDescent="0.3">
      <c r="A337" s="141" t="s">
        <v>372</v>
      </c>
      <c r="B337" s="141">
        <v>1997</v>
      </c>
      <c r="C337" s="141">
        <v>3</v>
      </c>
      <c r="D337" s="216">
        <v>130.13999999999999</v>
      </c>
    </row>
    <row r="338" spans="1:4" x14ac:dyDescent="0.3">
      <c r="A338" s="141" t="s">
        <v>372</v>
      </c>
      <c r="B338" s="141">
        <v>1997</v>
      </c>
      <c r="C338" s="141">
        <v>4</v>
      </c>
      <c r="D338" s="216">
        <v>131.38999999999999</v>
      </c>
    </row>
    <row r="339" spans="1:4" x14ac:dyDescent="0.3">
      <c r="A339" s="141" t="s">
        <v>372</v>
      </c>
      <c r="B339" s="141">
        <v>1998</v>
      </c>
      <c r="C339" s="141">
        <v>1</v>
      </c>
      <c r="D339" s="216">
        <v>132.61000000000001</v>
      </c>
    </row>
    <row r="340" spans="1:4" x14ac:dyDescent="0.3">
      <c r="A340" s="141" t="s">
        <v>372</v>
      </c>
      <c r="B340" s="141">
        <v>1998</v>
      </c>
      <c r="C340" s="141">
        <v>2</v>
      </c>
      <c r="D340" s="216">
        <v>135.08000000000001</v>
      </c>
    </row>
    <row r="341" spans="1:4" x14ac:dyDescent="0.3">
      <c r="A341" s="141" t="s">
        <v>372</v>
      </c>
      <c r="B341" s="141">
        <v>1998</v>
      </c>
      <c r="C341" s="141">
        <v>3</v>
      </c>
      <c r="D341" s="216">
        <v>137.09</v>
      </c>
    </row>
    <row r="342" spans="1:4" x14ac:dyDescent="0.3">
      <c r="A342" s="141" t="s">
        <v>372</v>
      </c>
      <c r="B342" s="141">
        <v>1998</v>
      </c>
      <c r="C342" s="141">
        <v>4</v>
      </c>
      <c r="D342" s="216">
        <v>138.77000000000001</v>
      </c>
    </row>
    <row r="343" spans="1:4" x14ac:dyDescent="0.3">
      <c r="A343" s="141" t="s">
        <v>372</v>
      </c>
      <c r="B343" s="141">
        <v>1999</v>
      </c>
      <c r="C343" s="141">
        <v>1</v>
      </c>
      <c r="D343" s="216">
        <v>141.04</v>
      </c>
    </row>
    <row r="344" spans="1:4" x14ac:dyDescent="0.3">
      <c r="A344" s="141" t="s">
        <v>372</v>
      </c>
      <c r="B344" s="141">
        <v>1999</v>
      </c>
      <c r="C344" s="141">
        <v>2</v>
      </c>
      <c r="D344" s="216">
        <v>142.88</v>
      </c>
    </row>
    <row r="345" spans="1:4" x14ac:dyDescent="0.3">
      <c r="A345" s="141" t="s">
        <v>372</v>
      </c>
      <c r="B345" s="141">
        <v>1999</v>
      </c>
      <c r="C345" s="141">
        <v>3</v>
      </c>
      <c r="D345" s="216">
        <v>145.38</v>
      </c>
    </row>
    <row r="346" spans="1:4" x14ac:dyDescent="0.3">
      <c r="A346" s="141" t="s">
        <v>372</v>
      </c>
      <c r="B346" s="141">
        <v>1999</v>
      </c>
      <c r="C346" s="141">
        <v>4</v>
      </c>
      <c r="D346" s="216">
        <v>147.30000000000001</v>
      </c>
    </row>
    <row r="347" spans="1:4" x14ac:dyDescent="0.3">
      <c r="A347" s="141" t="s">
        <v>372</v>
      </c>
      <c r="B347" s="141">
        <v>2000</v>
      </c>
      <c r="C347" s="141">
        <v>1</v>
      </c>
      <c r="D347" s="216">
        <v>149.62</v>
      </c>
    </row>
    <row r="348" spans="1:4" x14ac:dyDescent="0.3">
      <c r="A348" s="141" t="s">
        <v>372</v>
      </c>
      <c r="B348" s="141">
        <v>2000</v>
      </c>
      <c r="C348" s="141">
        <v>2</v>
      </c>
      <c r="D348" s="216">
        <v>151.52000000000001</v>
      </c>
    </row>
    <row r="349" spans="1:4" x14ac:dyDescent="0.3">
      <c r="A349" s="141" t="s">
        <v>372</v>
      </c>
      <c r="B349" s="141">
        <v>2000</v>
      </c>
      <c r="C349" s="141">
        <v>3</v>
      </c>
      <c r="D349" s="216">
        <v>153.1</v>
      </c>
    </row>
    <row r="350" spans="1:4" x14ac:dyDescent="0.3">
      <c r="A350" s="141" t="s">
        <v>372</v>
      </c>
      <c r="B350" s="141">
        <v>2000</v>
      </c>
      <c r="C350" s="141">
        <v>4</v>
      </c>
      <c r="D350" s="216">
        <v>155.91</v>
      </c>
    </row>
    <row r="351" spans="1:4" x14ac:dyDescent="0.3">
      <c r="A351" s="141" t="s">
        <v>372</v>
      </c>
      <c r="B351" s="141">
        <v>2001</v>
      </c>
      <c r="C351" s="141">
        <v>1</v>
      </c>
      <c r="D351" s="216">
        <v>158.24</v>
      </c>
    </row>
    <row r="352" spans="1:4" x14ac:dyDescent="0.3">
      <c r="A352" s="141" t="s">
        <v>372</v>
      </c>
      <c r="B352" s="141">
        <v>2001</v>
      </c>
      <c r="C352" s="141">
        <v>2</v>
      </c>
      <c r="D352" s="216">
        <v>160.77000000000001</v>
      </c>
    </row>
    <row r="353" spans="1:4" x14ac:dyDescent="0.3">
      <c r="A353" s="141" t="s">
        <v>372</v>
      </c>
      <c r="B353" s="141">
        <v>2001</v>
      </c>
      <c r="C353" s="141">
        <v>3</v>
      </c>
      <c r="D353" s="216">
        <v>162.74</v>
      </c>
    </row>
    <row r="354" spans="1:4" x14ac:dyDescent="0.3">
      <c r="A354" s="141" t="s">
        <v>372</v>
      </c>
      <c r="B354" s="141">
        <v>2001</v>
      </c>
      <c r="C354" s="141">
        <v>4</v>
      </c>
      <c r="D354" s="216">
        <v>165.98</v>
      </c>
    </row>
    <row r="355" spans="1:4" x14ac:dyDescent="0.3">
      <c r="A355" s="141" t="s">
        <v>372</v>
      </c>
      <c r="B355" s="141">
        <v>2002</v>
      </c>
      <c r="C355" s="141">
        <v>1</v>
      </c>
      <c r="D355" s="216">
        <v>167.24</v>
      </c>
    </row>
    <row r="356" spans="1:4" x14ac:dyDescent="0.3">
      <c r="A356" s="141" t="s">
        <v>372</v>
      </c>
      <c r="B356" s="141">
        <v>2002</v>
      </c>
      <c r="C356" s="141">
        <v>2</v>
      </c>
      <c r="D356" s="216">
        <v>169.84</v>
      </c>
    </row>
    <row r="357" spans="1:4" x14ac:dyDescent="0.3">
      <c r="A357" s="141" t="s">
        <v>372</v>
      </c>
      <c r="B357" s="141">
        <v>2002</v>
      </c>
      <c r="C357" s="141">
        <v>3</v>
      </c>
      <c r="D357" s="216">
        <v>172.69</v>
      </c>
    </row>
    <row r="358" spans="1:4" x14ac:dyDescent="0.3">
      <c r="A358" s="141" t="s">
        <v>372</v>
      </c>
      <c r="B358" s="141">
        <v>2002</v>
      </c>
      <c r="C358" s="141">
        <v>4</v>
      </c>
      <c r="D358" s="216">
        <v>176.73</v>
      </c>
    </row>
    <row r="359" spans="1:4" x14ac:dyDescent="0.3">
      <c r="A359" s="141" t="s">
        <v>372</v>
      </c>
      <c r="B359" s="141">
        <v>2003</v>
      </c>
      <c r="C359" s="141">
        <v>1</v>
      </c>
      <c r="D359" s="216">
        <v>180.12</v>
      </c>
    </row>
    <row r="360" spans="1:4" x14ac:dyDescent="0.3">
      <c r="A360" s="141" t="s">
        <v>372</v>
      </c>
      <c r="B360" s="141">
        <v>2003</v>
      </c>
      <c r="C360" s="141">
        <v>2</v>
      </c>
      <c r="D360" s="216">
        <v>183.26</v>
      </c>
    </row>
    <row r="361" spans="1:4" x14ac:dyDescent="0.3">
      <c r="A361" s="141" t="s">
        <v>372</v>
      </c>
      <c r="B361" s="141">
        <v>2003</v>
      </c>
      <c r="C361" s="141">
        <v>3</v>
      </c>
      <c r="D361" s="216">
        <v>187.05</v>
      </c>
    </row>
    <row r="362" spans="1:4" x14ac:dyDescent="0.3">
      <c r="A362" s="141" t="s">
        <v>372</v>
      </c>
      <c r="B362" s="141">
        <v>2003</v>
      </c>
      <c r="C362" s="141">
        <v>4</v>
      </c>
      <c r="D362" s="216">
        <v>193.28</v>
      </c>
    </row>
    <row r="363" spans="1:4" x14ac:dyDescent="0.3">
      <c r="A363" s="141" t="s">
        <v>372</v>
      </c>
      <c r="B363" s="141">
        <v>2004</v>
      </c>
      <c r="C363" s="141">
        <v>1</v>
      </c>
      <c r="D363" s="216">
        <v>199.61</v>
      </c>
    </row>
    <row r="364" spans="1:4" x14ac:dyDescent="0.3">
      <c r="A364" s="141" t="s">
        <v>372</v>
      </c>
      <c r="B364" s="141">
        <v>2004</v>
      </c>
      <c r="C364" s="141">
        <v>2</v>
      </c>
      <c r="D364" s="216">
        <v>206.14</v>
      </c>
    </row>
    <row r="365" spans="1:4" x14ac:dyDescent="0.3">
      <c r="A365" s="141" t="s">
        <v>372</v>
      </c>
      <c r="B365" s="141">
        <v>2004</v>
      </c>
      <c r="C365" s="141">
        <v>3</v>
      </c>
      <c r="D365" s="216">
        <v>216.65</v>
      </c>
    </row>
    <row r="366" spans="1:4" x14ac:dyDescent="0.3">
      <c r="A366" s="141" t="s">
        <v>372</v>
      </c>
      <c r="B366" s="141">
        <v>2004</v>
      </c>
      <c r="C366" s="141">
        <v>4</v>
      </c>
      <c r="D366" s="216">
        <v>229.45</v>
      </c>
    </row>
    <row r="367" spans="1:4" x14ac:dyDescent="0.3">
      <c r="A367" s="141" t="s">
        <v>372</v>
      </c>
      <c r="B367" s="141">
        <v>2005</v>
      </c>
      <c r="C367" s="141">
        <v>1</v>
      </c>
      <c r="D367" s="216">
        <v>245.33</v>
      </c>
    </row>
    <row r="368" spans="1:4" x14ac:dyDescent="0.3">
      <c r="A368" s="141" t="s">
        <v>372</v>
      </c>
      <c r="B368" s="141">
        <v>2005</v>
      </c>
      <c r="C368" s="141">
        <v>2</v>
      </c>
      <c r="D368" s="216">
        <v>269.01</v>
      </c>
    </row>
    <row r="369" spans="1:4" x14ac:dyDescent="0.3">
      <c r="A369" s="141" t="s">
        <v>372</v>
      </c>
      <c r="B369" s="141">
        <v>2005</v>
      </c>
      <c r="C369" s="141">
        <v>3</v>
      </c>
      <c r="D369" s="216">
        <v>289.95999999999998</v>
      </c>
    </row>
    <row r="370" spans="1:4" x14ac:dyDescent="0.3">
      <c r="A370" s="141" t="s">
        <v>372</v>
      </c>
      <c r="B370" s="141">
        <v>2005</v>
      </c>
      <c r="C370" s="141">
        <v>4</v>
      </c>
      <c r="D370" s="216">
        <v>304.61</v>
      </c>
    </row>
    <row r="371" spans="1:4" x14ac:dyDescent="0.3">
      <c r="A371" s="141" t="s">
        <v>372</v>
      </c>
      <c r="B371" s="141">
        <v>2006</v>
      </c>
      <c r="C371" s="141">
        <v>1</v>
      </c>
      <c r="D371" s="216">
        <v>315.66000000000003</v>
      </c>
    </row>
    <row r="372" spans="1:4" x14ac:dyDescent="0.3">
      <c r="A372" s="141" t="s">
        <v>372</v>
      </c>
      <c r="B372" s="141">
        <v>2006</v>
      </c>
      <c r="C372" s="141">
        <v>2</v>
      </c>
      <c r="D372" s="216">
        <v>319.76</v>
      </c>
    </row>
    <row r="373" spans="1:4" x14ac:dyDescent="0.3">
      <c r="A373" s="141" t="s">
        <v>372</v>
      </c>
      <c r="B373" s="141">
        <v>2006</v>
      </c>
      <c r="C373" s="141">
        <v>3</v>
      </c>
      <c r="D373" s="216">
        <v>315.31</v>
      </c>
    </row>
    <row r="374" spans="1:4" x14ac:dyDescent="0.3">
      <c r="A374" s="141" t="s">
        <v>372</v>
      </c>
      <c r="B374" s="141">
        <v>2006</v>
      </c>
      <c r="C374" s="141">
        <v>4</v>
      </c>
      <c r="D374" s="216">
        <v>321.5</v>
      </c>
    </row>
    <row r="375" spans="1:4" x14ac:dyDescent="0.3">
      <c r="A375" s="141" t="s">
        <v>372</v>
      </c>
      <c r="B375" s="141">
        <v>2007</v>
      </c>
      <c r="C375" s="141">
        <v>1</v>
      </c>
      <c r="D375" s="216">
        <v>319.51</v>
      </c>
    </row>
    <row r="376" spans="1:4" x14ac:dyDescent="0.3">
      <c r="A376" s="141" t="s">
        <v>372</v>
      </c>
      <c r="B376" s="141">
        <v>2007</v>
      </c>
      <c r="C376" s="141">
        <v>2</v>
      </c>
      <c r="D376" s="216">
        <v>314.27999999999997</v>
      </c>
    </row>
    <row r="377" spans="1:4" x14ac:dyDescent="0.3">
      <c r="A377" s="141" t="s">
        <v>372</v>
      </c>
      <c r="B377" s="141">
        <v>2007</v>
      </c>
      <c r="C377" s="141">
        <v>3</v>
      </c>
      <c r="D377" s="216">
        <v>307.24</v>
      </c>
    </row>
    <row r="378" spans="1:4" x14ac:dyDescent="0.3">
      <c r="A378" s="141" t="s">
        <v>372</v>
      </c>
      <c r="B378" s="141">
        <v>2007</v>
      </c>
      <c r="C378" s="141">
        <v>4</v>
      </c>
      <c r="D378" s="216">
        <v>292.3</v>
      </c>
    </row>
    <row r="379" spans="1:4" x14ac:dyDescent="0.3">
      <c r="A379" s="141" t="s">
        <v>372</v>
      </c>
      <c r="B379" s="141">
        <v>2008</v>
      </c>
      <c r="C379" s="141">
        <v>1</v>
      </c>
      <c r="D379" s="216">
        <v>276.87</v>
      </c>
    </row>
    <row r="380" spans="1:4" x14ac:dyDescent="0.3">
      <c r="A380" s="141" t="s">
        <v>372</v>
      </c>
      <c r="B380" s="141">
        <v>2008</v>
      </c>
      <c r="C380" s="141">
        <v>2</v>
      </c>
      <c r="D380" s="216">
        <v>261.88</v>
      </c>
    </row>
    <row r="381" spans="1:4" x14ac:dyDescent="0.3">
      <c r="A381" s="141" t="s">
        <v>372</v>
      </c>
      <c r="B381" s="141">
        <v>2008</v>
      </c>
      <c r="C381" s="141">
        <v>3</v>
      </c>
      <c r="D381" s="216">
        <v>242.45</v>
      </c>
    </row>
    <row r="382" spans="1:4" x14ac:dyDescent="0.3">
      <c r="A382" s="141" t="s">
        <v>372</v>
      </c>
      <c r="B382" s="141">
        <v>2008</v>
      </c>
      <c r="C382" s="141">
        <v>4</v>
      </c>
      <c r="D382" s="216">
        <v>225.85</v>
      </c>
    </row>
    <row r="383" spans="1:4" x14ac:dyDescent="0.3">
      <c r="A383" s="141" t="s">
        <v>372</v>
      </c>
      <c r="B383" s="141">
        <v>2009</v>
      </c>
      <c r="C383" s="141">
        <v>1</v>
      </c>
      <c r="D383" s="216">
        <v>216.09</v>
      </c>
    </row>
    <row r="384" spans="1:4" x14ac:dyDescent="0.3">
      <c r="A384" s="141" t="s">
        <v>372</v>
      </c>
      <c r="B384" s="141">
        <v>2009</v>
      </c>
      <c r="C384" s="141">
        <v>2</v>
      </c>
      <c r="D384" s="216">
        <v>203</v>
      </c>
    </row>
    <row r="385" spans="1:4" x14ac:dyDescent="0.3">
      <c r="A385" s="141" t="s">
        <v>372</v>
      </c>
      <c r="B385" s="141">
        <v>2009</v>
      </c>
      <c r="C385" s="141">
        <v>3</v>
      </c>
      <c r="D385" s="216">
        <v>200.12</v>
      </c>
    </row>
    <row r="386" spans="1:4" x14ac:dyDescent="0.3">
      <c r="A386" s="141" t="s">
        <v>372</v>
      </c>
      <c r="B386" s="141">
        <v>2009</v>
      </c>
      <c r="C386" s="141">
        <v>4</v>
      </c>
      <c r="D386" s="216">
        <v>196.95</v>
      </c>
    </row>
    <row r="387" spans="1:4" x14ac:dyDescent="0.3">
      <c r="A387" s="141" t="s">
        <v>372</v>
      </c>
      <c r="B387" s="141">
        <v>2010</v>
      </c>
      <c r="C387" s="141">
        <v>1</v>
      </c>
      <c r="D387" s="216">
        <v>191.97</v>
      </c>
    </row>
    <row r="388" spans="1:4" x14ac:dyDescent="0.3">
      <c r="A388" s="141" t="s">
        <v>372</v>
      </c>
      <c r="B388" s="141">
        <v>2010</v>
      </c>
      <c r="C388" s="141">
        <v>2</v>
      </c>
      <c r="D388" s="216">
        <v>187.46</v>
      </c>
    </row>
    <row r="389" spans="1:4" x14ac:dyDescent="0.3">
      <c r="A389" s="141" t="s">
        <v>372</v>
      </c>
      <c r="B389" s="141">
        <v>2010</v>
      </c>
      <c r="C389" s="141">
        <v>3</v>
      </c>
      <c r="D389" s="216">
        <v>179.03</v>
      </c>
    </row>
    <row r="390" spans="1:4" x14ac:dyDescent="0.3">
      <c r="A390" s="141" t="s">
        <v>372</v>
      </c>
      <c r="B390" s="141">
        <v>2010</v>
      </c>
      <c r="C390" s="141">
        <v>4</v>
      </c>
      <c r="D390" s="216">
        <v>171.55</v>
      </c>
    </row>
    <row r="391" spans="1:4" x14ac:dyDescent="0.3">
      <c r="A391" s="141" t="s">
        <v>372</v>
      </c>
      <c r="B391" s="141">
        <v>2011</v>
      </c>
      <c r="C391" s="141">
        <v>1</v>
      </c>
      <c r="D391" s="216">
        <v>168.67</v>
      </c>
    </row>
    <row r="392" spans="1:4" x14ac:dyDescent="0.3">
      <c r="A392" s="141" t="s">
        <v>372</v>
      </c>
      <c r="B392" s="141">
        <v>2011</v>
      </c>
      <c r="C392" s="141">
        <v>2</v>
      </c>
      <c r="D392" s="216">
        <v>163.02000000000001</v>
      </c>
    </row>
    <row r="393" spans="1:4" x14ac:dyDescent="0.3">
      <c r="A393" s="141" t="s">
        <v>372</v>
      </c>
      <c r="B393" s="141">
        <v>2011</v>
      </c>
      <c r="C393" s="141">
        <v>3</v>
      </c>
      <c r="D393" s="216">
        <v>164.47</v>
      </c>
    </row>
    <row r="394" spans="1:4" x14ac:dyDescent="0.3">
      <c r="A394" s="141" t="s">
        <v>372</v>
      </c>
      <c r="B394" s="141">
        <v>2011</v>
      </c>
      <c r="C394" s="141">
        <v>4</v>
      </c>
      <c r="D394" s="216">
        <v>168.46</v>
      </c>
    </row>
    <row r="395" spans="1:4" x14ac:dyDescent="0.3">
      <c r="A395" s="141" t="s">
        <v>372</v>
      </c>
      <c r="B395" s="141">
        <v>2012</v>
      </c>
      <c r="C395" s="141">
        <v>1</v>
      </c>
      <c r="D395" s="216">
        <v>173.95</v>
      </c>
    </row>
    <row r="396" spans="1:4" x14ac:dyDescent="0.3">
      <c r="A396" s="141" t="s">
        <v>372</v>
      </c>
      <c r="B396" s="141">
        <v>2012</v>
      </c>
      <c r="C396" s="141">
        <v>2</v>
      </c>
      <c r="D396" s="216">
        <v>184.31</v>
      </c>
    </row>
    <row r="397" spans="1:4" x14ac:dyDescent="0.3">
      <c r="A397" s="141" t="s">
        <v>372</v>
      </c>
      <c r="B397" s="141">
        <v>2012</v>
      </c>
      <c r="C397" s="141">
        <v>3</v>
      </c>
      <c r="D397" s="216">
        <v>193.99</v>
      </c>
    </row>
    <row r="398" spans="1:4" x14ac:dyDescent="0.3">
      <c r="A398" s="141" t="s">
        <v>372</v>
      </c>
      <c r="B398" s="141">
        <v>2012</v>
      </c>
      <c r="C398" s="141">
        <v>4</v>
      </c>
      <c r="D398" s="216">
        <v>200.63</v>
      </c>
    </row>
    <row r="399" spans="1:4" x14ac:dyDescent="0.3">
      <c r="A399" s="141" t="s">
        <v>372</v>
      </c>
      <c r="B399" s="141">
        <v>2013</v>
      </c>
      <c r="C399" s="141">
        <v>1</v>
      </c>
      <c r="D399" s="216">
        <v>207</v>
      </c>
    </row>
    <row r="400" spans="1:4" x14ac:dyDescent="0.3">
      <c r="A400" s="141" t="s">
        <v>372</v>
      </c>
      <c r="B400" s="141">
        <v>2013</v>
      </c>
      <c r="C400" s="141">
        <v>2</v>
      </c>
      <c r="D400" s="216">
        <v>217.37</v>
      </c>
    </row>
    <row r="401" spans="1:4" x14ac:dyDescent="0.3">
      <c r="A401" s="141" t="s">
        <v>372</v>
      </c>
      <c r="B401" s="141">
        <v>2013</v>
      </c>
      <c r="C401" s="141">
        <v>3</v>
      </c>
      <c r="D401" s="216">
        <v>222.67</v>
      </c>
    </row>
    <row r="402" spans="1:4" x14ac:dyDescent="0.3">
      <c r="A402" s="141" t="s">
        <v>372</v>
      </c>
      <c r="B402" s="141">
        <v>2013</v>
      </c>
      <c r="C402" s="141">
        <v>4</v>
      </c>
      <c r="D402" s="216">
        <v>230.85</v>
      </c>
    </row>
    <row r="403" spans="1:4" x14ac:dyDescent="0.3">
      <c r="A403" s="141" t="s">
        <v>372</v>
      </c>
      <c r="B403" s="141">
        <v>2014</v>
      </c>
      <c r="C403" s="141">
        <v>1</v>
      </c>
      <c r="D403" s="216">
        <v>233.08</v>
      </c>
    </row>
    <row r="404" spans="1:4" x14ac:dyDescent="0.3">
      <c r="A404" s="141" t="s">
        <v>372</v>
      </c>
      <c r="B404" s="141">
        <v>2014</v>
      </c>
      <c r="C404" s="141">
        <v>2</v>
      </c>
      <c r="D404" s="216">
        <v>234.63</v>
      </c>
    </row>
    <row r="405" spans="1:4" x14ac:dyDescent="0.3">
      <c r="A405" s="141" t="s">
        <v>372</v>
      </c>
      <c r="B405" s="141">
        <v>2014</v>
      </c>
      <c r="C405" s="141">
        <v>3</v>
      </c>
      <c r="D405" s="216">
        <v>237.2</v>
      </c>
    </row>
    <row r="406" spans="1:4" x14ac:dyDescent="0.3">
      <c r="A406" s="141" t="s">
        <v>372</v>
      </c>
      <c r="B406" s="141">
        <v>2014</v>
      </c>
      <c r="C406" s="141">
        <v>4</v>
      </c>
      <c r="D406" s="216">
        <v>240.36</v>
      </c>
    </row>
    <row r="407" spans="1:4" x14ac:dyDescent="0.3">
      <c r="A407" s="141" t="s">
        <v>372</v>
      </c>
      <c r="B407" s="141">
        <v>2015</v>
      </c>
      <c r="C407" s="141">
        <v>1</v>
      </c>
      <c r="D407" s="216">
        <v>246.15</v>
      </c>
    </row>
    <row r="408" spans="1:4" x14ac:dyDescent="0.3">
      <c r="A408" s="141" t="s">
        <v>372</v>
      </c>
      <c r="B408" s="141">
        <v>2015</v>
      </c>
      <c r="C408" s="141">
        <v>2</v>
      </c>
      <c r="D408" s="216">
        <v>249.48</v>
      </c>
    </row>
    <row r="409" spans="1:4" x14ac:dyDescent="0.3">
      <c r="A409" s="141" t="s">
        <v>372</v>
      </c>
      <c r="B409" s="141">
        <v>2015</v>
      </c>
      <c r="C409" s="141">
        <v>3</v>
      </c>
      <c r="D409" s="216">
        <v>256.37</v>
      </c>
    </row>
    <row r="410" spans="1:4" x14ac:dyDescent="0.3">
      <c r="A410" s="141" t="s">
        <v>372</v>
      </c>
      <c r="B410" s="141">
        <v>2015</v>
      </c>
      <c r="C410" s="141">
        <v>4</v>
      </c>
      <c r="D410" s="216">
        <v>260.70999999999998</v>
      </c>
    </row>
    <row r="411" spans="1:4" x14ac:dyDescent="0.3">
      <c r="A411" s="141" t="s">
        <v>372</v>
      </c>
      <c r="B411" s="141">
        <v>2016</v>
      </c>
      <c r="C411" s="141">
        <v>1</v>
      </c>
      <c r="D411" s="216">
        <v>266.45</v>
      </c>
    </row>
    <row r="412" spans="1:4" x14ac:dyDescent="0.3">
      <c r="A412" s="141" t="s">
        <v>372</v>
      </c>
      <c r="B412" s="141">
        <v>2016</v>
      </c>
      <c r="C412" s="141">
        <v>2</v>
      </c>
      <c r="D412" s="216">
        <v>271.2</v>
      </c>
    </row>
    <row r="413" spans="1:4" x14ac:dyDescent="0.3">
      <c r="A413" s="141" t="s">
        <v>372</v>
      </c>
      <c r="B413" s="141">
        <v>2016</v>
      </c>
      <c r="C413" s="141">
        <v>3</v>
      </c>
      <c r="D413" s="216">
        <v>273.45</v>
      </c>
    </row>
    <row r="414" spans="1:4" x14ac:dyDescent="0.3">
      <c r="A414" s="141" t="s">
        <v>373</v>
      </c>
      <c r="B414" s="141">
        <v>1991</v>
      </c>
      <c r="C414" s="141">
        <v>1</v>
      </c>
      <c r="D414" s="216">
        <v>100</v>
      </c>
    </row>
    <row r="415" spans="1:4" x14ac:dyDescent="0.3">
      <c r="A415" s="141" t="s">
        <v>373</v>
      </c>
      <c r="B415" s="141">
        <v>1991</v>
      </c>
      <c r="C415" s="141">
        <v>2</v>
      </c>
      <c r="D415" s="216">
        <v>99.23</v>
      </c>
    </row>
    <row r="416" spans="1:4" x14ac:dyDescent="0.3">
      <c r="A416" s="141" t="s">
        <v>373</v>
      </c>
      <c r="B416" s="141">
        <v>1991</v>
      </c>
      <c r="C416" s="141">
        <v>3</v>
      </c>
      <c r="D416" s="216">
        <v>98.87</v>
      </c>
    </row>
    <row r="417" spans="1:4" x14ac:dyDescent="0.3">
      <c r="A417" s="141" t="s">
        <v>373</v>
      </c>
      <c r="B417" s="141">
        <v>1991</v>
      </c>
      <c r="C417" s="141">
        <v>4</v>
      </c>
      <c r="D417" s="216">
        <v>99.22</v>
      </c>
    </row>
    <row r="418" spans="1:4" x14ac:dyDescent="0.3">
      <c r="A418" s="141" t="s">
        <v>373</v>
      </c>
      <c r="B418" s="141">
        <v>1992</v>
      </c>
      <c r="C418" s="141">
        <v>1</v>
      </c>
      <c r="D418" s="216">
        <v>99.05</v>
      </c>
    </row>
    <row r="419" spans="1:4" x14ac:dyDescent="0.3">
      <c r="A419" s="141" t="s">
        <v>373</v>
      </c>
      <c r="B419" s="141">
        <v>1992</v>
      </c>
      <c r="C419" s="141">
        <v>2</v>
      </c>
      <c r="D419" s="216">
        <v>97.59</v>
      </c>
    </row>
    <row r="420" spans="1:4" x14ac:dyDescent="0.3">
      <c r="A420" s="141" t="s">
        <v>373</v>
      </c>
      <c r="B420" s="141">
        <v>1992</v>
      </c>
      <c r="C420" s="141">
        <v>3</v>
      </c>
      <c r="D420" s="216">
        <v>97.04</v>
      </c>
    </row>
    <row r="421" spans="1:4" x14ac:dyDescent="0.3">
      <c r="A421" s="141" t="s">
        <v>373</v>
      </c>
      <c r="B421" s="141">
        <v>1992</v>
      </c>
      <c r="C421" s="141">
        <v>4</v>
      </c>
      <c r="D421" s="216">
        <v>95.56</v>
      </c>
    </row>
    <row r="422" spans="1:4" x14ac:dyDescent="0.3">
      <c r="A422" s="141" t="s">
        <v>373</v>
      </c>
      <c r="B422" s="141">
        <v>1993</v>
      </c>
      <c r="C422" s="141">
        <v>1</v>
      </c>
      <c r="D422" s="216">
        <v>93.71</v>
      </c>
    </row>
    <row r="423" spans="1:4" x14ac:dyDescent="0.3">
      <c r="A423" s="141" t="s">
        <v>373</v>
      </c>
      <c r="B423" s="141">
        <v>1993</v>
      </c>
      <c r="C423" s="141">
        <v>2</v>
      </c>
      <c r="D423" s="216">
        <v>92.56</v>
      </c>
    </row>
    <row r="424" spans="1:4" x14ac:dyDescent="0.3">
      <c r="A424" s="141" t="s">
        <v>373</v>
      </c>
      <c r="B424" s="141">
        <v>1993</v>
      </c>
      <c r="C424" s="141">
        <v>3</v>
      </c>
      <c r="D424" s="216">
        <v>90.74</v>
      </c>
    </row>
    <row r="425" spans="1:4" x14ac:dyDescent="0.3">
      <c r="A425" s="141" t="s">
        <v>373</v>
      </c>
      <c r="B425" s="141">
        <v>1993</v>
      </c>
      <c r="C425" s="141">
        <v>4</v>
      </c>
      <c r="D425" s="216">
        <v>89.96</v>
      </c>
    </row>
    <row r="426" spans="1:4" x14ac:dyDescent="0.3">
      <c r="A426" s="141" t="s">
        <v>373</v>
      </c>
      <c r="B426" s="141">
        <v>1994</v>
      </c>
      <c r="C426" s="141">
        <v>1</v>
      </c>
      <c r="D426" s="216">
        <v>88.85</v>
      </c>
    </row>
    <row r="427" spans="1:4" x14ac:dyDescent="0.3">
      <c r="A427" s="141" t="s">
        <v>373</v>
      </c>
      <c r="B427" s="141">
        <v>1994</v>
      </c>
      <c r="C427" s="141">
        <v>2</v>
      </c>
      <c r="D427" s="216">
        <v>88.15</v>
      </c>
    </row>
    <row r="428" spans="1:4" x14ac:dyDescent="0.3">
      <c r="A428" s="141" t="s">
        <v>373</v>
      </c>
      <c r="B428" s="141">
        <v>1994</v>
      </c>
      <c r="C428" s="141">
        <v>3</v>
      </c>
      <c r="D428" s="216">
        <v>87.62</v>
      </c>
    </row>
    <row r="429" spans="1:4" x14ac:dyDescent="0.3">
      <c r="A429" s="141" t="s">
        <v>373</v>
      </c>
      <c r="B429" s="141">
        <v>1994</v>
      </c>
      <c r="C429" s="141">
        <v>4</v>
      </c>
      <c r="D429" s="216">
        <v>86.75</v>
      </c>
    </row>
    <row r="430" spans="1:4" x14ac:dyDescent="0.3">
      <c r="A430" s="141" t="s">
        <v>373</v>
      </c>
      <c r="B430" s="141">
        <v>1995</v>
      </c>
      <c r="C430" s="141">
        <v>1</v>
      </c>
      <c r="D430" s="216">
        <v>86.24</v>
      </c>
    </row>
    <row r="431" spans="1:4" x14ac:dyDescent="0.3">
      <c r="A431" s="141" t="s">
        <v>373</v>
      </c>
      <c r="B431" s="141">
        <v>1995</v>
      </c>
      <c r="C431" s="141">
        <v>2</v>
      </c>
      <c r="D431" s="216">
        <v>85.57</v>
      </c>
    </row>
    <row r="432" spans="1:4" x14ac:dyDescent="0.3">
      <c r="A432" s="141" t="s">
        <v>373</v>
      </c>
      <c r="B432" s="141">
        <v>1995</v>
      </c>
      <c r="C432" s="141">
        <v>3</v>
      </c>
      <c r="D432" s="216">
        <v>85.47</v>
      </c>
    </row>
    <row r="433" spans="1:4" x14ac:dyDescent="0.3">
      <c r="A433" s="141" t="s">
        <v>373</v>
      </c>
      <c r="B433" s="141">
        <v>1995</v>
      </c>
      <c r="C433" s="141">
        <v>4</v>
      </c>
      <c r="D433" s="216">
        <v>85.05</v>
      </c>
    </row>
    <row r="434" spans="1:4" x14ac:dyDescent="0.3">
      <c r="A434" s="141" t="s">
        <v>373</v>
      </c>
      <c r="B434" s="141">
        <v>1996</v>
      </c>
      <c r="C434" s="141">
        <v>1</v>
      </c>
      <c r="D434" s="216">
        <v>85.03</v>
      </c>
    </row>
    <row r="435" spans="1:4" x14ac:dyDescent="0.3">
      <c r="A435" s="141" t="s">
        <v>373</v>
      </c>
      <c r="B435" s="141">
        <v>1996</v>
      </c>
      <c r="C435" s="141">
        <v>2</v>
      </c>
      <c r="D435" s="216">
        <v>84.58</v>
      </c>
    </row>
    <row r="436" spans="1:4" x14ac:dyDescent="0.3">
      <c r="A436" s="141" t="s">
        <v>373</v>
      </c>
      <c r="B436" s="141">
        <v>1996</v>
      </c>
      <c r="C436" s="141">
        <v>3</v>
      </c>
      <c r="D436" s="216">
        <v>84.71</v>
      </c>
    </row>
    <row r="437" spans="1:4" x14ac:dyDescent="0.3">
      <c r="A437" s="141" t="s">
        <v>373</v>
      </c>
      <c r="B437" s="141">
        <v>1996</v>
      </c>
      <c r="C437" s="141">
        <v>4</v>
      </c>
      <c r="D437" s="216">
        <v>85.21</v>
      </c>
    </row>
    <row r="438" spans="1:4" x14ac:dyDescent="0.3">
      <c r="A438" s="141" t="s">
        <v>373</v>
      </c>
      <c r="B438" s="141">
        <v>1997</v>
      </c>
      <c r="C438" s="141">
        <v>1</v>
      </c>
      <c r="D438" s="216">
        <v>84.77</v>
      </c>
    </row>
    <row r="439" spans="1:4" x14ac:dyDescent="0.3">
      <c r="A439" s="141" t="s">
        <v>373</v>
      </c>
      <c r="B439" s="141">
        <v>1997</v>
      </c>
      <c r="C439" s="141">
        <v>2</v>
      </c>
      <c r="D439" s="216">
        <v>86.27</v>
      </c>
    </row>
    <row r="440" spans="1:4" x14ac:dyDescent="0.3">
      <c r="A440" s="141" t="s">
        <v>373</v>
      </c>
      <c r="B440" s="141">
        <v>1997</v>
      </c>
      <c r="C440" s="141">
        <v>3</v>
      </c>
      <c r="D440" s="216">
        <v>87.36</v>
      </c>
    </row>
    <row r="441" spans="1:4" x14ac:dyDescent="0.3">
      <c r="A441" s="141" t="s">
        <v>373</v>
      </c>
      <c r="B441" s="141">
        <v>1997</v>
      </c>
      <c r="C441" s="141">
        <v>4</v>
      </c>
      <c r="D441" s="216">
        <v>88.93</v>
      </c>
    </row>
    <row r="442" spans="1:4" x14ac:dyDescent="0.3">
      <c r="A442" s="141" t="s">
        <v>373</v>
      </c>
      <c r="B442" s="141">
        <v>1998</v>
      </c>
      <c r="C442" s="141">
        <v>1</v>
      </c>
      <c r="D442" s="216">
        <v>90.96</v>
      </c>
    </row>
    <row r="443" spans="1:4" x14ac:dyDescent="0.3">
      <c r="A443" s="141" t="s">
        <v>373</v>
      </c>
      <c r="B443" s="141">
        <v>1998</v>
      </c>
      <c r="C443" s="141">
        <v>2</v>
      </c>
      <c r="D443" s="216">
        <v>93.66</v>
      </c>
    </row>
    <row r="444" spans="1:4" x14ac:dyDescent="0.3">
      <c r="A444" s="141" t="s">
        <v>373</v>
      </c>
      <c r="B444" s="141">
        <v>1998</v>
      </c>
      <c r="C444" s="141">
        <v>3</v>
      </c>
      <c r="D444" s="216">
        <v>95.74</v>
      </c>
    </row>
    <row r="445" spans="1:4" x14ac:dyDescent="0.3">
      <c r="A445" s="141" t="s">
        <v>373</v>
      </c>
      <c r="B445" s="141">
        <v>1998</v>
      </c>
      <c r="C445" s="141">
        <v>4</v>
      </c>
      <c r="D445" s="216">
        <v>98.07</v>
      </c>
    </row>
    <row r="446" spans="1:4" x14ac:dyDescent="0.3">
      <c r="A446" s="141" t="s">
        <v>373</v>
      </c>
      <c r="B446" s="141">
        <v>1999</v>
      </c>
      <c r="C446" s="141">
        <v>1</v>
      </c>
      <c r="D446" s="216">
        <v>100.6</v>
      </c>
    </row>
    <row r="447" spans="1:4" x14ac:dyDescent="0.3">
      <c r="A447" s="141" t="s">
        <v>373</v>
      </c>
      <c r="B447" s="141">
        <v>1999</v>
      </c>
      <c r="C447" s="141">
        <v>2</v>
      </c>
      <c r="D447" s="216">
        <v>102.95</v>
      </c>
    </row>
    <row r="448" spans="1:4" x14ac:dyDescent="0.3">
      <c r="A448" s="141" t="s">
        <v>373</v>
      </c>
      <c r="B448" s="141">
        <v>1999</v>
      </c>
      <c r="C448" s="141">
        <v>3</v>
      </c>
      <c r="D448" s="216">
        <v>105.34</v>
      </c>
    </row>
    <row r="449" spans="1:4" x14ac:dyDescent="0.3">
      <c r="A449" s="141" t="s">
        <v>373</v>
      </c>
      <c r="B449" s="141">
        <v>1999</v>
      </c>
      <c r="C449" s="141">
        <v>4</v>
      </c>
      <c r="D449" s="216">
        <v>108.33</v>
      </c>
    </row>
    <row r="450" spans="1:4" x14ac:dyDescent="0.3">
      <c r="A450" s="141" t="s">
        <v>373</v>
      </c>
      <c r="B450" s="141">
        <v>2000</v>
      </c>
      <c r="C450" s="141">
        <v>1</v>
      </c>
      <c r="D450" s="216">
        <v>111.77</v>
      </c>
    </row>
    <row r="451" spans="1:4" x14ac:dyDescent="0.3">
      <c r="A451" s="141" t="s">
        <v>373</v>
      </c>
      <c r="B451" s="141">
        <v>2000</v>
      </c>
      <c r="C451" s="141">
        <v>2</v>
      </c>
      <c r="D451" s="216">
        <v>115.14</v>
      </c>
    </row>
    <row r="452" spans="1:4" x14ac:dyDescent="0.3">
      <c r="A452" s="141" t="s">
        <v>373</v>
      </c>
      <c r="B452" s="141">
        <v>2000</v>
      </c>
      <c r="C452" s="141">
        <v>3</v>
      </c>
      <c r="D452" s="216">
        <v>118.94</v>
      </c>
    </row>
    <row r="453" spans="1:4" x14ac:dyDescent="0.3">
      <c r="A453" s="141" t="s">
        <v>373</v>
      </c>
      <c r="B453" s="141">
        <v>2000</v>
      </c>
      <c r="C453" s="141">
        <v>4</v>
      </c>
      <c r="D453" s="216">
        <v>123.82</v>
      </c>
    </row>
    <row r="454" spans="1:4" x14ac:dyDescent="0.3">
      <c r="A454" s="141" t="s">
        <v>373</v>
      </c>
      <c r="B454" s="141">
        <v>2001</v>
      </c>
      <c r="C454" s="141">
        <v>1</v>
      </c>
      <c r="D454" s="216">
        <v>128.06</v>
      </c>
    </row>
    <row r="455" spans="1:4" x14ac:dyDescent="0.3">
      <c r="A455" s="141" t="s">
        <v>373</v>
      </c>
      <c r="B455" s="141">
        <v>2001</v>
      </c>
      <c r="C455" s="141">
        <v>2</v>
      </c>
      <c r="D455" s="216">
        <v>131.54</v>
      </c>
    </row>
    <row r="456" spans="1:4" x14ac:dyDescent="0.3">
      <c r="A456" s="141" t="s">
        <v>373</v>
      </c>
      <c r="B456" s="141">
        <v>2001</v>
      </c>
      <c r="C456" s="141">
        <v>3</v>
      </c>
      <c r="D456" s="216">
        <v>134.36000000000001</v>
      </c>
    </row>
    <row r="457" spans="1:4" x14ac:dyDescent="0.3">
      <c r="A457" s="141" t="s">
        <v>373</v>
      </c>
      <c r="B457" s="141">
        <v>2001</v>
      </c>
      <c r="C457" s="141">
        <v>4</v>
      </c>
      <c r="D457" s="216">
        <v>138.01</v>
      </c>
    </row>
    <row r="458" spans="1:4" x14ac:dyDescent="0.3">
      <c r="A458" s="141" t="s">
        <v>373</v>
      </c>
      <c r="B458" s="141">
        <v>2002</v>
      </c>
      <c r="C458" s="141">
        <v>1</v>
      </c>
      <c r="D458" s="216">
        <v>142.62</v>
      </c>
    </row>
    <row r="459" spans="1:4" x14ac:dyDescent="0.3">
      <c r="A459" s="141" t="s">
        <v>373</v>
      </c>
      <c r="B459" s="141">
        <v>2002</v>
      </c>
      <c r="C459" s="141">
        <v>2</v>
      </c>
      <c r="D459" s="216">
        <v>148.81</v>
      </c>
    </row>
    <row r="460" spans="1:4" x14ac:dyDescent="0.3">
      <c r="A460" s="141" t="s">
        <v>373</v>
      </c>
      <c r="B460" s="141">
        <v>2002</v>
      </c>
      <c r="C460" s="141">
        <v>3</v>
      </c>
      <c r="D460" s="216">
        <v>155.66</v>
      </c>
    </row>
    <row r="461" spans="1:4" x14ac:dyDescent="0.3">
      <c r="A461" s="141" t="s">
        <v>373</v>
      </c>
      <c r="B461" s="141">
        <v>2002</v>
      </c>
      <c r="C461" s="141">
        <v>4</v>
      </c>
      <c r="D461" s="216">
        <v>161.72</v>
      </c>
    </row>
    <row r="462" spans="1:4" x14ac:dyDescent="0.3">
      <c r="A462" s="141" t="s">
        <v>373</v>
      </c>
      <c r="B462" s="141">
        <v>2003</v>
      </c>
      <c r="C462" s="141">
        <v>1</v>
      </c>
      <c r="D462" s="216">
        <v>167.88</v>
      </c>
    </row>
    <row r="463" spans="1:4" x14ac:dyDescent="0.3">
      <c r="A463" s="141" t="s">
        <v>373</v>
      </c>
      <c r="B463" s="141">
        <v>2003</v>
      </c>
      <c r="C463" s="141">
        <v>2</v>
      </c>
      <c r="D463" s="216">
        <v>173.84</v>
      </c>
    </row>
    <row r="464" spans="1:4" x14ac:dyDescent="0.3">
      <c r="A464" s="141" t="s">
        <v>373</v>
      </c>
      <c r="B464" s="141">
        <v>2003</v>
      </c>
      <c r="C464" s="141">
        <v>3</v>
      </c>
      <c r="D464" s="216">
        <v>180.94</v>
      </c>
    </row>
    <row r="465" spans="1:4" x14ac:dyDescent="0.3">
      <c r="A465" s="141" t="s">
        <v>373</v>
      </c>
      <c r="B465" s="141">
        <v>2003</v>
      </c>
      <c r="C465" s="141">
        <v>4</v>
      </c>
      <c r="D465" s="216">
        <v>191.73</v>
      </c>
    </row>
    <row r="466" spans="1:4" x14ac:dyDescent="0.3">
      <c r="A466" s="141" t="s">
        <v>373</v>
      </c>
      <c r="B466" s="141">
        <v>2004</v>
      </c>
      <c r="C466" s="141">
        <v>1</v>
      </c>
      <c r="D466" s="216">
        <v>201.62</v>
      </c>
    </row>
    <row r="467" spans="1:4" x14ac:dyDescent="0.3">
      <c r="A467" s="141" t="s">
        <v>373</v>
      </c>
      <c r="B467" s="141">
        <v>2004</v>
      </c>
      <c r="C467" s="141">
        <v>2</v>
      </c>
      <c r="D467" s="216">
        <v>214.02</v>
      </c>
    </row>
    <row r="468" spans="1:4" x14ac:dyDescent="0.3">
      <c r="A468" s="141" t="s">
        <v>373</v>
      </c>
      <c r="B468" s="141">
        <v>2004</v>
      </c>
      <c r="C468" s="141">
        <v>3</v>
      </c>
      <c r="D468" s="216">
        <v>228.3</v>
      </c>
    </row>
    <row r="469" spans="1:4" x14ac:dyDescent="0.3">
      <c r="A469" s="141" t="s">
        <v>373</v>
      </c>
      <c r="B469" s="141">
        <v>2004</v>
      </c>
      <c r="C469" s="141">
        <v>4</v>
      </c>
      <c r="D469" s="216">
        <v>240.15</v>
      </c>
    </row>
    <row r="470" spans="1:4" x14ac:dyDescent="0.3">
      <c r="A470" s="141" t="s">
        <v>373</v>
      </c>
      <c r="B470" s="141">
        <v>2005</v>
      </c>
      <c r="C470" s="141">
        <v>1</v>
      </c>
      <c r="D470" s="216">
        <v>252.7</v>
      </c>
    </row>
    <row r="471" spans="1:4" x14ac:dyDescent="0.3">
      <c r="A471" s="141" t="s">
        <v>373</v>
      </c>
      <c r="B471" s="141">
        <v>2005</v>
      </c>
      <c r="C471" s="141">
        <v>2</v>
      </c>
      <c r="D471" s="216">
        <v>265.38</v>
      </c>
    </row>
    <row r="472" spans="1:4" x14ac:dyDescent="0.3">
      <c r="A472" s="141" t="s">
        <v>373</v>
      </c>
      <c r="B472" s="141">
        <v>2005</v>
      </c>
      <c r="C472" s="141">
        <v>3</v>
      </c>
      <c r="D472" s="216">
        <v>277.5</v>
      </c>
    </row>
    <row r="473" spans="1:4" x14ac:dyDescent="0.3">
      <c r="A473" s="141" t="s">
        <v>373</v>
      </c>
      <c r="B473" s="141">
        <v>2005</v>
      </c>
      <c r="C473" s="141">
        <v>4</v>
      </c>
      <c r="D473" s="216">
        <v>284.17</v>
      </c>
    </row>
    <row r="474" spans="1:4" x14ac:dyDescent="0.3">
      <c r="A474" s="141" t="s">
        <v>373</v>
      </c>
      <c r="B474" s="141">
        <v>2006</v>
      </c>
      <c r="C474" s="141">
        <v>1</v>
      </c>
      <c r="D474" s="216">
        <v>287.12</v>
      </c>
    </row>
    <row r="475" spans="1:4" x14ac:dyDescent="0.3">
      <c r="A475" s="141" t="s">
        <v>373</v>
      </c>
      <c r="B475" s="141">
        <v>2006</v>
      </c>
      <c r="C475" s="141">
        <v>2</v>
      </c>
      <c r="D475" s="216">
        <v>285.26</v>
      </c>
    </row>
    <row r="476" spans="1:4" x14ac:dyDescent="0.3">
      <c r="A476" s="141" t="s">
        <v>373</v>
      </c>
      <c r="B476" s="141">
        <v>2006</v>
      </c>
      <c r="C476" s="141">
        <v>3</v>
      </c>
      <c r="D476" s="216">
        <v>279.20999999999998</v>
      </c>
    </row>
    <row r="477" spans="1:4" x14ac:dyDescent="0.3">
      <c r="A477" s="141" t="s">
        <v>373</v>
      </c>
      <c r="B477" s="141">
        <v>2006</v>
      </c>
      <c r="C477" s="141">
        <v>4</v>
      </c>
      <c r="D477" s="216">
        <v>274.18</v>
      </c>
    </row>
    <row r="478" spans="1:4" x14ac:dyDescent="0.3">
      <c r="A478" s="141" t="s">
        <v>373</v>
      </c>
      <c r="B478" s="141">
        <v>2007</v>
      </c>
      <c r="C478" s="141">
        <v>1</v>
      </c>
      <c r="D478" s="216">
        <v>273.31</v>
      </c>
    </row>
    <row r="479" spans="1:4" x14ac:dyDescent="0.3">
      <c r="A479" s="141" t="s">
        <v>373</v>
      </c>
      <c r="B479" s="141">
        <v>2007</v>
      </c>
      <c r="C479" s="141">
        <v>2</v>
      </c>
      <c r="D479" s="216">
        <v>266.86</v>
      </c>
    </row>
    <row r="480" spans="1:4" x14ac:dyDescent="0.3">
      <c r="A480" s="141" t="s">
        <v>373</v>
      </c>
      <c r="B480" s="141">
        <v>2007</v>
      </c>
      <c r="C480" s="141">
        <v>3</v>
      </c>
      <c r="D480" s="216">
        <v>252.33</v>
      </c>
    </row>
    <row r="481" spans="1:4" x14ac:dyDescent="0.3">
      <c r="A481" s="141" t="s">
        <v>373</v>
      </c>
      <c r="B481" s="141">
        <v>2007</v>
      </c>
      <c r="C481" s="141">
        <v>4</v>
      </c>
      <c r="D481" s="216">
        <v>234.57</v>
      </c>
    </row>
    <row r="482" spans="1:4" x14ac:dyDescent="0.3">
      <c r="A482" s="141" t="s">
        <v>373</v>
      </c>
      <c r="B482" s="141">
        <v>2008</v>
      </c>
      <c r="C482" s="141">
        <v>1</v>
      </c>
      <c r="D482" s="216">
        <v>214.24</v>
      </c>
    </row>
    <row r="483" spans="1:4" x14ac:dyDescent="0.3">
      <c r="A483" s="141" t="s">
        <v>373</v>
      </c>
      <c r="B483" s="141">
        <v>2008</v>
      </c>
      <c r="C483" s="141">
        <v>2</v>
      </c>
      <c r="D483" s="216">
        <v>194.45</v>
      </c>
    </row>
    <row r="484" spans="1:4" x14ac:dyDescent="0.3">
      <c r="A484" s="141" t="s">
        <v>373</v>
      </c>
      <c r="B484" s="141">
        <v>2008</v>
      </c>
      <c r="C484" s="141">
        <v>3</v>
      </c>
      <c r="D484" s="216">
        <v>181.79</v>
      </c>
    </row>
    <row r="485" spans="1:4" x14ac:dyDescent="0.3">
      <c r="A485" s="141" t="s">
        <v>373</v>
      </c>
      <c r="B485" s="141">
        <v>2008</v>
      </c>
      <c r="C485" s="141">
        <v>4</v>
      </c>
      <c r="D485" s="216">
        <v>171.47</v>
      </c>
    </row>
    <row r="486" spans="1:4" x14ac:dyDescent="0.3">
      <c r="A486" s="141" t="s">
        <v>373</v>
      </c>
      <c r="B486" s="141">
        <v>2009</v>
      </c>
      <c r="C486" s="141">
        <v>1</v>
      </c>
      <c r="D486" s="216">
        <v>165.23</v>
      </c>
    </row>
    <row r="487" spans="1:4" x14ac:dyDescent="0.3">
      <c r="A487" s="141" t="s">
        <v>373</v>
      </c>
      <c r="B487" s="141">
        <v>2009</v>
      </c>
      <c r="C487" s="141">
        <v>2</v>
      </c>
      <c r="D487" s="216">
        <v>163.19</v>
      </c>
    </row>
    <row r="488" spans="1:4" x14ac:dyDescent="0.3">
      <c r="A488" s="141" t="s">
        <v>373</v>
      </c>
      <c r="B488" s="141">
        <v>2009</v>
      </c>
      <c r="C488" s="141">
        <v>3</v>
      </c>
      <c r="D488" s="216">
        <v>165.87</v>
      </c>
    </row>
    <row r="489" spans="1:4" x14ac:dyDescent="0.3">
      <c r="A489" s="141" t="s">
        <v>373</v>
      </c>
      <c r="B489" s="141">
        <v>2009</v>
      </c>
      <c r="C489" s="141">
        <v>4</v>
      </c>
      <c r="D489" s="216">
        <v>168.11</v>
      </c>
    </row>
    <row r="490" spans="1:4" x14ac:dyDescent="0.3">
      <c r="A490" s="141" t="s">
        <v>373</v>
      </c>
      <c r="B490" s="141">
        <v>2010</v>
      </c>
      <c r="C490" s="141">
        <v>1</v>
      </c>
      <c r="D490" s="216">
        <v>168.01</v>
      </c>
    </row>
    <row r="491" spans="1:4" x14ac:dyDescent="0.3">
      <c r="A491" s="141" t="s">
        <v>373</v>
      </c>
      <c r="B491" s="141">
        <v>2010</v>
      </c>
      <c r="C491" s="141">
        <v>2</v>
      </c>
      <c r="D491" s="216">
        <v>167.09</v>
      </c>
    </row>
    <row r="492" spans="1:4" x14ac:dyDescent="0.3">
      <c r="A492" s="141" t="s">
        <v>373</v>
      </c>
      <c r="B492" s="141">
        <v>2010</v>
      </c>
      <c r="C492" s="141">
        <v>3</v>
      </c>
      <c r="D492" s="216">
        <v>163.56</v>
      </c>
    </row>
    <row r="493" spans="1:4" x14ac:dyDescent="0.3">
      <c r="A493" s="141" t="s">
        <v>373</v>
      </c>
      <c r="B493" s="141">
        <v>2010</v>
      </c>
      <c r="C493" s="141">
        <v>4</v>
      </c>
      <c r="D493" s="216">
        <v>160.18</v>
      </c>
    </row>
    <row r="494" spans="1:4" x14ac:dyDescent="0.3">
      <c r="A494" s="141" t="s">
        <v>373</v>
      </c>
      <c r="B494" s="141">
        <v>2011</v>
      </c>
      <c r="C494" s="141">
        <v>1</v>
      </c>
      <c r="D494" s="216">
        <v>156.38999999999999</v>
      </c>
    </row>
    <row r="495" spans="1:4" x14ac:dyDescent="0.3">
      <c r="A495" s="141" t="s">
        <v>373</v>
      </c>
      <c r="B495" s="141">
        <v>2011</v>
      </c>
      <c r="C495" s="141">
        <v>2</v>
      </c>
      <c r="D495" s="216">
        <v>153.37</v>
      </c>
    </row>
    <row r="496" spans="1:4" x14ac:dyDescent="0.3">
      <c r="A496" s="141" t="s">
        <v>373</v>
      </c>
      <c r="B496" s="141">
        <v>2011</v>
      </c>
      <c r="C496" s="141">
        <v>3</v>
      </c>
      <c r="D496" s="216">
        <v>152.75</v>
      </c>
    </row>
    <row r="497" spans="1:4" x14ac:dyDescent="0.3">
      <c r="A497" s="141" t="s">
        <v>373</v>
      </c>
      <c r="B497" s="141">
        <v>2011</v>
      </c>
      <c r="C497" s="141">
        <v>4</v>
      </c>
      <c r="D497" s="216">
        <v>153.19</v>
      </c>
    </row>
    <row r="498" spans="1:4" x14ac:dyDescent="0.3">
      <c r="A498" s="141" t="s">
        <v>373</v>
      </c>
      <c r="B498" s="141">
        <v>2012</v>
      </c>
      <c r="C498" s="141">
        <v>1</v>
      </c>
      <c r="D498" s="216">
        <v>155.15</v>
      </c>
    </row>
    <row r="499" spans="1:4" x14ac:dyDescent="0.3">
      <c r="A499" s="141" t="s">
        <v>373</v>
      </c>
      <c r="B499" s="141">
        <v>2012</v>
      </c>
      <c r="C499" s="141">
        <v>2</v>
      </c>
      <c r="D499" s="216">
        <v>160.27000000000001</v>
      </c>
    </row>
    <row r="500" spans="1:4" x14ac:dyDescent="0.3">
      <c r="A500" s="141" t="s">
        <v>373</v>
      </c>
      <c r="B500" s="141">
        <v>2012</v>
      </c>
      <c r="C500" s="141">
        <v>3</v>
      </c>
      <c r="D500" s="216">
        <v>163.4</v>
      </c>
    </row>
    <row r="501" spans="1:4" x14ac:dyDescent="0.3">
      <c r="A501" s="141" t="s">
        <v>373</v>
      </c>
      <c r="B501" s="141">
        <v>2012</v>
      </c>
      <c r="C501" s="141">
        <v>4</v>
      </c>
      <c r="D501" s="216">
        <v>171.15</v>
      </c>
    </row>
    <row r="502" spans="1:4" x14ac:dyDescent="0.3">
      <c r="A502" s="141" t="s">
        <v>373</v>
      </c>
      <c r="B502" s="141">
        <v>2013</v>
      </c>
      <c r="C502" s="141">
        <v>1</v>
      </c>
      <c r="D502" s="216">
        <v>179.91</v>
      </c>
    </row>
    <row r="503" spans="1:4" x14ac:dyDescent="0.3">
      <c r="A503" s="141" t="s">
        <v>373</v>
      </c>
      <c r="B503" s="141">
        <v>2013</v>
      </c>
      <c r="C503" s="141">
        <v>2</v>
      </c>
      <c r="D503" s="216">
        <v>190</v>
      </c>
    </row>
    <row r="504" spans="1:4" x14ac:dyDescent="0.3">
      <c r="A504" s="141" t="s">
        <v>373</v>
      </c>
      <c r="B504" s="141">
        <v>2013</v>
      </c>
      <c r="C504" s="141">
        <v>3</v>
      </c>
      <c r="D504" s="216">
        <v>198.67</v>
      </c>
    </row>
    <row r="505" spans="1:4" x14ac:dyDescent="0.3">
      <c r="A505" s="141" t="s">
        <v>373</v>
      </c>
      <c r="B505" s="141">
        <v>2013</v>
      </c>
      <c r="C505" s="141">
        <v>4</v>
      </c>
      <c r="D505" s="216">
        <v>203.05</v>
      </c>
    </row>
    <row r="506" spans="1:4" x14ac:dyDescent="0.3">
      <c r="A506" s="141" t="s">
        <v>373</v>
      </c>
      <c r="B506" s="141">
        <v>2014</v>
      </c>
      <c r="C506" s="141">
        <v>1</v>
      </c>
      <c r="D506" s="216">
        <v>207.79</v>
      </c>
    </row>
    <row r="507" spans="1:4" x14ac:dyDescent="0.3">
      <c r="A507" s="141" t="s">
        <v>373</v>
      </c>
      <c r="B507" s="141">
        <v>2014</v>
      </c>
      <c r="C507" s="141">
        <v>2</v>
      </c>
      <c r="D507" s="216">
        <v>211.19</v>
      </c>
    </row>
    <row r="508" spans="1:4" x14ac:dyDescent="0.3">
      <c r="A508" s="141" t="s">
        <v>373</v>
      </c>
      <c r="B508" s="141">
        <v>2014</v>
      </c>
      <c r="C508" s="141">
        <v>3</v>
      </c>
      <c r="D508" s="216">
        <v>215.04</v>
      </c>
    </row>
    <row r="509" spans="1:4" x14ac:dyDescent="0.3">
      <c r="A509" s="141" t="s">
        <v>373</v>
      </c>
      <c r="B509" s="141">
        <v>2014</v>
      </c>
      <c r="C509" s="141">
        <v>4</v>
      </c>
      <c r="D509" s="216">
        <v>218.83</v>
      </c>
    </row>
    <row r="510" spans="1:4" x14ac:dyDescent="0.3">
      <c r="A510" s="141" t="s">
        <v>373</v>
      </c>
      <c r="B510" s="141">
        <v>2015</v>
      </c>
      <c r="C510" s="141">
        <v>1</v>
      </c>
      <c r="D510" s="216">
        <v>223.44</v>
      </c>
    </row>
    <row r="511" spans="1:4" x14ac:dyDescent="0.3">
      <c r="A511" s="141" t="s">
        <v>373</v>
      </c>
      <c r="B511" s="141">
        <v>2015</v>
      </c>
      <c r="C511" s="141">
        <v>2</v>
      </c>
      <c r="D511" s="216">
        <v>226.77</v>
      </c>
    </row>
    <row r="512" spans="1:4" x14ac:dyDescent="0.3">
      <c r="A512" s="141" t="s">
        <v>373</v>
      </c>
      <c r="B512" s="141">
        <v>2015</v>
      </c>
      <c r="C512" s="141">
        <v>3</v>
      </c>
      <c r="D512" s="216">
        <v>230.57</v>
      </c>
    </row>
    <row r="513" spans="1:4" x14ac:dyDescent="0.3">
      <c r="A513" s="141" t="s">
        <v>373</v>
      </c>
      <c r="B513" s="141">
        <v>2015</v>
      </c>
      <c r="C513" s="141">
        <v>4</v>
      </c>
      <c r="D513" s="216">
        <v>235.78</v>
      </c>
    </row>
    <row r="514" spans="1:4" x14ac:dyDescent="0.3">
      <c r="A514" s="141" t="s">
        <v>373</v>
      </c>
      <c r="B514" s="141">
        <v>2016</v>
      </c>
      <c r="C514" s="141">
        <v>1</v>
      </c>
      <c r="D514" s="216">
        <v>240.19</v>
      </c>
    </row>
    <row r="515" spans="1:4" x14ac:dyDescent="0.3">
      <c r="A515" s="141" t="s">
        <v>373</v>
      </c>
      <c r="B515" s="141">
        <v>2016</v>
      </c>
      <c r="C515" s="141">
        <v>2</v>
      </c>
      <c r="D515" s="216">
        <v>243.97</v>
      </c>
    </row>
    <row r="516" spans="1:4" x14ac:dyDescent="0.3">
      <c r="A516" s="141" t="s">
        <v>373</v>
      </c>
      <c r="B516" s="141">
        <v>2016</v>
      </c>
      <c r="C516" s="141">
        <v>3</v>
      </c>
      <c r="D516" s="216">
        <v>247.2</v>
      </c>
    </row>
    <row r="517" spans="1:4" x14ac:dyDescent="0.3">
      <c r="A517" s="141" t="s">
        <v>374</v>
      </c>
      <c r="B517" s="141">
        <v>1991</v>
      </c>
      <c r="C517" s="141">
        <v>1</v>
      </c>
      <c r="D517" s="216">
        <v>100</v>
      </c>
    </row>
    <row r="518" spans="1:4" x14ac:dyDescent="0.3">
      <c r="A518" s="141" t="s">
        <v>374</v>
      </c>
      <c r="B518" s="141">
        <v>1991</v>
      </c>
      <c r="C518" s="141">
        <v>2</v>
      </c>
      <c r="D518" s="216">
        <v>100.03</v>
      </c>
    </row>
    <row r="519" spans="1:4" x14ac:dyDescent="0.3">
      <c r="A519" s="141" t="s">
        <v>374</v>
      </c>
      <c r="B519" s="141">
        <v>1991</v>
      </c>
      <c r="C519" s="141">
        <v>3</v>
      </c>
      <c r="D519" s="216">
        <v>101.05</v>
      </c>
    </row>
    <row r="520" spans="1:4" x14ac:dyDescent="0.3">
      <c r="A520" s="141" t="s">
        <v>374</v>
      </c>
      <c r="B520" s="141">
        <v>1991</v>
      </c>
      <c r="C520" s="141">
        <v>4</v>
      </c>
      <c r="D520" s="216">
        <v>102.93</v>
      </c>
    </row>
    <row r="521" spans="1:4" x14ac:dyDescent="0.3">
      <c r="A521" s="141" t="s">
        <v>374</v>
      </c>
      <c r="B521" s="141">
        <v>1992</v>
      </c>
      <c r="C521" s="141">
        <v>1</v>
      </c>
      <c r="D521" s="216">
        <v>105.34</v>
      </c>
    </row>
    <row r="522" spans="1:4" x14ac:dyDescent="0.3">
      <c r="A522" s="141" t="s">
        <v>374</v>
      </c>
      <c r="B522" s="141">
        <v>1992</v>
      </c>
      <c r="C522" s="141">
        <v>2</v>
      </c>
      <c r="D522" s="216">
        <v>107.8</v>
      </c>
    </row>
    <row r="523" spans="1:4" x14ac:dyDescent="0.3">
      <c r="A523" s="141" t="s">
        <v>374</v>
      </c>
      <c r="B523" s="141">
        <v>1992</v>
      </c>
      <c r="C523" s="141">
        <v>3</v>
      </c>
      <c r="D523" s="216">
        <v>109.74</v>
      </c>
    </row>
    <row r="524" spans="1:4" x14ac:dyDescent="0.3">
      <c r="A524" s="141" t="s">
        <v>374</v>
      </c>
      <c r="B524" s="141">
        <v>1992</v>
      </c>
      <c r="C524" s="141">
        <v>4</v>
      </c>
      <c r="D524" s="216">
        <v>113.44</v>
      </c>
    </row>
    <row r="525" spans="1:4" x14ac:dyDescent="0.3">
      <c r="A525" s="141" t="s">
        <v>374</v>
      </c>
      <c r="B525" s="141">
        <v>1993</v>
      </c>
      <c r="C525" s="141">
        <v>1</v>
      </c>
      <c r="D525" s="216">
        <v>115.61</v>
      </c>
    </row>
    <row r="526" spans="1:4" x14ac:dyDescent="0.3">
      <c r="A526" s="141" t="s">
        <v>374</v>
      </c>
      <c r="B526" s="141">
        <v>1993</v>
      </c>
      <c r="C526" s="141">
        <v>2</v>
      </c>
      <c r="D526" s="216">
        <v>119.31</v>
      </c>
    </row>
    <row r="527" spans="1:4" x14ac:dyDescent="0.3">
      <c r="A527" s="141" t="s">
        <v>374</v>
      </c>
      <c r="B527" s="141">
        <v>1993</v>
      </c>
      <c r="C527" s="141">
        <v>3</v>
      </c>
      <c r="D527" s="216">
        <v>123.6</v>
      </c>
    </row>
    <row r="528" spans="1:4" x14ac:dyDescent="0.3">
      <c r="A528" s="141" t="s">
        <v>374</v>
      </c>
      <c r="B528" s="141">
        <v>1993</v>
      </c>
      <c r="C528" s="141">
        <v>4</v>
      </c>
      <c r="D528" s="216">
        <v>127.82</v>
      </c>
    </row>
    <row r="529" spans="1:4" x14ac:dyDescent="0.3">
      <c r="A529" s="141" t="s">
        <v>374</v>
      </c>
      <c r="B529" s="141">
        <v>1994</v>
      </c>
      <c r="C529" s="141">
        <v>1</v>
      </c>
      <c r="D529" s="216">
        <v>131.94999999999999</v>
      </c>
    </row>
    <row r="530" spans="1:4" x14ac:dyDescent="0.3">
      <c r="A530" s="141" t="s">
        <v>374</v>
      </c>
      <c r="B530" s="141">
        <v>1994</v>
      </c>
      <c r="C530" s="141">
        <v>2</v>
      </c>
      <c r="D530" s="216">
        <v>135.68</v>
      </c>
    </row>
    <row r="531" spans="1:4" x14ac:dyDescent="0.3">
      <c r="A531" s="141" t="s">
        <v>374</v>
      </c>
      <c r="B531" s="141">
        <v>1994</v>
      </c>
      <c r="C531" s="141">
        <v>3</v>
      </c>
      <c r="D531" s="216">
        <v>138.15</v>
      </c>
    </row>
    <row r="532" spans="1:4" x14ac:dyDescent="0.3">
      <c r="A532" s="141" t="s">
        <v>374</v>
      </c>
      <c r="B532" s="141">
        <v>1994</v>
      </c>
      <c r="C532" s="141">
        <v>4</v>
      </c>
      <c r="D532" s="216">
        <v>140.15</v>
      </c>
    </row>
    <row r="533" spans="1:4" x14ac:dyDescent="0.3">
      <c r="A533" s="141" t="s">
        <v>374</v>
      </c>
      <c r="B533" s="141">
        <v>1995</v>
      </c>
      <c r="C533" s="141">
        <v>1</v>
      </c>
      <c r="D533" s="216">
        <v>141.88</v>
      </c>
    </row>
    <row r="534" spans="1:4" x14ac:dyDescent="0.3">
      <c r="A534" s="141" t="s">
        <v>374</v>
      </c>
      <c r="B534" s="141">
        <v>1995</v>
      </c>
      <c r="C534" s="141">
        <v>2</v>
      </c>
      <c r="D534" s="216">
        <v>143.53</v>
      </c>
    </row>
    <row r="535" spans="1:4" x14ac:dyDescent="0.3">
      <c r="A535" s="141" t="s">
        <v>374</v>
      </c>
      <c r="B535" s="141">
        <v>1995</v>
      </c>
      <c r="C535" s="141">
        <v>3</v>
      </c>
      <c r="D535" s="216">
        <v>146.09</v>
      </c>
    </row>
    <row r="536" spans="1:4" x14ac:dyDescent="0.3">
      <c r="A536" s="141" t="s">
        <v>374</v>
      </c>
      <c r="B536" s="141">
        <v>1995</v>
      </c>
      <c r="C536" s="141">
        <v>4</v>
      </c>
      <c r="D536" s="216">
        <v>148.16999999999999</v>
      </c>
    </row>
    <row r="537" spans="1:4" x14ac:dyDescent="0.3">
      <c r="A537" s="141" t="s">
        <v>374</v>
      </c>
      <c r="B537" s="141">
        <v>1996</v>
      </c>
      <c r="C537" s="141">
        <v>1</v>
      </c>
      <c r="D537" s="216">
        <v>150</v>
      </c>
    </row>
    <row r="538" spans="1:4" x14ac:dyDescent="0.3">
      <c r="A538" s="141" t="s">
        <v>374</v>
      </c>
      <c r="B538" s="141">
        <v>1996</v>
      </c>
      <c r="C538" s="141">
        <v>2</v>
      </c>
      <c r="D538" s="216">
        <v>151.93</v>
      </c>
    </row>
    <row r="539" spans="1:4" x14ac:dyDescent="0.3">
      <c r="A539" s="141" t="s">
        <v>374</v>
      </c>
      <c r="B539" s="141">
        <v>1996</v>
      </c>
      <c r="C539" s="141">
        <v>3</v>
      </c>
      <c r="D539" s="216">
        <v>153.36000000000001</v>
      </c>
    </row>
    <row r="540" spans="1:4" x14ac:dyDescent="0.3">
      <c r="A540" s="141" t="s">
        <v>374</v>
      </c>
      <c r="B540" s="141">
        <v>1996</v>
      </c>
      <c r="C540" s="141">
        <v>4</v>
      </c>
      <c r="D540" s="216">
        <v>155.94999999999999</v>
      </c>
    </row>
    <row r="541" spans="1:4" x14ac:dyDescent="0.3">
      <c r="A541" s="141" t="s">
        <v>374</v>
      </c>
      <c r="B541" s="141">
        <v>1997</v>
      </c>
      <c r="C541" s="141">
        <v>1</v>
      </c>
      <c r="D541" s="216">
        <v>157.24</v>
      </c>
    </row>
    <row r="542" spans="1:4" x14ac:dyDescent="0.3">
      <c r="A542" s="141" t="s">
        <v>374</v>
      </c>
      <c r="B542" s="141">
        <v>1997</v>
      </c>
      <c r="C542" s="141">
        <v>2</v>
      </c>
      <c r="D542" s="216">
        <v>159.16</v>
      </c>
    </row>
    <row r="543" spans="1:4" x14ac:dyDescent="0.3">
      <c r="A543" s="141" t="s">
        <v>374</v>
      </c>
      <c r="B543" s="141">
        <v>1997</v>
      </c>
      <c r="C543" s="141">
        <v>3</v>
      </c>
      <c r="D543" s="216">
        <v>161.11000000000001</v>
      </c>
    </row>
    <row r="544" spans="1:4" x14ac:dyDescent="0.3">
      <c r="A544" s="141" t="s">
        <v>374</v>
      </c>
      <c r="B544" s="141">
        <v>1997</v>
      </c>
      <c r="C544" s="141">
        <v>4</v>
      </c>
      <c r="D544" s="216">
        <v>163.41</v>
      </c>
    </row>
    <row r="545" spans="1:4" x14ac:dyDescent="0.3">
      <c r="A545" s="141" t="s">
        <v>374</v>
      </c>
      <c r="B545" s="141">
        <v>1998</v>
      </c>
      <c r="C545" s="141">
        <v>1</v>
      </c>
      <c r="D545" s="216">
        <v>166.07</v>
      </c>
    </row>
    <row r="546" spans="1:4" x14ac:dyDescent="0.3">
      <c r="A546" s="141" t="s">
        <v>374</v>
      </c>
      <c r="B546" s="141">
        <v>1998</v>
      </c>
      <c r="C546" s="141">
        <v>2</v>
      </c>
      <c r="D546" s="216">
        <v>168.63</v>
      </c>
    </row>
    <row r="547" spans="1:4" x14ac:dyDescent="0.3">
      <c r="A547" s="141" t="s">
        <v>374</v>
      </c>
      <c r="B547" s="141">
        <v>1998</v>
      </c>
      <c r="C547" s="141">
        <v>3</v>
      </c>
      <c r="D547" s="216">
        <v>171.54</v>
      </c>
    </row>
    <row r="548" spans="1:4" x14ac:dyDescent="0.3">
      <c r="A548" s="141" t="s">
        <v>374</v>
      </c>
      <c r="B548" s="141">
        <v>1998</v>
      </c>
      <c r="C548" s="141">
        <v>4</v>
      </c>
      <c r="D548" s="216">
        <v>175.73</v>
      </c>
    </row>
    <row r="549" spans="1:4" x14ac:dyDescent="0.3">
      <c r="A549" s="141" t="s">
        <v>374</v>
      </c>
      <c r="B549" s="141">
        <v>1999</v>
      </c>
      <c r="C549" s="141">
        <v>1</v>
      </c>
      <c r="D549" s="216">
        <v>179.55</v>
      </c>
    </row>
    <row r="550" spans="1:4" x14ac:dyDescent="0.3">
      <c r="A550" s="141" t="s">
        <v>374</v>
      </c>
      <c r="B550" s="141">
        <v>1999</v>
      </c>
      <c r="C550" s="141">
        <v>2</v>
      </c>
      <c r="D550" s="216">
        <v>184.47</v>
      </c>
    </row>
    <row r="551" spans="1:4" x14ac:dyDescent="0.3">
      <c r="A551" s="141" t="s">
        <v>374</v>
      </c>
      <c r="B551" s="141">
        <v>1999</v>
      </c>
      <c r="C551" s="141">
        <v>3</v>
      </c>
      <c r="D551" s="216">
        <v>190.39</v>
      </c>
    </row>
    <row r="552" spans="1:4" x14ac:dyDescent="0.3">
      <c r="A552" s="141" t="s">
        <v>374</v>
      </c>
      <c r="B552" s="141">
        <v>1999</v>
      </c>
      <c r="C552" s="141">
        <v>4</v>
      </c>
      <c r="D552" s="216">
        <v>194.46</v>
      </c>
    </row>
    <row r="553" spans="1:4" x14ac:dyDescent="0.3">
      <c r="A553" s="141" t="s">
        <v>374</v>
      </c>
      <c r="B553" s="141">
        <v>2000</v>
      </c>
      <c r="C553" s="141">
        <v>1</v>
      </c>
      <c r="D553" s="216">
        <v>200.06</v>
      </c>
    </row>
    <row r="554" spans="1:4" x14ac:dyDescent="0.3">
      <c r="A554" s="141" t="s">
        <v>374</v>
      </c>
      <c r="B554" s="141">
        <v>2000</v>
      </c>
      <c r="C554" s="141">
        <v>2</v>
      </c>
      <c r="D554" s="216">
        <v>205.38</v>
      </c>
    </row>
    <row r="555" spans="1:4" x14ac:dyDescent="0.3">
      <c r="A555" s="141" t="s">
        <v>374</v>
      </c>
      <c r="B555" s="141">
        <v>2000</v>
      </c>
      <c r="C555" s="141">
        <v>3</v>
      </c>
      <c r="D555" s="216">
        <v>211.35</v>
      </c>
    </row>
    <row r="556" spans="1:4" x14ac:dyDescent="0.3">
      <c r="A556" s="141" t="s">
        <v>374</v>
      </c>
      <c r="B556" s="141">
        <v>2000</v>
      </c>
      <c r="C556" s="141">
        <v>4</v>
      </c>
      <c r="D556" s="216">
        <v>217.1</v>
      </c>
    </row>
    <row r="557" spans="1:4" x14ac:dyDescent="0.3">
      <c r="A557" s="141" t="s">
        <v>374</v>
      </c>
      <c r="B557" s="141">
        <v>2001</v>
      </c>
      <c r="C557" s="141">
        <v>1</v>
      </c>
      <c r="D557" s="216">
        <v>223.63</v>
      </c>
    </row>
    <row r="558" spans="1:4" x14ac:dyDescent="0.3">
      <c r="A558" s="141" t="s">
        <v>374</v>
      </c>
      <c r="B558" s="141">
        <v>2001</v>
      </c>
      <c r="C558" s="141">
        <v>2</v>
      </c>
      <c r="D558" s="216">
        <v>226.79</v>
      </c>
    </row>
    <row r="559" spans="1:4" x14ac:dyDescent="0.3">
      <c r="A559" s="141" t="s">
        <v>374</v>
      </c>
      <c r="B559" s="141">
        <v>2001</v>
      </c>
      <c r="C559" s="141">
        <v>3</v>
      </c>
      <c r="D559" s="216">
        <v>228.58</v>
      </c>
    </row>
    <row r="560" spans="1:4" x14ac:dyDescent="0.3">
      <c r="A560" s="141" t="s">
        <v>374</v>
      </c>
      <c r="B560" s="141">
        <v>2001</v>
      </c>
      <c r="C560" s="141">
        <v>4</v>
      </c>
      <c r="D560" s="216">
        <v>230.51</v>
      </c>
    </row>
    <row r="561" spans="1:4" x14ac:dyDescent="0.3">
      <c r="A561" s="141" t="s">
        <v>374</v>
      </c>
      <c r="B561" s="141">
        <v>2002</v>
      </c>
      <c r="C561" s="141">
        <v>1</v>
      </c>
      <c r="D561" s="216">
        <v>233.97</v>
      </c>
    </row>
    <row r="562" spans="1:4" x14ac:dyDescent="0.3">
      <c r="A562" s="141" t="s">
        <v>374</v>
      </c>
      <c r="B562" s="141">
        <v>2002</v>
      </c>
      <c r="C562" s="141">
        <v>2</v>
      </c>
      <c r="D562" s="216">
        <v>234.57</v>
      </c>
    </row>
    <row r="563" spans="1:4" x14ac:dyDescent="0.3">
      <c r="A563" s="141" t="s">
        <v>374</v>
      </c>
      <c r="B563" s="141">
        <v>2002</v>
      </c>
      <c r="C563" s="141">
        <v>3</v>
      </c>
      <c r="D563" s="216">
        <v>237.37</v>
      </c>
    </row>
    <row r="564" spans="1:4" x14ac:dyDescent="0.3">
      <c r="A564" s="141" t="s">
        <v>374</v>
      </c>
      <c r="B564" s="141">
        <v>2002</v>
      </c>
      <c r="C564" s="141">
        <v>4</v>
      </c>
      <c r="D564" s="216">
        <v>239.79</v>
      </c>
    </row>
    <row r="565" spans="1:4" x14ac:dyDescent="0.3">
      <c r="A565" s="141" t="s">
        <v>374</v>
      </c>
      <c r="B565" s="141">
        <v>2003</v>
      </c>
      <c r="C565" s="141">
        <v>1</v>
      </c>
      <c r="D565" s="216">
        <v>240.53</v>
      </c>
    </row>
    <row r="566" spans="1:4" x14ac:dyDescent="0.3">
      <c r="A566" s="141" t="s">
        <v>374</v>
      </c>
      <c r="B566" s="141">
        <v>2003</v>
      </c>
      <c r="C566" s="141">
        <v>2</v>
      </c>
      <c r="D566" s="216">
        <v>241.16</v>
      </c>
    </row>
    <row r="567" spans="1:4" x14ac:dyDescent="0.3">
      <c r="A567" s="141" t="s">
        <v>374</v>
      </c>
      <c r="B567" s="141">
        <v>2003</v>
      </c>
      <c r="C567" s="141">
        <v>3</v>
      </c>
      <c r="D567" s="216">
        <v>242.71</v>
      </c>
    </row>
    <row r="568" spans="1:4" x14ac:dyDescent="0.3">
      <c r="A568" s="141" t="s">
        <v>374</v>
      </c>
      <c r="B568" s="141">
        <v>2003</v>
      </c>
      <c r="C568" s="141">
        <v>4</v>
      </c>
      <c r="D568" s="216">
        <v>244.78</v>
      </c>
    </row>
    <row r="569" spans="1:4" x14ac:dyDescent="0.3">
      <c r="A569" s="141" t="s">
        <v>374</v>
      </c>
      <c r="B569" s="141">
        <v>2004</v>
      </c>
      <c r="C569" s="141">
        <v>1</v>
      </c>
      <c r="D569" s="216">
        <v>247.16</v>
      </c>
    </row>
    <row r="570" spans="1:4" x14ac:dyDescent="0.3">
      <c r="A570" s="141" t="s">
        <v>374</v>
      </c>
      <c r="B570" s="141">
        <v>2004</v>
      </c>
      <c r="C570" s="141">
        <v>2</v>
      </c>
      <c r="D570" s="216">
        <v>250.89</v>
      </c>
    </row>
    <row r="571" spans="1:4" x14ac:dyDescent="0.3">
      <c r="A571" s="141" t="s">
        <v>374</v>
      </c>
      <c r="B571" s="141">
        <v>2004</v>
      </c>
      <c r="C571" s="141">
        <v>3</v>
      </c>
      <c r="D571" s="216">
        <v>253.53</v>
      </c>
    </row>
    <row r="572" spans="1:4" x14ac:dyDescent="0.3">
      <c r="A572" s="141" t="s">
        <v>374</v>
      </c>
      <c r="B572" s="141">
        <v>2004</v>
      </c>
      <c r="C572" s="141">
        <v>4</v>
      </c>
      <c r="D572" s="216">
        <v>254.67</v>
      </c>
    </row>
    <row r="573" spans="1:4" x14ac:dyDescent="0.3">
      <c r="A573" s="141" t="s">
        <v>374</v>
      </c>
      <c r="B573" s="141">
        <v>2005</v>
      </c>
      <c r="C573" s="141">
        <v>1</v>
      </c>
      <c r="D573" s="216">
        <v>259.62</v>
      </c>
    </row>
    <row r="574" spans="1:4" x14ac:dyDescent="0.3">
      <c r="A574" s="141" t="s">
        <v>374</v>
      </c>
      <c r="B574" s="141">
        <v>2005</v>
      </c>
      <c r="C574" s="141">
        <v>2</v>
      </c>
      <c r="D574" s="216">
        <v>262.01</v>
      </c>
    </row>
    <row r="575" spans="1:4" x14ac:dyDescent="0.3">
      <c r="A575" s="141" t="s">
        <v>374</v>
      </c>
      <c r="B575" s="141">
        <v>2005</v>
      </c>
      <c r="C575" s="141">
        <v>3</v>
      </c>
      <c r="D575" s="216">
        <v>265.20999999999998</v>
      </c>
    </row>
    <row r="576" spans="1:4" x14ac:dyDescent="0.3">
      <c r="A576" s="141" t="s">
        <v>374</v>
      </c>
      <c r="B576" s="141">
        <v>2005</v>
      </c>
      <c r="C576" s="141">
        <v>4</v>
      </c>
      <c r="D576" s="216">
        <v>270.38</v>
      </c>
    </row>
    <row r="577" spans="1:4" x14ac:dyDescent="0.3">
      <c r="A577" s="141" t="s">
        <v>374</v>
      </c>
      <c r="B577" s="141">
        <v>2006</v>
      </c>
      <c r="C577" s="141">
        <v>1</v>
      </c>
      <c r="D577" s="216">
        <v>271.81</v>
      </c>
    </row>
    <row r="578" spans="1:4" x14ac:dyDescent="0.3">
      <c r="A578" s="141" t="s">
        <v>374</v>
      </c>
      <c r="B578" s="141">
        <v>2006</v>
      </c>
      <c r="C578" s="141">
        <v>2</v>
      </c>
      <c r="D578" s="216">
        <v>272.58999999999997</v>
      </c>
    </row>
    <row r="579" spans="1:4" x14ac:dyDescent="0.3">
      <c r="A579" s="141" t="s">
        <v>374</v>
      </c>
      <c r="B579" s="141">
        <v>2006</v>
      </c>
      <c r="C579" s="141">
        <v>3</v>
      </c>
      <c r="D579" s="216">
        <v>273.58</v>
      </c>
    </row>
    <row r="580" spans="1:4" x14ac:dyDescent="0.3">
      <c r="A580" s="141" t="s">
        <v>374</v>
      </c>
      <c r="B580" s="141">
        <v>2006</v>
      </c>
      <c r="C580" s="141">
        <v>4</v>
      </c>
      <c r="D580" s="216">
        <v>276.92</v>
      </c>
    </row>
    <row r="581" spans="1:4" x14ac:dyDescent="0.3">
      <c r="A581" s="141" t="s">
        <v>374</v>
      </c>
      <c r="B581" s="141">
        <v>2007</v>
      </c>
      <c r="C581" s="141">
        <v>1</v>
      </c>
      <c r="D581" s="216">
        <v>277.07</v>
      </c>
    </row>
    <row r="582" spans="1:4" x14ac:dyDescent="0.3">
      <c r="A582" s="141" t="s">
        <v>374</v>
      </c>
      <c r="B582" s="141">
        <v>2007</v>
      </c>
      <c r="C582" s="141">
        <v>2</v>
      </c>
      <c r="D582" s="216">
        <v>276.8</v>
      </c>
    </row>
    <row r="583" spans="1:4" x14ac:dyDescent="0.3">
      <c r="A583" s="141" t="s">
        <v>374</v>
      </c>
      <c r="B583" s="141">
        <v>2007</v>
      </c>
      <c r="C583" s="141">
        <v>3</v>
      </c>
      <c r="D583" s="216">
        <v>276.36</v>
      </c>
    </row>
    <row r="584" spans="1:4" x14ac:dyDescent="0.3">
      <c r="A584" s="141" t="s">
        <v>374</v>
      </c>
      <c r="B584" s="141">
        <v>2007</v>
      </c>
      <c r="C584" s="141">
        <v>4</v>
      </c>
      <c r="D584" s="216">
        <v>272.81</v>
      </c>
    </row>
    <row r="585" spans="1:4" x14ac:dyDescent="0.3">
      <c r="A585" s="141" t="s">
        <v>374</v>
      </c>
      <c r="B585" s="141">
        <v>2008</v>
      </c>
      <c r="C585" s="141">
        <v>1</v>
      </c>
      <c r="D585" s="216">
        <v>269.01</v>
      </c>
    </row>
    <row r="586" spans="1:4" x14ac:dyDescent="0.3">
      <c r="A586" s="141" t="s">
        <v>374</v>
      </c>
      <c r="B586" s="141">
        <v>2008</v>
      </c>
      <c r="C586" s="141">
        <v>2</v>
      </c>
      <c r="D586" s="216">
        <v>268.31</v>
      </c>
    </row>
    <row r="587" spans="1:4" x14ac:dyDescent="0.3">
      <c r="A587" s="141" t="s">
        <v>374</v>
      </c>
      <c r="B587" s="141">
        <v>2008</v>
      </c>
      <c r="C587" s="141">
        <v>3</v>
      </c>
      <c r="D587" s="216">
        <v>264.51</v>
      </c>
    </row>
    <row r="588" spans="1:4" x14ac:dyDescent="0.3">
      <c r="A588" s="141" t="s">
        <v>374</v>
      </c>
      <c r="B588" s="141">
        <v>2008</v>
      </c>
      <c r="C588" s="141">
        <v>4</v>
      </c>
      <c r="D588" s="216">
        <v>258.83</v>
      </c>
    </row>
    <row r="589" spans="1:4" x14ac:dyDescent="0.3">
      <c r="A589" s="141" t="s">
        <v>374</v>
      </c>
      <c r="B589" s="141">
        <v>2009</v>
      </c>
      <c r="C589" s="141">
        <v>1</v>
      </c>
      <c r="D589" s="216">
        <v>263.3</v>
      </c>
    </row>
    <row r="590" spans="1:4" x14ac:dyDescent="0.3">
      <c r="A590" s="141" t="s">
        <v>374</v>
      </c>
      <c r="B590" s="141">
        <v>2009</v>
      </c>
      <c r="C590" s="141">
        <v>2</v>
      </c>
      <c r="D590" s="216">
        <v>263.92</v>
      </c>
    </row>
    <row r="591" spans="1:4" x14ac:dyDescent="0.3">
      <c r="A591" s="141" t="s">
        <v>374</v>
      </c>
      <c r="B591" s="141">
        <v>2009</v>
      </c>
      <c r="C591" s="141">
        <v>3</v>
      </c>
      <c r="D591" s="216">
        <v>264.39999999999998</v>
      </c>
    </row>
    <row r="592" spans="1:4" x14ac:dyDescent="0.3">
      <c r="A592" s="141" t="s">
        <v>374</v>
      </c>
      <c r="B592" s="141">
        <v>2009</v>
      </c>
      <c r="C592" s="141">
        <v>4</v>
      </c>
      <c r="D592" s="216">
        <v>264.29000000000002</v>
      </c>
    </row>
    <row r="593" spans="1:4" x14ac:dyDescent="0.3">
      <c r="A593" s="141" t="s">
        <v>374</v>
      </c>
      <c r="B593" s="141">
        <v>2010</v>
      </c>
      <c r="C593" s="141">
        <v>1</v>
      </c>
      <c r="D593" s="216">
        <v>266.24</v>
      </c>
    </row>
    <row r="594" spans="1:4" x14ac:dyDescent="0.3">
      <c r="A594" s="141" t="s">
        <v>374</v>
      </c>
      <c r="B594" s="141">
        <v>2010</v>
      </c>
      <c r="C594" s="141">
        <v>2</v>
      </c>
      <c r="D594" s="216">
        <v>261.58999999999997</v>
      </c>
    </row>
    <row r="595" spans="1:4" x14ac:dyDescent="0.3">
      <c r="A595" s="141" t="s">
        <v>374</v>
      </c>
      <c r="B595" s="141">
        <v>2010</v>
      </c>
      <c r="C595" s="141">
        <v>3</v>
      </c>
      <c r="D595" s="216">
        <v>256.81</v>
      </c>
    </row>
    <row r="596" spans="1:4" x14ac:dyDescent="0.3">
      <c r="A596" s="141" t="s">
        <v>374</v>
      </c>
      <c r="B596" s="141">
        <v>2010</v>
      </c>
      <c r="C596" s="141">
        <v>4</v>
      </c>
      <c r="D596" s="216">
        <v>260.99</v>
      </c>
    </row>
    <row r="597" spans="1:4" x14ac:dyDescent="0.3">
      <c r="A597" s="141" t="s">
        <v>374</v>
      </c>
      <c r="B597" s="141">
        <v>2011</v>
      </c>
      <c r="C597" s="141">
        <v>1</v>
      </c>
      <c r="D597" s="216">
        <v>253.95</v>
      </c>
    </row>
    <row r="598" spans="1:4" x14ac:dyDescent="0.3">
      <c r="A598" s="141" t="s">
        <v>374</v>
      </c>
      <c r="B598" s="141">
        <v>2011</v>
      </c>
      <c r="C598" s="141">
        <v>2</v>
      </c>
      <c r="D598" s="216">
        <v>252.23</v>
      </c>
    </row>
    <row r="599" spans="1:4" x14ac:dyDescent="0.3">
      <c r="A599" s="141" t="s">
        <v>374</v>
      </c>
      <c r="B599" s="141">
        <v>2011</v>
      </c>
      <c r="C599" s="141">
        <v>3</v>
      </c>
      <c r="D599" s="216">
        <v>256.12</v>
      </c>
    </row>
    <row r="600" spans="1:4" x14ac:dyDescent="0.3">
      <c r="A600" s="141" t="s">
        <v>374</v>
      </c>
      <c r="B600" s="141">
        <v>2011</v>
      </c>
      <c r="C600" s="141">
        <v>4</v>
      </c>
      <c r="D600" s="216">
        <v>254.9</v>
      </c>
    </row>
    <row r="601" spans="1:4" x14ac:dyDescent="0.3">
      <c r="A601" s="141" t="s">
        <v>374</v>
      </c>
      <c r="B601" s="141">
        <v>2012</v>
      </c>
      <c r="C601" s="141">
        <v>1</v>
      </c>
      <c r="D601" s="216">
        <v>257.12</v>
      </c>
    </row>
    <row r="602" spans="1:4" x14ac:dyDescent="0.3">
      <c r="A602" s="141" t="s">
        <v>374</v>
      </c>
      <c r="B602" s="141">
        <v>2012</v>
      </c>
      <c r="C602" s="141">
        <v>2</v>
      </c>
      <c r="D602" s="216">
        <v>266.27999999999997</v>
      </c>
    </row>
    <row r="603" spans="1:4" x14ac:dyDescent="0.3">
      <c r="A603" s="141" t="s">
        <v>374</v>
      </c>
      <c r="B603" s="141">
        <v>2012</v>
      </c>
      <c r="C603" s="141">
        <v>3</v>
      </c>
      <c r="D603" s="216">
        <v>271.83</v>
      </c>
    </row>
    <row r="604" spans="1:4" x14ac:dyDescent="0.3">
      <c r="A604" s="141" t="s">
        <v>374</v>
      </c>
      <c r="B604" s="141">
        <v>2012</v>
      </c>
      <c r="C604" s="141">
        <v>4</v>
      </c>
      <c r="D604" s="216">
        <v>279.08</v>
      </c>
    </row>
    <row r="605" spans="1:4" x14ac:dyDescent="0.3">
      <c r="A605" s="141" t="s">
        <v>374</v>
      </c>
      <c r="B605" s="141">
        <v>2013</v>
      </c>
      <c r="C605" s="141">
        <v>1</v>
      </c>
      <c r="D605" s="216">
        <v>282.83999999999997</v>
      </c>
    </row>
    <row r="606" spans="1:4" x14ac:dyDescent="0.3">
      <c r="A606" s="141" t="s">
        <v>374</v>
      </c>
      <c r="B606" s="141">
        <v>2013</v>
      </c>
      <c r="C606" s="141">
        <v>2</v>
      </c>
      <c r="D606" s="216">
        <v>290.83</v>
      </c>
    </row>
    <row r="607" spans="1:4" x14ac:dyDescent="0.3">
      <c r="A607" s="141" t="s">
        <v>374</v>
      </c>
      <c r="B607" s="141">
        <v>2013</v>
      </c>
      <c r="C607" s="141">
        <v>3</v>
      </c>
      <c r="D607" s="216">
        <v>297.63</v>
      </c>
    </row>
    <row r="608" spans="1:4" x14ac:dyDescent="0.3">
      <c r="A608" s="141" t="s">
        <v>374</v>
      </c>
      <c r="B608" s="141">
        <v>2013</v>
      </c>
      <c r="C608" s="141">
        <v>4</v>
      </c>
      <c r="D608" s="216">
        <v>304.54000000000002</v>
      </c>
    </row>
    <row r="609" spans="1:4" x14ac:dyDescent="0.3">
      <c r="A609" s="141" t="s">
        <v>374</v>
      </c>
      <c r="B609" s="141">
        <v>2014</v>
      </c>
      <c r="C609" s="141">
        <v>1</v>
      </c>
      <c r="D609" s="216">
        <v>309.77</v>
      </c>
    </row>
    <row r="610" spans="1:4" x14ac:dyDescent="0.3">
      <c r="A610" s="141" t="s">
        <v>374</v>
      </c>
      <c r="B610" s="141">
        <v>2014</v>
      </c>
      <c r="C610" s="141">
        <v>2</v>
      </c>
      <c r="D610" s="216">
        <v>314.38</v>
      </c>
    </row>
    <row r="611" spans="1:4" x14ac:dyDescent="0.3">
      <c r="A611" s="141" t="s">
        <v>374</v>
      </c>
      <c r="B611" s="141">
        <v>2014</v>
      </c>
      <c r="C611" s="141">
        <v>3</v>
      </c>
      <c r="D611" s="216">
        <v>319.98</v>
      </c>
    </row>
    <row r="612" spans="1:4" x14ac:dyDescent="0.3">
      <c r="A612" s="141" t="s">
        <v>374</v>
      </c>
      <c r="B612" s="141">
        <v>2014</v>
      </c>
      <c r="C612" s="141">
        <v>4</v>
      </c>
      <c r="D612" s="216">
        <v>330.02</v>
      </c>
    </row>
    <row r="613" spans="1:4" x14ac:dyDescent="0.3">
      <c r="A613" s="141" t="s">
        <v>374</v>
      </c>
      <c r="B613" s="141">
        <v>2015</v>
      </c>
      <c r="C613" s="141">
        <v>1</v>
      </c>
      <c r="D613" s="216">
        <v>346.07</v>
      </c>
    </row>
    <row r="614" spans="1:4" x14ac:dyDescent="0.3">
      <c r="A614" s="141" t="s">
        <v>374</v>
      </c>
      <c r="B614" s="141">
        <v>2015</v>
      </c>
      <c r="C614" s="141">
        <v>2</v>
      </c>
      <c r="D614" s="216">
        <v>349.29</v>
      </c>
    </row>
    <row r="615" spans="1:4" x14ac:dyDescent="0.3">
      <c r="A615" s="141" t="s">
        <v>374</v>
      </c>
      <c r="B615" s="141">
        <v>2015</v>
      </c>
      <c r="C615" s="141">
        <v>3</v>
      </c>
      <c r="D615" s="216">
        <v>360.23</v>
      </c>
    </row>
    <row r="616" spans="1:4" x14ac:dyDescent="0.3">
      <c r="A616" s="141" t="s">
        <v>374</v>
      </c>
      <c r="B616" s="141">
        <v>2015</v>
      </c>
      <c r="C616" s="141">
        <v>4</v>
      </c>
      <c r="D616" s="216">
        <v>366.38</v>
      </c>
    </row>
    <row r="617" spans="1:4" x14ac:dyDescent="0.3">
      <c r="A617" s="141" t="s">
        <v>374</v>
      </c>
      <c r="B617" s="141">
        <v>2016</v>
      </c>
      <c r="C617" s="141">
        <v>1</v>
      </c>
      <c r="D617" s="216">
        <v>376.83</v>
      </c>
    </row>
    <row r="618" spans="1:4" x14ac:dyDescent="0.3">
      <c r="A618" s="141" t="s">
        <v>374</v>
      </c>
      <c r="B618" s="141">
        <v>2016</v>
      </c>
      <c r="C618" s="141">
        <v>2</v>
      </c>
      <c r="D618" s="216">
        <v>385.61</v>
      </c>
    </row>
    <row r="619" spans="1:4" x14ac:dyDescent="0.3">
      <c r="A619" s="141" t="s">
        <v>374</v>
      </c>
      <c r="B619" s="141">
        <v>2016</v>
      </c>
      <c r="C619" s="141">
        <v>3</v>
      </c>
      <c r="D619" s="216">
        <v>396.37</v>
      </c>
    </row>
    <row r="620" spans="1:4" x14ac:dyDescent="0.3">
      <c r="A620" s="141" t="s">
        <v>375</v>
      </c>
      <c r="B620" s="141">
        <v>1991</v>
      </c>
      <c r="C620" s="141">
        <v>1</v>
      </c>
      <c r="D620" s="216">
        <v>100</v>
      </c>
    </row>
    <row r="621" spans="1:4" x14ac:dyDescent="0.3">
      <c r="A621" s="141" t="s">
        <v>375</v>
      </c>
      <c r="B621" s="141">
        <v>1991</v>
      </c>
      <c r="C621" s="141">
        <v>2</v>
      </c>
      <c r="D621" s="216">
        <v>98.02</v>
      </c>
    </row>
    <row r="622" spans="1:4" x14ac:dyDescent="0.3">
      <c r="A622" s="141" t="s">
        <v>375</v>
      </c>
      <c r="B622" s="141">
        <v>1991</v>
      </c>
      <c r="C622" s="141">
        <v>3</v>
      </c>
      <c r="D622" s="216">
        <v>96.21</v>
      </c>
    </row>
    <row r="623" spans="1:4" x14ac:dyDescent="0.3">
      <c r="A623" s="141" t="s">
        <v>375</v>
      </c>
      <c r="B623" s="141">
        <v>1991</v>
      </c>
      <c r="C623" s="141">
        <v>4</v>
      </c>
      <c r="D623" s="216">
        <v>95.83</v>
      </c>
    </row>
    <row r="624" spans="1:4" x14ac:dyDescent="0.3">
      <c r="A624" s="141" t="s">
        <v>375</v>
      </c>
      <c r="B624" s="141">
        <v>1992</v>
      </c>
      <c r="C624" s="141">
        <v>1</v>
      </c>
      <c r="D624" s="216">
        <v>97.37</v>
      </c>
    </row>
    <row r="625" spans="1:4" x14ac:dyDescent="0.3">
      <c r="A625" s="141" t="s">
        <v>375</v>
      </c>
      <c r="B625" s="141">
        <v>1992</v>
      </c>
      <c r="C625" s="141">
        <v>2</v>
      </c>
      <c r="D625" s="216">
        <v>95.38</v>
      </c>
    </row>
    <row r="626" spans="1:4" x14ac:dyDescent="0.3">
      <c r="A626" s="141" t="s">
        <v>375</v>
      </c>
      <c r="B626" s="141">
        <v>1992</v>
      </c>
      <c r="C626" s="141">
        <v>3</v>
      </c>
      <c r="D626" s="216">
        <v>94.14</v>
      </c>
    </row>
    <row r="627" spans="1:4" x14ac:dyDescent="0.3">
      <c r="A627" s="141" t="s">
        <v>375</v>
      </c>
      <c r="B627" s="141">
        <v>1992</v>
      </c>
      <c r="C627" s="141">
        <v>4</v>
      </c>
      <c r="D627" s="216">
        <v>95.36</v>
      </c>
    </row>
    <row r="628" spans="1:4" x14ac:dyDescent="0.3">
      <c r="A628" s="141" t="s">
        <v>375</v>
      </c>
      <c r="B628" s="141">
        <v>1993</v>
      </c>
      <c r="C628" s="141">
        <v>1</v>
      </c>
      <c r="D628" s="216">
        <v>92.61</v>
      </c>
    </row>
    <row r="629" spans="1:4" x14ac:dyDescent="0.3">
      <c r="A629" s="141" t="s">
        <v>375</v>
      </c>
      <c r="B629" s="141">
        <v>1993</v>
      </c>
      <c r="C629" s="141">
        <v>2</v>
      </c>
      <c r="D629" s="216">
        <v>91.69</v>
      </c>
    </row>
    <row r="630" spans="1:4" x14ac:dyDescent="0.3">
      <c r="A630" s="141" t="s">
        <v>375</v>
      </c>
      <c r="B630" s="141">
        <v>1993</v>
      </c>
      <c r="C630" s="141">
        <v>3</v>
      </c>
      <c r="D630" s="216">
        <v>91.36</v>
      </c>
    </row>
    <row r="631" spans="1:4" x14ac:dyDescent="0.3">
      <c r="A631" s="141" t="s">
        <v>375</v>
      </c>
      <c r="B631" s="141">
        <v>1993</v>
      </c>
      <c r="C631" s="141">
        <v>4</v>
      </c>
      <c r="D631" s="216">
        <v>91.39</v>
      </c>
    </row>
    <row r="632" spans="1:4" x14ac:dyDescent="0.3">
      <c r="A632" s="141" t="s">
        <v>375</v>
      </c>
      <c r="B632" s="141">
        <v>1994</v>
      </c>
      <c r="C632" s="141">
        <v>1</v>
      </c>
      <c r="D632" s="216">
        <v>91.56</v>
      </c>
    </row>
    <row r="633" spans="1:4" x14ac:dyDescent="0.3">
      <c r="A633" s="141" t="s">
        <v>375</v>
      </c>
      <c r="B633" s="141">
        <v>1994</v>
      </c>
      <c r="C633" s="141">
        <v>2</v>
      </c>
      <c r="D633" s="216">
        <v>91.83</v>
      </c>
    </row>
    <row r="634" spans="1:4" x14ac:dyDescent="0.3">
      <c r="A634" s="141" t="s">
        <v>375</v>
      </c>
      <c r="B634" s="141">
        <v>1994</v>
      </c>
      <c r="C634" s="141">
        <v>3</v>
      </c>
      <c r="D634" s="216">
        <v>91.69</v>
      </c>
    </row>
    <row r="635" spans="1:4" x14ac:dyDescent="0.3">
      <c r="A635" s="141" t="s">
        <v>375</v>
      </c>
      <c r="B635" s="141">
        <v>1994</v>
      </c>
      <c r="C635" s="141">
        <v>4</v>
      </c>
      <c r="D635" s="216">
        <v>91.4</v>
      </c>
    </row>
    <row r="636" spans="1:4" x14ac:dyDescent="0.3">
      <c r="A636" s="141" t="s">
        <v>375</v>
      </c>
      <c r="B636" s="141">
        <v>1995</v>
      </c>
      <c r="C636" s="141">
        <v>1</v>
      </c>
      <c r="D636" s="216">
        <v>90.85</v>
      </c>
    </row>
    <row r="637" spans="1:4" x14ac:dyDescent="0.3">
      <c r="A637" s="141" t="s">
        <v>375</v>
      </c>
      <c r="B637" s="141">
        <v>1995</v>
      </c>
      <c r="C637" s="141">
        <v>2</v>
      </c>
      <c r="D637" s="216">
        <v>90.42</v>
      </c>
    </row>
    <row r="638" spans="1:4" x14ac:dyDescent="0.3">
      <c r="A638" s="141" t="s">
        <v>375</v>
      </c>
      <c r="B638" s="141">
        <v>1995</v>
      </c>
      <c r="C638" s="141">
        <v>3</v>
      </c>
      <c r="D638" s="216">
        <v>90.72</v>
      </c>
    </row>
    <row r="639" spans="1:4" x14ac:dyDescent="0.3">
      <c r="A639" s="141" t="s">
        <v>375</v>
      </c>
      <c r="B639" s="141">
        <v>1995</v>
      </c>
      <c r="C639" s="141">
        <v>4</v>
      </c>
      <c r="D639" s="216">
        <v>90.77</v>
      </c>
    </row>
    <row r="640" spans="1:4" x14ac:dyDescent="0.3">
      <c r="A640" s="141" t="s">
        <v>375</v>
      </c>
      <c r="B640" s="141">
        <v>1996</v>
      </c>
      <c r="C640" s="141">
        <v>1</v>
      </c>
      <c r="D640" s="216">
        <v>91.16</v>
      </c>
    </row>
    <row r="641" spans="1:4" x14ac:dyDescent="0.3">
      <c r="A641" s="141" t="s">
        <v>375</v>
      </c>
      <c r="B641" s="141">
        <v>1996</v>
      </c>
      <c r="C641" s="141">
        <v>2</v>
      </c>
      <c r="D641" s="216">
        <v>91.47</v>
      </c>
    </row>
    <row r="642" spans="1:4" x14ac:dyDescent="0.3">
      <c r="A642" s="141" t="s">
        <v>375</v>
      </c>
      <c r="B642" s="141">
        <v>1996</v>
      </c>
      <c r="C642" s="141">
        <v>3</v>
      </c>
      <c r="D642" s="216">
        <v>90.87</v>
      </c>
    </row>
    <row r="643" spans="1:4" x14ac:dyDescent="0.3">
      <c r="A643" s="141" t="s">
        <v>375</v>
      </c>
      <c r="B643" s="141">
        <v>1996</v>
      </c>
      <c r="C643" s="141">
        <v>4</v>
      </c>
      <c r="D643" s="216">
        <v>90.72</v>
      </c>
    </row>
    <row r="644" spans="1:4" x14ac:dyDescent="0.3">
      <c r="A644" s="141" t="s">
        <v>375</v>
      </c>
      <c r="B644" s="141">
        <v>1997</v>
      </c>
      <c r="C644" s="141">
        <v>1</v>
      </c>
      <c r="D644" s="216">
        <v>91.29</v>
      </c>
    </row>
    <row r="645" spans="1:4" x14ac:dyDescent="0.3">
      <c r="A645" s="141" t="s">
        <v>375</v>
      </c>
      <c r="B645" s="141">
        <v>1997</v>
      </c>
      <c r="C645" s="141">
        <v>2</v>
      </c>
      <c r="D645" s="216">
        <v>91.98</v>
      </c>
    </row>
    <row r="646" spans="1:4" x14ac:dyDescent="0.3">
      <c r="A646" s="141" t="s">
        <v>375</v>
      </c>
      <c r="B646" s="141">
        <v>1997</v>
      </c>
      <c r="C646" s="141">
        <v>3</v>
      </c>
      <c r="D646" s="216">
        <v>92.45</v>
      </c>
    </row>
    <row r="647" spans="1:4" x14ac:dyDescent="0.3">
      <c r="A647" s="141" t="s">
        <v>375</v>
      </c>
      <c r="B647" s="141">
        <v>1997</v>
      </c>
      <c r="C647" s="141">
        <v>4</v>
      </c>
      <c r="D647" s="216">
        <v>93.29</v>
      </c>
    </row>
    <row r="648" spans="1:4" x14ac:dyDescent="0.3">
      <c r="A648" s="141" t="s">
        <v>375</v>
      </c>
      <c r="B648" s="141">
        <v>1998</v>
      </c>
      <c r="C648" s="141">
        <v>1</v>
      </c>
      <c r="D648" s="216">
        <v>94.02</v>
      </c>
    </row>
    <row r="649" spans="1:4" x14ac:dyDescent="0.3">
      <c r="A649" s="141" t="s">
        <v>375</v>
      </c>
      <c r="B649" s="141">
        <v>1998</v>
      </c>
      <c r="C649" s="141">
        <v>2</v>
      </c>
      <c r="D649" s="216">
        <v>95.58</v>
      </c>
    </row>
    <row r="650" spans="1:4" x14ac:dyDescent="0.3">
      <c r="A650" s="141" t="s">
        <v>375</v>
      </c>
      <c r="B650" s="141">
        <v>1998</v>
      </c>
      <c r="C650" s="141">
        <v>3</v>
      </c>
      <c r="D650" s="216">
        <v>97.49</v>
      </c>
    </row>
    <row r="651" spans="1:4" x14ac:dyDescent="0.3">
      <c r="A651" s="141" t="s">
        <v>375</v>
      </c>
      <c r="B651" s="141">
        <v>1998</v>
      </c>
      <c r="C651" s="141">
        <v>4</v>
      </c>
      <c r="D651" s="216">
        <v>99.63</v>
      </c>
    </row>
    <row r="652" spans="1:4" x14ac:dyDescent="0.3">
      <c r="A652" s="141" t="s">
        <v>375</v>
      </c>
      <c r="B652" s="141">
        <v>1999</v>
      </c>
      <c r="C652" s="141">
        <v>1</v>
      </c>
      <c r="D652" s="216">
        <v>101.94</v>
      </c>
    </row>
    <row r="653" spans="1:4" x14ac:dyDescent="0.3">
      <c r="A653" s="141" t="s">
        <v>375</v>
      </c>
      <c r="B653" s="141">
        <v>1999</v>
      </c>
      <c r="C653" s="141">
        <v>2</v>
      </c>
      <c r="D653" s="216">
        <v>103.75</v>
      </c>
    </row>
    <row r="654" spans="1:4" x14ac:dyDescent="0.3">
      <c r="A654" s="141" t="s">
        <v>375</v>
      </c>
      <c r="B654" s="141">
        <v>1999</v>
      </c>
      <c r="C654" s="141">
        <v>3</v>
      </c>
      <c r="D654" s="216">
        <v>105.77</v>
      </c>
    </row>
    <row r="655" spans="1:4" x14ac:dyDescent="0.3">
      <c r="A655" s="141" t="s">
        <v>375</v>
      </c>
      <c r="B655" s="141">
        <v>1999</v>
      </c>
      <c r="C655" s="141">
        <v>4</v>
      </c>
      <c r="D655" s="216">
        <v>108.09</v>
      </c>
    </row>
    <row r="656" spans="1:4" x14ac:dyDescent="0.3">
      <c r="A656" s="141" t="s">
        <v>375</v>
      </c>
      <c r="B656" s="141">
        <v>2000</v>
      </c>
      <c r="C656" s="141">
        <v>1</v>
      </c>
      <c r="D656" s="216">
        <v>110.83</v>
      </c>
    </row>
    <row r="657" spans="1:4" x14ac:dyDescent="0.3">
      <c r="A657" s="141" t="s">
        <v>375</v>
      </c>
      <c r="B657" s="141">
        <v>2000</v>
      </c>
      <c r="C657" s="141">
        <v>2</v>
      </c>
      <c r="D657" s="216">
        <v>113.56</v>
      </c>
    </row>
    <row r="658" spans="1:4" x14ac:dyDescent="0.3">
      <c r="A658" s="141" t="s">
        <v>375</v>
      </c>
      <c r="B658" s="141">
        <v>2000</v>
      </c>
      <c r="C658" s="141">
        <v>3</v>
      </c>
      <c r="D658" s="216">
        <v>115.3</v>
      </c>
    </row>
    <row r="659" spans="1:4" x14ac:dyDescent="0.3">
      <c r="A659" s="141" t="s">
        <v>375</v>
      </c>
      <c r="B659" s="141">
        <v>2000</v>
      </c>
      <c r="C659" s="141">
        <v>4</v>
      </c>
      <c r="D659" s="216">
        <v>117.86</v>
      </c>
    </row>
    <row r="660" spans="1:4" x14ac:dyDescent="0.3">
      <c r="A660" s="141" t="s">
        <v>375</v>
      </c>
      <c r="B660" s="141">
        <v>2001</v>
      </c>
      <c r="C660" s="141">
        <v>1</v>
      </c>
      <c r="D660" s="216">
        <v>120.97</v>
      </c>
    </row>
    <row r="661" spans="1:4" x14ac:dyDescent="0.3">
      <c r="A661" s="141" t="s">
        <v>375</v>
      </c>
      <c r="B661" s="141">
        <v>2001</v>
      </c>
      <c r="C661" s="141">
        <v>2</v>
      </c>
      <c r="D661" s="216">
        <v>123.8</v>
      </c>
    </row>
    <row r="662" spans="1:4" x14ac:dyDescent="0.3">
      <c r="A662" s="141" t="s">
        <v>375</v>
      </c>
      <c r="B662" s="141">
        <v>2001</v>
      </c>
      <c r="C662" s="141">
        <v>3</v>
      </c>
      <c r="D662" s="216">
        <v>127.53</v>
      </c>
    </row>
    <row r="663" spans="1:4" x14ac:dyDescent="0.3">
      <c r="A663" s="141" t="s">
        <v>375</v>
      </c>
      <c r="B663" s="141">
        <v>2001</v>
      </c>
      <c r="C663" s="141">
        <v>4</v>
      </c>
      <c r="D663" s="216">
        <v>130.21</v>
      </c>
    </row>
    <row r="664" spans="1:4" x14ac:dyDescent="0.3">
      <c r="A664" s="141" t="s">
        <v>375</v>
      </c>
      <c r="B664" s="141">
        <v>2002</v>
      </c>
      <c r="C664" s="141">
        <v>1</v>
      </c>
      <c r="D664" s="216">
        <v>133.19</v>
      </c>
    </row>
    <row r="665" spans="1:4" x14ac:dyDescent="0.3">
      <c r="A665" s="141" t="s">
        <v>375</v>
      </c>
      <c r="B665" s="141">
        <v>2002</v>
      </c>
      <c r="C665" s="141">
        <v>2</v>
      </c>
      <c r="D665" s="216">
        <v>137.51</v>
      </c>
    </row>
    <row r="666" spans="1:4" x14ac:dyDescent="0.3">
      <c r="A666" s="141" t="s">
        <v>375</v>
      </c>
      <c r="B666" s="141">
        <v>2002</v>
      </c>
      <c r="C666" s="141">
        <v>3</v>
      </c>
      <c r="D666" s="216">
        <v>141.41</v>
      </c>
    </row>
    <row r="667" spans="1:4" x14ac:dyDescent="0.3">
      <c r="A667" s="141" t="s">
        <v>375</v>
      </c>
      <c r="B667" s="141">
        <v>2002</v>
      </c>
      <c r="C667" s="141">
        <v>4</v>
      </c>
      <c r="D667" s="216">
        <v>146.33000000000001</v>
      </c>
    </row>
    <row r="668" spans="1:4" x14ac:dyDescent="0.3">
      <c r="A668" s="141" t="s">
        <v>375</v>
      </c>
      <c r="B668" s="141">
        <v>2003</v>
      </c>
      <c r="C668" s="141">
        <v>1</v>
      </c>
      <c r="D668" s="216">
        <v>149.83000000000001</v>
      </c>
    </row>
    <row r="669" spans="1:4" x14ac:dyDescent="0.3">
      <c r="A669" s="141" t="s">
        <v>375</v>
      </c>
      <c r="B669" s="141">
        <v>2003</v>
      </c>
      <c r="C669" s="141">
        <v>2</v>
      </c>
      <c r="D669" s="216">
        <v>152.31</v>
      </c>
    </row>
    <row r="670" spans="1:4" x14ac:dyDescent="0.3">
      <c r="A670" s="141" t="s">
        <v>375</v>
      </c>
      <c r="B670" s="141">
        <v>2003</v>
      </c>
      <c r="C670" s="141">
        <v>3</v>
      </c>
      <c r="D670" s="216">
        <v>156.18</v>
      </c>
    </row>
    <row r="671" spans="1:4" x14ac:dyDescent="0.3">
      <c r="A671" s="141" t="s">
        <v>375</v>
      </c>
      <c r="B671" s="141">
        <v>2003</v>
      </c>
      <c r="C671" s="141">
        <v>4</v>
      </c>
      <c r="D671" s="216">
        <v>160.06</v>
      </c>
    </row>
    <row r="672" spans="1:4" x14ac:dyDescent="0.3">
      <c r="A672" s="141" t="s">
        <v>375</v>
      </c>
      <c r="B672" s="141">
        <v>2004</v>
      </c>
      <c r="C672" s="141">
        <v>1</v>
      </c>
      <c r="D672" s="216">
        <v>163.98</v>
      </c>
    </row>
    <row r="673" spans="1:4" x14ac:dyDescent="0.3">
      <c r="A673" s="141" t="s">
        <v>375</v>
      </c>
      <c r="B673" s="141">
        <v>2004</v>
      </c>
      <c r="C673" s="141">
        <v>2</v>
      </c>
      <c r="D673" s="216">
        <v>169.24</v>
      </c>
    </row>
    <row r="674" spans="1:4" x14ac:dyDescent="0.3">
      <c r="A674" s="141" t="s">
        <v>375</v>
      </c>
      <c r="B674" s="141">
        <v>2004</v>
      </c>
      <c r="C674" s="141">
        <v>3</v>
      </c>
      <c r="D674" s="216">
        <v>175.01</v>
      </c>
    </row>
    <row r="675" spans="1:4" x14ac:dyDescent="0.3">
      <c r="A675" s="141" t="s">
        <v>375</v>
      </c>
      <c r="B675" s="141">
        <v>2004</v>
      </c>
      <c r="C675" s="141">
        <v>4</v>
      </c>
      <c r="D675" s="216">
        <v>178.99</v>
      </c>
    </row>
    <row r="676" spans="1:4" x14ac:dyDescent="0.3">
      <c r="A676" s="141" t="s">
        <v>375</v>
      </c>
      <c r="B676" s="141">
        <v>2005</v>
      </c>
      <c r="C676" s="141">
        <v>1</v>
      </c>
      <c r="D676" s="216">
        <v>183.54</v>
      </c>
    </row>
    <row r="677" spans="1:4" x14ac:dyDescent="0.3">
      <c r="A677" s="141" t="s">
        <v>375</v>
      </c>
      <c r="B677" s="141">
        <v>2005</v>
      </c>
      <c r="C677" s="141">
        <v>2</v>
      </c>
      <c r="D677" s="216">
        <v>187.63</v>
      </c>
    </row>
    <row r="678" spans="1:4" x14ac:dyDescent="0.3">
      <c r="A678" s="141" t="s">
        <v>375</v>
      </c>
      <c r="B678" s="141">
        <v>2005</v>
      </c>
      <c r="C678" s="141">
        <v>3</v>
      </c>
      <c r="D678" s="216">
        <v>191.35</v>
      </c>
    </row>
    <row r="679" spans="1:4" x14ac:dyDescent="0.3">
      <c r="A679" s="141" t="s">
        <v>375</v>
      </c>
      <c r="B679" s="141">
        <v>2005</v>
      </c>
      <c r="C679" s="141">
        <v>4</v>
      </c>
      <c r="D679" s="216">
        <v>194.86</v>
      </c>
    </row>
    <row r="680" spans="1:4" x14ac:dyDescent="0.3">
      <c r="A680" s="141" t="s">
        <v>375</v>
      </c>
      <c r="B680" s="141">
        <v>2006</v>
      </c>
      <c r="C680" s="141">
        <v>1</v>
      </c>
      <c r="D680" s="216">
        <v>197.44</v>
      </c>
    </row>
    <row r="681" spans="1:4" x14ac:dyDescent="0.3">
      <c r="A681" s="141" t="s">
        <v>375</v>
      </c>
      <c r="B681" s="141">
        <v>2006</v>
      </c>
      <c r="C681" s="141">
        <v>2</v>
      </c>
      <c r="D681" s="216">
        <v>197.41</v>
      </c>
    </row>
    <row r="682" spans="1:4" x14ac:dyDescent="0.3">
      <c r="A682" s="141" t="s">
        <v>375</v>
      </c>
      <c r="B682" s="141">
        <v>2006</v>
      </c>
      <c r="C682" s="141">
        <v>3</v>
      </c>
      <c r="D682" s="216">
        <v>195.23</v>
      </c>
    </row>
    <row r="683" spans="1:4" x14ac:dyDescent="0.3">
      <c r="A683" s="141" t="s">
        <v>375</v>
      </c>
      <c r="B683" s="141">
        <v>2006</v>
      </c>
      <c r="C683" s="141">
        <v>4</v>
      </c>
      <c r="D683" s="216">
        <v>195.52</v>
      </c>
    </row>
    <row r="684" spans="1:4" x14ac:dyDescent="0.3">
      <c r="A684" s="141" t="s">
        <v>375</v>
      </c>
      <c r="B684" s="141">
        <v>2007</v>
      </c>
      <c r="C684" s="141">
        <v>1</v>
      </c>
      <c r="D684" s="216">
        <v>198.46</v>
      </c>
    </row>
    <row r="685" spans="1:4" x14ac:dyDescent="0.3">
      <c r="A685" s="141" t="s">
        <v>375</v>
      </c>
      <c r="B685" s="141">
        <v>2007</v>
      </c>
      <c r="C685" s="141">
        <v>2</v>
      </c>
      <c r="D685" s="216">
        <v>196.32</v>
      </c>
    </row>
    <row r="686" spans="1:4" x14ac:dyDescent="0.3">
      <c r="A686" s="141" t="s">
        <v>375</v>
      </c>
      <c r="B686" s="141">
        <v>2007</v>
      </c>
      <c r="C686" s="141">
        <v>3</v>
      </c>
      <c r="D686" s="216">
        <v>196.85</v>
      </c>
    </row>
    <row r="687" spans="1:4" x14ac:dyDescent="0.3">
      <c r="A687" s="141" t="s">
        <v>375</v>
      </c>
      <c r="B687" s="141">
        <v>2007</v>
      </c>
      <c r="C687" s="141">
        <v>4</v>
      </c>
      <c r="D687" s="216">
        <v>194.25</v>
      </c>
    </row>
    <row r="688" spans="1:4" x14ac:dyDescent="0.3">
      <c r="A688" s="141" t="s">
        <v>375</v>
      </c>
      <c r="B688" s="141">
        <v>2008</v>
      </c>
      <c r="C688" s="141">
        <v>1</v>
      </c>
      <c r="D688" s="216">
        <v>190.71</v>
      </c>
    </row>
    <row r="689" spans="1:4" x14ac:dyDescent="0.3">
      <c r="A689" s="141" t="s">
        <v>375</v>
      </c>
      <c r="B689" s="141">
        <v>2008</v>
      </c>
      <c r="C689" s="141">
        <v>2</v>
      </c>
      <c r="D689" s="216">
        <v>187.6</v>
      </c>
    </row>
    <row r="690" spans="1:4" x14ac:dyDescent="0.3">
      <c r="A690" s="141" t="s">
        <v>375</v>
      </c>
      <c r="B690" s="141">
        <v>2008</v>
      </c>
      <c r="C690" s="141">
        <v>3</v>
      </c>
      <c r="D690" s="216">
        <v>184.09</v>
      </c>
    </row>
    <row r="691" spans="1:4" x14ac:dyDescent="0.3">
      <c r="A691" s="141" t="s">
        <v>375</v>
      </c>
      <c r="B691" s="141">
        <v>2008</v>
      </c>
      <c r="C691" s="141">
        <v>4</v>
      </c>
      <c r="D691" s="216">
        <v>181.2</v>
      </c>
    </row>
    <row r="692" spans="1:4" x14ac:dyDescent="0.3">
      <c r="A692" s="141" t="s">
        <v>375</v>
      </c>
      <c r="B692" s="141">
        <v>2009</v>
      </c>
      <c r="C692" s="141">
        <v>1</v>
      </c>
      <c r="D692" s="216">
        <v>179.76</v>
      </c>
    </row>
    <row r="693" spans="1:4" x14ac:dyDescent="0.3">
      <c r="A693" s="141" t="s">
        <v>375</v>
      </c>
      <c r="B693" s="141">
        <v>2009</v>
      </c>
      <c r="C693" s="141">
        <v>2</v>
      </c>
      <c r="D693" s="216">
        <v>176.2</v>
      </c>
    </row>
    <row r="694" spans="1:4" x14ac:dyDescent="0.3">
      <c r="A694" s="141" t="s">
        <v>375</v>
      </c>
      <c r="B694" s="141">
        <v>2009</v>
      </c>
      <c r="C694" s="141">
        <v>3</v>
      </c>
      <c r="D694" s="216">
        <v>175.02</v>
      </c>
    </row>
    <row r="695" spans="1:4" x14ac:dyDescent="0.3">
      <c r="A695" s="141" t="s">
        <v>375</v>
      </c>
      <c r="B695" s="141">
        <v>2009</v>
      </c>
      <c r="C695" s="141">
        <v>4</v>
      </c>
      <c r="D695" s="216">
        <v>173.55</v>
      </c>
    </row>
    <row r="696" spans="1:4" x14ac:dyDescent="0.3">
      <c r="A696" s="141" t="s">
        <v>375</v>
      </c>
      <c r="B696" s="141">
        <v>2010</v>
      </c>
      <c r="C696" s="141">
        <v>1</v>
      </c>
      <c r="D696" s="216">
        <v>171.8</v>
      </c>
    </row>
    <row r="697" spans="1:4" x14ac:dyDescent="0.3">
      <c r="A697" s="141" t="s">
        <v>375</v>
      </c>
      <c r="B697" s="141">
        <v>2010</v>
      </c>
      <c r="C697" s="141">
        <v>2</v>
      </c>
      <c r="D697" s="216">
        <v>170.92</v>
      </c>
    </row>
    <row r="698" spans="1:4" x14ac:dyDescent="0.3">
      <c r="A698" s="141" t="s">
        <v>375</v>
      </c>
      <c r="B698" s="141">
        <v>2010</v>
      </c>
      <c r="C698" s="141">
        <v>3</v>
      </c>
      <c r="D698" s="216">
        <v>168.35</v>
      </c>
    </row>
    <row r="699" spans="1:4" x14ac:dyDescent="0.3">
      <c r="A699" s="141" t="s">
        <v>375</v>
      </c>
      <c r="B699" s="141">
        <v>2010</v>
      </c>
      <c r="C699" s="141">
        <v>4</v>
      </c>
      <c r="D699" s="216">
        <v>166.99</v>
      </c>
    </row>
    <row r="700" spans="1:4" x14ac:dyDescent="0.3">
      <c r="A700" s="141" t="s">
        <v>375</v>
      </c>
      <c r="B700" s="141">
        <v>2011</v>
      </c>
      <c r="C700" s="141">
        <v>1</v>
      </c>
      <c r="D700" s="216">
        <v>165.59</v>
      </c>
    </row>
    <row r="701" spans="1:4" x14ac:dyDescent="0.3">
      <c r="A701" s="141" t="s">
        <v>375</v>
      </c>
      <c r="B701" s="141">
        <v>2011</v>
      </c>
      <c r="C701" s="141">
        <v>2</v>
      </c>
      <c r="D701" s="216">
        <v>166.35</v>
      </c>
    </row>
    <row r="702" spans="1:4" x14ac:dyDescent="0.3">
      <c r="A702" s="141" t="s">
        <v>375</v>
      </c>
      <c r="B702" s="141">
        <v>2011</v>
      </c>
      <c r="C702" s="141">
        <v>3</v>
      </c>
      <c r="D702" s="216">
        <v>163.09</v>
      </c>
    </row>
    <row r="703" spans="1:4" x14ac:dyDescent="0.3">
      <c r="A703" s="141" t="s">
        <v>375</v>
      </c>
      <c r="B703" s="141">
        <v>2011</v>
      </c>
      <c r="C703" s="141">
        <v>4</v>
      </c>
      <c r="D703" s="216">
        <v>162.53</v>
      </c>
    </row>
    <row r="704" spans="1:4" x14ac:dyDescent="0.3">
      <c r="A704" s="141" t="s">
        <v>375</v>
      </c>
      <c r="B704" s="141">
        <v>2012</v>
      </c>
      <c r="C704" s="141">
        <v>1</v>
      </c>
      <c r="D704" s="216">
        <v>160.78</v>
      </c>
    </row>
    <row r="705" spans="1:4" x14ac:dyDescent="0.3">
      <c r="A705" s="141" t="s">
        <v>375</v>
      </c>
      <c r="B705" s="141">
        <v>2012</v>
      </c>
      <c r="C705" s="141">
        <v>2</v>
      </c>
      <c r="D705" s="216">
        <v>160.58000000000001</v>
      </c>
    </row>
    <row r="706" spans="1:4" x14ac:dyDescent="0.3">
      <c r="A706" s="141" t="s">
        <v>375</v>
      </c>
      <c r="B706" s="141">
        <v>2012</v>
      </c>
      <c r="C706" s="141">
        <v>3</v>
      </c>
      <c r="D706" s="216">
        <v>162.06</v>
      </c>
    </row>
    <row r="707" spans="1:4" x14ac:dyDescent="0.3">
      <c r="A707" s="141" t="s">
        <v>375</v>
      </c>
      <c r="B707" s="141">
        <v>2012</v>
      </c>
      <c r="C707" s="141">
        <v>4</v>
      </c>
      <c r="D707" s="216">
        <v>161.85</v>
      </c>
    </row>
    <row r="708" spans="1:4" x14ac:dyDescent="0.3">
      <c r="A708" s="141" t="s">
        <v>375</v>
      </c>
      <c r="B708" s="141">
        <v>2013</v>
      </c>
      <c r="C708" s="141">
        <v>1</v>
      </c>
      <c r="D708" s="216">
        <v>161.57</v>
      </c>
    </row>
    <row r="709" spans="1:4" x14ac:dyDescent="0.3">
      <c r="A709" s="141" t="s">
        <v>375</v>
      </c>
      <c r="B709" s="141">
        <v>2013</v>
      </c>
      <c r="C709" s="141">
        <v>2</v>
      </c>
      <c r="D709" s="216">
        <v>163.43</v>
      </c>
    </row>
    <row r="710" spans="1:4" x14ac:dyDescent="0.3">
      <c r="A710" s="141" t="s">
        <v>375</v>
      </c>
      <c r="B710" s="141">
        <v>2013</v>
      </c>
      <c r="C710" s="141">
        <v>3</v>
      </c>
      <c r="D710" s="216">
        <v>164.58</v>
      </c>
    </row>
    <row r="711" spans="1:4" x14ac:dyDescent="0.3">
      <c r="A711" s="141" t="s">
        <v>375</v>
      </c>
      <c r="B711" s="141">
        <v>2013</v>
      </c>
      <c r="C711" s="141">
        <v>4</v>
      </c>
      <c r="D711" s="216">
        <v>163.97</v>
      </c>
    </row>
    <row r="712" spans="1:4" x14ac:dyDescent="0.3">
      <c r="A712" s="141" t="s">
        <v>375</v>
      </c>
      <c r="B712" s="141">
        <v>2014</v>
      </c>
      <c r="C712" s="141">
        <v>1</v>
      </c>
      <c r="D712" s="216">
        <v>165.22</v>
      </c>
    </row>
    <row r="713" spans="1:4" x14ac:dyDescent="0.3">
      <c r="A713" s="141" t="s">
        <v>375</v>
      </c>
      <c r="B713" s="141">
        <v>2014</v>
      </c>
      <c r="C713" s="141">
        <v>2</v>
      </c>
      <c r="D713" s="216">
        <v>163.98</v>
      </c>
    </row>
    <row r="714" spans="1:4" x14ac:dyDescent="0.3">
      <c r="A714" s="141" t="s">
        <v>375</v>
      </c>
      <c r="B714" s="141">
        <v>2014</v>
      </c>
      <c r="C714" s="141">
        <v>3</v>
      </c>
      <c r="D714" s="216">
        <v>164.24</v>
      </c>
    </row>
    <row r="715" spans="1:4" x14ac:dyDescent="0.3">
      <c r="A715" s="141" t="s">
        <v>375</v>
      </c>
      <c r="B715" s="141">
        <v>2014</v>
      </c>
      <c r="C715" s="141">
        <v>4</v>
      </c>
      <c r="D715" s="216">
        <v>165.82</v>
      </c>
    </row>
    <row r="716" spans="1:4" x14ac:dyDescent="0.3">
      <c r="A716" s="141" t="s">
        <v>375</v>
      </c>
      <c r="B716" s="141">
        <v>2015</v>
      </c>
      <c r="C716" s="141">
        <v>1</v>
      </c>
      <c r="D716" s="216">
        <v>166.12</v>
      </c>
    </row>
    <row r="717" spans="1:4" x14ac:dyDescent="0.3">
      <c r="A717" s="141" t="s">
        <v>375</v>
      </c>
      <c r="B717" s="141">
        <v>2015</v>
      </c>
      <c r="C717" s="141">
        <v>2</v>
      </c>
      <c r="D717" s="216">
        <v>166.46</v>
      </c>
    </row>
    <row r="718" spans="1:4" x14ac:dyDescent="0.3">
      <c r="A718" s="141" t="s">
        <v>375</v>
      </c>
      <c r="B718" s="141">
        <v>2015</v>
      </c>
      <c r="C718" s="141">
        <v>3</v>
      </c>
      <c r="D718" s="216">
        <v>166.13</v>
      </c>
    </row>
    <row r="719" spans="1:4" x14ac:dyDescent="0.3">
      <c r="A719" s="141" t="s">
        <v>375</v>
      </c>
      <c r="B719" s="141">
        <v>2015</v>
      </c>
      <c r="C719" s="141">
        <v>4</v>
      </c>
      <c r="D719" s="216">
        <v>166.21</v>
      </c>
    </row>
    <row r="720" spans="1:4" x14ac:dyDescent="0.3">
      <c r="A720" s="141" t="s">
        <v>375</v>
      </c>
      <c r="B720" s="141">
        <v>2016</v>
      </c>
      <c r="C720" s="141">
        <v>1</v>
      </c>
      <c r="D720" s="216">
        <v>167.05</v>
      </c>
    </row>
    <row r="721" spans="1:4" x14ac:dyDescent="0.3">
      <c r="A721" s="141" t="s">
        <v>375</v>
      </c>
      <c r="B721" s="141">
        <v>2016</v>
      </c>
      <c r="C721" s="141">
        <v>2</v>
      </c>
      <c r="D721" s="216">
        <v>167.09</v>
      </c>
    </row>
    <row r="722" spans="1:4" x14ac:dyDescent="0.3">
      <c r="A722" s="141" t="s">
        <v>375</v>
      </c>
      <c r="B722" s="141">
        <v>2016</v>
      </c>
      <c r="C722" s="141">
        <v>3</v>
      </c>
      <c r="D722" s="216">
        <v>167.39</v>
      </c>
    </row>
    <row r="723" spans="1:4" x14ac:dyDescent="0.3">
      <c r="A723" s="141" t="s">
        <v>376</v>
      </c>
      <c r="B723" s="141">
        <v>1991</v>
      </c>
      <c r="C723" s="141">
        <v>1</v>
      </c>
      <c r="D723" s="216">
        <v>100</v>
      </c>
    </row>
    <row r="724" spans="1:4" x14ac:dyDescent="0.3">
      <c r="A724" s="141" t="s">
        <v>376</v>
      </c>
      <c r="B724" s="141">
        <v>1991</v>
      </c>
      <c r="C724" s="141">
        <v>2</v>
      </c>
      <c r="D724" s="216">
        <v>99.79</v>
      </c>
    </row>
    <row r="725" spans="1:4" x14ac:dyDescent="0.3">
      <c r="A725" s="141" t="s">
        <v>376</v>
      </c>
      <c r="B725" s="141">
        <v>1991</v>
      </c>
      <c r="C725" s="141">
        <v>3</v>
      </c>
      <c r="D725" s="216">
        <v>96.9</v>
      </c>
    </row>
    <row r="726" spans="1:4" x14ac:dyDescent="0.3">
      <c r="A726" s="141" t="s">
        <v>376</v>
      </c>
      <c r="B726" s="141">
        <v>1991</v>
      </c>
      <c r="C726" s="141">
        <v>4</v>
      </c>
      <c r="D726" s="216">
        <v>99.07</v>
      </c>
    </row>
    <row r="727" spans="1:4" x14ac:dyDescent="0.3">
      <c r="A727" s="141" t="s">
        <v>376</v>
      </c>
      <c r="B727" s="141">
        <v>1992</v>
      </c>
      <c r="C727" s="141">
        <v>1</v>
      </c>
      <c r="D727" s="216">
        <v>99.66</v>
      </c>
    </row>
    <row r="728" spans="1:4" x14ac:dyDescent="0.3">
      <c r="A728" s="141" t="s">
        <v>376</v>
      </c>
      <c r="B728" s="141">
        <v>1992</v>
      </c>
      <c r="C728" s="141">
        <v>2</v>
      </c>
      <c r="D728" s="216">
        <v>98.88</v>
      </c>
    </row>
    <row r="729" spans="1:4" x14ac:dyDescent="0.3">
      <c r="A729" s="141" t="s">
        <v>376</v>
      </c>
      <c r="B729" s="141">
        <v>1992</v>
      </c>
      <c r="C729" s="141">
        <v>3</v>
      </c>
      <c r="D729" s="216">
        <v>99.93</v>
      </c>
    </row>
    <row r="730" spans="1:4" x14ac:dyDescent="0.3">
      <c r="A730" s="141" t="s">
        <v>376</v>
      </c>
      <c r="B730" s="141">
        <v>1992</v>
      </c>
      <c r="C730" s="141">
        <v>4</v>
      </c>
      <c r="D730" s="216">
        <v>99.24</v>
      </c>
    </row>
    <row r="731" spans="1:4" x14ac:dyDescent="0.3">
      <c r="A731" s="141" t="s">
        <v>376</v>
      </c>
      <c r="B731" s="141">
        <v>1993</v>
      </c>
      <c r="C731" s="141">
        <v>1</v>
      </c>
      <c r="D731" s="216">
        <v>92.97</v>
      </c>
    </row>
    <row r="732" spans="1:4" x14ac:dyDescent="0.3">
      <c r="A732" s="141" t="s">
        <v>376</v>
      </c>
      <c r="B732" s="141">
        <v>1993</v>
      </c>
      <c r="C732" s="141">
        <v>2</v>
      </c>
      <c r="D732" s="216">
        <v>96.89</v>
      </c>
    </row>
    <row r="733" spans="1:4" x14ac:dyDescent="0.3">
      <c r="A733" s="141" t="s">
        <v>376</v>
      </c>
      <c r="B733" s="141">
        <v>1993</v>
      </c>
      <c r="C733" s="141">
        <v>3</v>
      </c>
      <c r="D733" s="216">
        <v>96.56</v>
      </c>
    </row>
    <row r="734" spans="1:4" x14ac:dyDescent="0.3">
      <c r="A734" s="141" t="s">
        <v>376</v>
      </c>
      <c r="B734" s="141">
        <v>1993</v>
      </c>
      <c r="C734" s="141">
        <v>4</v>
      </c>
      <c r="D734" s="216">
        <v>91.88</v>
      </c>
    </row>
    <row r="735" spans="1:4" x14ac:dyDescent="0.3">
      <c r="A735" s="141" t="s">
        <v>376</v>
      </c>
      <c r="B735" s="141">
        <v>1994</v>
      </c>
      <c r="C735" s="141">
        <v>1</v>
      </c>
      <c r="D735" s="216">
        <v>95.24</v>
      </c>
    </row>
    <row r="736" spans="1:4" x14ac:dyDescent="0.3">
      <c r="A736" s="141" t="s">
        <v>376</v>
      </c>
      <c r="B736" s="141">
        <v>1994</v>
      </c>
      <c r="C736" s="141">
        <v>2</v>
      </c>
      <c r="D736" s="216">
        <v>96.88</v>
      </c>
    </row>
    <row r="737" spans="1:4" x14ac:dyDescent="0.3">
      <c r="A737" s="141" t="s">
        <v>376</v>
      </c>
      <c r="B737" s="141">
        <v>1994</v>
      </c>
      <c r="C737" s="141">
        <v>3</v>
      </c>
      <c r="D737" s="216">
        <v>97.49</v>
      </c>
    </row>
    <row r="738" spans="1:4" x14ac:dyDescent="0.3">
      <c r="A738" s="141" t="s">
        <v>376</v>
      </c>
      <c r="B738" s="141">
        <v>1994</v>
      </c>
      <c r="C738" s="141">
        <v>4</v>
      </c>
      <c r="D738" s="216">
        <v>92.4</v>
      </c>
    </row>
    <row r="739" spans="1:4" x14ac:dyDescent="0.3">
      <c r="A739" s="141" t="s">
        <v>376</v>
      </c>
      <c r="B739" s="141">
        <v>1995</v>
      </c>
      <c r="C739" s="141">
        <v>1</v>
      </c>
      <c r="D739" s="216">
        <v>92.39</v>
      </c>
    </row>
    <row r="740" spans="1:4" x14ac:dyDescent="0.3">
      <c r="A740" s="141" t="s">
        <v>376</v>
      </c>
      <c r="B740" s="141">
        <v>1995</v>
      </c>
      <c r="C740" s="141">
        <v>2</v>
      </c>
      <c r="D740" s="216">
        <v>88.17</v>
      </c>
    </row>
    <row r="741" spans="1:4" x14ac:dyDescent="0.3">
      <c r="A741" s="141" t="s">
        <v>376</v>
      </c>
      <c r="B741" s="141">
        <v>1995</v>
      </c>
      <c r="C741" s="141">
        <v>3</v>
      </c>
      <c r="D741" s="216">
        <v>90.43</v>
      </c>
    </row>
    <row r="742" spans="1:4" x14ac:dyDescent="0.3">
      <c r="A742" s="141" t="s">
        <v>376</v>
      </c>
      <c r="B742" s="141">
        <v>1995</v>
      </c>
      <c r="C742" s="141">
        <v>4</v>
      </c>
      <c r="D742" s="216">
        <v>94.27</v>
      </c>
    </row>
    <row r="743" spans="1:4" x14ac:dyDescent="0.3">
      <c r="A743" s="141" t="s">
        <v>376</v>
      </c>
      <c r="B743" s="141">
        <v>1996</v>
      </c>
      <c r="C743" s="141">
        <v>1</v>
      </c>
      <c r="D743" s="216">
        <v>93.53</v>
      </c>
    </row>
    <row r="744" spans="1:4" x14ac:dyDescent="0.3">
      <c r="A744" s="141" t="s">
        <v>376</v>
      </c>
      <c r="B744" s="141">
        <v>1996</v>
      </c>
      <c r="C744" s="141">
        <v>2</v>
      </c>
      <c r="D744" s="216">
        <v>94</v>
      </c>
    </row>
    <row r="745" spans="1:4" x14ac:dyDescent="0.3">
      <c r="A745" s="141" t="s">
        <v>376</v>
      </c>
      <c r="B745" s="141">
        <v>1996</v>
      </c>
      <c r="C745" s="141">
        <v>3</v>
      </c>
      <c r="D745" s="216">
        <v>91.9</v>
      </c>
    </row>
    <row r="746" spans="1:4" x14ac:dyDescent="0.3">
      <c r="A746" s="141" t="s">
        <v>376</v>
      </c>
      <c r="B746" s="141">
        <v>1996</v>
      </c>
      <c r="C746" s="141">
        <v>4</v>
      </c>
      <c r="D746" s="216">
        <v>97.63</v>
      </c>
    </row>
    <row r="747" spans="1:4" x14ac:dyDescent="0.3">
      <c r="A747" s="141" t="s">
        <v>376</v>
      </c>
      <c r="B747" s="141">
        <v>1997</v>
      </c>
      <c r="C747" s="141">
        <v>1</v>
      </c>
      <c r="D747" s="216">
        <v>88.82</v>
      </c>
    </row>
    <row r="748" spans="1:4" x14ac:dyDescent="0.3">
      <c r="A748" s="141" t="s">
        <v>376</v>
      </c>
      <c r="B748" s="141">
        <v>1997</v>
      </c>
      <c r="C748" s="141">
        <v>2</v>
      </c>
      <c r="D748" s="216">
        <v>95.27</v>
      </c>
    </row>
    <row r="749" spans="1:4" x14ac:dyDescent="0.3">
      <c r="A749" s="141" t="s">
        <v>376</v>
      </c>
      <c r="B749" s="141">
        <v>1997</v>
      </c>
      <c r="C749" s="141">
        <v>3</v>
      </c>
      <c r="D749" s="216">
        <v>91.3</v>
      </c>
    </row>
    <row r="750" spans="1:4" x14ac:dyDescent="0.3">
      <c r="A750" s="141" t="s">
        <v>376</v>
      </c>
      <c r="B750" s="141">
        <v>1997</v>
      </c>
      <c r="C750" s="141">
        <v>4</v>
      </c>
      <c r="D750" s="216">
        <v>95.36</v>
      </c>
    </row>
    <row r="751" spans="1:4" x14ac:dyDescent="0.3">
      <c r="A751" s="141" t="s">
        <v>376</v>
      </c>
      <c r="B751" s="141">
        <v>1998</v>
      </c>
      <c r="C751" s="141">
        <v>1</v>
      </c>
      <c r="D751" s="216">
        <v>96.89</v>
      </c>
    </row>
    <row r="752" spans="1:4" x14ac:dyDescent="0.3">
      <c r="A752" s="141" t="s">
        <v>376</v>
      </c>
      <c r="B752" s="141">
        <v>1998</v>
      </c>
      <c r="C752" s="141">
        <v>2</v>
      </c>
      <c r="D752" s="216">
        <v>99.63</v>
      </c>
    </row>
    <row r="753" spans="1:4" x14ac:dyDescent="0.3">
      <c r="A753" s="141" t="s">
        <v>376</v>
      </c>
      <c r="B753" s="141">
        <v>1998</v>
      </c>
      <c r="C753" s="141">
        <v>3</v>
      </c>
      <c r="D753" s="216">
        <v>104.36</v>
      </c>
    </row>
    <row r="754" spans="1:4" x14ac:dyDescent="0.3">
      <c r="A754" s="141" t="s">
        <v>376</v>
      </c>
      <c r="B754" s="141">
        <v>1998</v>
      </c>
      <c r="C754" s="141">
        <v>4</v>
      </c>
      <c r="D754" s="216">
        <v>107.73</v>
      </c>
    </row>
    <row r="755" spans="1:4" x14ac:dyDescent="0.3">
      <c r="A755" s="141" t="s">
        <v>376</v>
      </c>
      <c r="B755" s="141">
        <v>1999</v>
      </c>
      <c r="C755" s="141">
        <v>1</v>
      </c>
      <c r="D755" s="216">
        <v>107.85</v>
      </c>
    </row>
    <row r="756" spans="1:4" x14ac:dyDescent="0.3">
      <c r="A756" s="141" t="s">
        <v>376</v>
      </c>
      <c r="B756" s="141">
        <v>1999</v>
      </c>
      <c r="C756" s="141">
        <v>2</v>
      </c>
      <c r="D756" s="216">
        <v>110.04</v>
      </c>
    </row>
    <row r="757" spans="1:4" x14ac:dyDescent="0.3">
      <c r="A757" s="141" t="s">
        <v>376</v>
      </c>
      <c r="B757" s="141">
        <v>1999</v>
      </c>
      <c r="C757" s="141">
        <v>3</v>
      </c>
      <c r="D757" s="216">
        <v>116.43</v>
      </c>
    </row>
    <row r="758" spans="1:4" x14ac:dyDescent="0.3">
      <c r="A758" s="141" t="s">
        <v>376</v>
      </c>
      <c r="B758" s="141">
        <v>1999</v>
      </c>
      <c r="C758" s="141">
        <v>4</v>
      </c>
      <c r="D758" s="216">
        <v>118.19</v>
      </c>
    </row>
    <row r="759" spans="1:4" x14ac:dyDescent="0.3">
      <c r="A759" s="141" t="s">
        <v>376</v>
      </c>
      <c r="B759" s="141">
        <v>2000</v>
      </c>
      <c r="C759" s="141">
        <v>1</v>
      </c>
      <c r="D759" s="216">
        <v>127.36</v>
      </c>
    </row>
    <row r="760" spans="1:4" x14ac:dyDescent="0.3">
      <c r="A760" s="141" t="s">
        <v>376</v>
      </c>
      <c r="B760" s="141">
        <v>2000</v>
      </c>
      <c r="C760" s="141">
        <v>2</v>
      </c>
      <c r="D760" s="216">
        <v>127.93</v>
      </c>
    </row>
    <row r="761" spans="1:4" x14ac:dyDescent="0.3">
      <c r="A761" s="141" t="s">
        <v>376</v>
      </c>
      <c r="B761" s="141">
        <v>2000</v>
      </c>
      <c r="C761" s="141">
        <v>3</v>
      </c>
      <c r="D761" s="216">
        <v>131.78</v>
      </c>
    </row>
    <row r="762" spans="1:4" x14ac:dyDescent="0.3">
      <c r="A762" s="141" t="s">
        <v>376</v>
      </c>
      <c r="B762" s="141">
        <v>2000</v>
      </c>
      <c r="C762" s="141">
        <v>4</v>
      </c>
      <c r="D762" s="216">
        <v>134.16</v>
      </c>
    </row>
    <row r="763" spans="1:4" x14ac:dyDescent="0.3">
      <c r="A763" s="141" t="s">
        <v>376</v>
      </c>
      <c r="B763" s="141">
        <v>2001</v>
      </c>
      <c r="C763" s="141">
        <v>1</v>
      </c>
      <c r="D763" s="216">
        <v>141.19</v>
      </c>
    </row>
    <row r="764" spans="1:4" x14ac:dyDescent="0.3">
      <c r="A764" s="141" t="s">
        <v>376</v>
      </c>
      <c r="B764" s="141">
        <v>2001</v>
      </c>
      <c r="C764" s="141">
        <v>2</v>
      </c>
      <c r="D764" s="216">
        <v>145.94</v>
      </c>
    </row>
    <row r="765" spans="1:4" x14ac:dyDescent="0.3">
      <c r="A765" s="141" t="s">
        <v>376</v>
      </c>
      <c r="B765" s="141">
        <v>2001</v>
      </c>
      <c r="C765" s="141">
        <v>3</v>
      </c>
      <c r="D765" s="216">
        <v>154.47</v>
      </c>
    </row>
    <row r="766" spans="1:4" x14ac:dyDescent="0.3">
      <c r="A766" s="141" t="s">
        <v>376</v>
      </c>
      <c r="B766" s="141">
        <v>2001</v>
      </c>
      <c r="C766" s="141">
        <v>4</v>
      </c>
      <c r="D766" s="216">
        <v>160.29</v>
      </c>
    </row>
    <row r="767" spans="1:4" x14ac:dyDescent="0.3">
      <c r="A767" s="141" t="s">
        <v>376</v>
      </c>
      <c r="B767" s="141">
        <v>2002</v>
      </c>
      <c r="C767" s="141">
        <v>1</v>
      </c>
      <c r="D767" s="216">
        <v>167.92</v>
      </c>
    </row>
    <row r="768" spans="1:4" x14ac:dyDescent="0.3">
      <c r="A768" s="141" t="s">
        <v>376</v>
      </c>
      <c r="B768" s="141">
        <v>2002</v>
      </c>
      <c r="C768" s="141">
        <v>2</v>
      </c>
      <c r="D768" s="216">
        <v>176.86</v>
      </c>
    </row>
    <row r="769" spans="1:4" x14ac:dyDescent="0.3">
      <c r="A769" s="141" t="s">
        <v>376</v>
      </c>
      <c r="B769" s="141">
        <v>2002</v>
      </c>
      <c r="C769" s="141">
        <v>3</v>
      </c>
      <c r="D769" s="216">
        <v>182.17</v>
      </c>
    </row>
    <row r="770" spans="1:4" x14ac:dyDescent="0.3">
      <c r="A770" s="141" t="s">
        <v>376</v>
      </c>
      <c r="B770" s="141">
        <v>2002</v>
      </c>
      <c r="C770" s="141">
        <v>4</v>
      </c>
      <c r="D770" s="216">
        <v>192.21</v>
      </c>
    </row>
    <row r="771" spans="1:4" x14ac:dyDescent="0.3">
      <c r="A771" s="141" t="s">
        <v>376</v>
      </c>
      <c r="B771" s="141">
        <v>2003</v>
      </c>
      <c r="C771" s="141">
        <v>1</v>
      </c>
      <c r="D771" s="216">
        <v>188.32</v>
      </c>
    </row>
    <row r="772" spans="1:4" x14ac:dyDescent="0.3">
      <c r="A772" s="141" t="s">
        <v>376</v>
      </c>
      <c r="B772" s="141">
        <v>2003</v>
      </c>
      <c r="C772" s="141">
        <v>2</v>
      </c>
      <c r="D772" s="216">
        <v>206.47</v>
      </c>
    </row>
    <row r="773" spans="1:4" x14ac:dyDescent="0.3">
      <c r="A773" s="141" t="s">
        <v>376</v>
      </c>
      <c r="B773" s="141">
        <v>2003</v>
      </c>
      <c r="C773" s="141">
        <v>3</v>
      </c>
      <c r="D773" s="216">
        <v>215.75</v>
      </c>
    </row>
    <row r="774" spans="1:4" x14ac:dyDescent="0.3">
      <c r="A774" s="141" t="s">
        <v>376</v>
      </c>
      <c r="B774" s="141">
        <v>2003</v>
      </c>
      <c r="C774" s="141">
        <v>4</v>
      </c>
      <c r="D774" s="216">
        <v>219.77</v>
      </c>
    </row>
    <row r="775" spans="1:4" x14ac:dyDescent="0.3">
      <c r="A775" s="141" t="s">
        <v>376</v>
      </c>
      <c r="B775" s="141">
        <v>2004</v>
      </c>
      <c r="C775" s="141">
        <v>1</v>
      </c>
      <c r="D775" s="216">
        <v>242.39</v>
      </c>
    </row>
    <row r="776" spans="1:4" x14ac:dyDescent="0.3">
      <c r="A776" s="141" t="s">
        <v>376</v>
      </c>
      <c r="B776" s="141">
        <v>2004</v>
      </c>
      <c r="C776" s="141">
        <v>2</v>
      </c>
      <c r="D776" s="216">
        <v>248.97</v>
      </c>
    </row>
    <row r="777" spans="1:4" x14ac:dyDescent="0.3">
      <c r="A777" s="141" t="s">
        <v>376</v>
      </c>
      <c r="B777" s="141">
        <v>2004</v>
      </c>
      <c r="C777" s="141">
        <v>3</v>
      </c>
      <c r="D777" s="216">
        <v>251.73</v>
      </c>
    </row>
    <row r="778" spans="1:4" x14ac:dyDescent="0.3">
      <c r="A778" s="141" t="s">
        <v>376</v>
      </c>
      <c r="B778" s="141">
        <v>2004</v>
      </c>
      <c r="C778" s="141">
        <v>4</v>
      </c>
      <c r="D778" s="216">
        <v>278.13</v>
      </c>
    </row>
    <row r="779" spans="1:4" x14ac:dyDescent="0.3">
      <c r="A779" s="141" t="s">
        <v>376</v>
      </c>
      <c r="B779" s="141">
        <v>2005</v>
      </c>
      <c r="C779" s="141">
        <v>1</v>
      </c>
      <c r="D779" s="216">
        <v>284.81</v>
      </c>
    </row>
    <row r="780" spans="1:4" x14ac:dyDescent="0.3">
      <c r="A780" s="141" t="s">
        <v>376</v>
      </c>
      <c r="B780" s="141">
        <v>2005</v>
      </c>
      <c r="C780" s="141">
        <v>2</v>
      </c>
      <c r="D780" s="216">
        <v>312.7</v>
      </c>
    </row>
    <row r="781" spans="1:4" x14ac:dyDescent="0.3">
      <c r="A781" s="141" t="s">
        <v>376</v>
      </c>
      <c r="B781" s="141">
        <v>2005</v>
      </c>
      <c r="C781" s="141">
        <v>3</v>
      </c>
      <c r="D781" s="216">
        <v>323.92</v>
      </c>
    </row>
    <row r="782" spans="1:4" x14ac:dyDescent="0.3">
      <c r="A782" s="141" t="s">
        <v>376</v>
      </c>
      <c r="B782" s="141">
        <v>2005</v>
      </c>
      <c r="C782" s="141">
        <v>4</v>
      </c>
      <c r="D782" s="216">
        <v>322.67</v>
      </c>
    </row>
    <row r="783" spans="1:4" x14ac:dyDescent="0.3">
      <c r="A783" s="141" t="s">
        <v>376</v>
      </c>
      <c r="B783" s="141">
        <v>2006</v>
      </c>
      <c r="C783" s="141">
        <v>1</v>
      </c>
      <c r="D783" s="216">
        <v>324.98</v>
      </c>
    </row>
    <row r="784" spans="1:4" x14ac:dyDescent="0.3">
      <c r="A784" s="141" t="s">
        <v>376</v>
      </c>
      <c r="B784" s="141">
        <v>2006</v>
      </c>
      <c r="C784" s="141">
        <v>2</v>
      </c>
      <c r="D784" s="216">
        <v>320.88</v>
      </c>
    </row>
    <row r="785" spans="1:4" x14ac:dyDescent="0.3">
      <c r="A785" s="141" t="s">
        <v>376</v>
      </c>
      <c r="B785" s="141">
        <v>2006</v>
      </c>
      <c r="C785" s="141">
        <v>3</v>
      </c>
      <c r="D785" s="216">
        <v>332.56</v>
      </c>
    </row>
    <row r="786" spans="1:4" x14ac:dyDescent="0.3">
      <c r="A786" s="141" t="s">
        <v>376</v>
      </c>
      <c r="B786" s="141">
        <v>2006</v>
      </c>
      <c r="C786" s="141">
        <v>4</v>
      </c>
      <c r="D786" s="216">
        <v>332.65</v>
      </c>
    </row>
    <row r="787" spans="1:4" x14ac:dyDescent="0.3">
      <c r="A787" s="141" t="s">
        <v>376</v>
      </c>
      <c r="B787" s="141">
        <v>2007</v>
      </c>
      <c r="C787" s="141">
        <v>1</v>
      </c>
      <c r="D787" s="216">
        <v>338.1</v>
      </c>
    </row>
    <row r="788" spans="1:4" x14ac:dyDescent="0.3">
      <c r="A788" s="141" t="s">
        <v>376</v>
      </c>
      <c r="B788" s="141">
        <v>2007</v>
      </c>
      <c r="C788" s="141">
        <v>2</v>
      </c>
      <c r="D788" s="216">
        <v>341.8</v>
      </c>
    </row>
    <row r="789" spans="1:4" x14ac:dyDescent="0.3">
      <c r="A789" s="141" t="s">
        <v>376</v>
      </c>
      <c r="B789" s="141">
        <v>2007</v>
      </c>
      <c r="C789" s="141">
        <v>3</v>
      </c>
      <c r="D789" s="216">
        <v>339.31</v>
      </c>
    </row>
    <row r="790" spans="1:4" x14ac:dyDescent="0.3">
      <c r="A790" s="141" t="s">
        <v>376</v>
      </c>
      <c r="B790" s="141">
        <v>2007</v>
      </c>
      <c r="C790" s="141">
        <v>4</v>
      </c>
      <c r="D790" s="216">
        <v>335.32</v>
      </c>
    </row>
    <row r="791" spans="1:4" x14ac:dyDescent="0.3">
      <c r="A791" s="141" t="s">
        <v>376</v>
      </c>
      <c r="B791" s="141">
        <v>2008</v>
      </c>
      <c r="C791" s="141">
        <v>1</v>
      </c>
      <c r="D791" s="216">
        <v>331.16</v>
      </c>
    </row>
    <row r="792" spans="1:4" x14ac:dyDescent="0.3">
      <c r="A792" s="141" t="s">
        <v>376</v>
      </c>
      <c r="B792" s="141">
        <v>2008</v>
      </c>
      <c r="C792" s="141">
        <v>2</v>
      </c>
      <c r="D792" s="216">
        <v>318.99</v>
      </c>
    </row>
    <row r="793" spans="1:4" x14ac:dyDescent="0.3">
      <c r="A793" s="141" t="s">
        <v>376</v>
      </c>
      <c r="B793" s="141">
        <v>2008</v>
      </c>
      <c r="C793" s="141">
        <v>3</v>
      </c>
      <c r="D793" s="216">
        <v>321.10000000000002</v>
      </c>
    </row>
    <row r="794" spans="1:4" x14ac:dyDescent="0.3">
      <c r="A794" s="141" t="s">
        <v>376</v>
      </c>
      <c r="B794" s="141">
        <v>2008</v>
      </c>
      <c r="C794" s="141">
        <v>4</v>
      </c>
      <c r="D794" s="216">
        <v>319.27</v>
      </c>
    </row>
    <row r="795" spans="1:4" x14ac:dyDescent="0.3">
      <c r="A795" s="141" t="s">
        <v>376</v>
      </c>
      <c r="B795" s="141">
        <v>2009</v>
      </c>
      <c r="C795" s="141">
        <v>1</v>
      </c>
      <c r="D795" s="216">
        <v>305</v>
      </c>
    </row>
    <row r="796" spans="1:4" x14ac:dyDescent="0.3">
      <c r="A796" s="141" t="s">
        <v>376</v>
      </c>
      <c r="B796" s="141">
        <v>2009</v>
      </c>
      <c r="C796" s="141">
        <v>2</v>
      </c>
      <c r="D796" s="216">
        <v>315.56</v>
      </c>
    </row>
    <row r="797" spans="1:4" x14ac:dyDescent="0.3">
      <c r="A797" s="141" t="s">
        <v>376</v>
      </c>
      <c r="B797" s="141">
        <v>2009</v>
      </c>
      <c r="C797" s="141">
        <v>3</v>
      </c>
      <c r="D797" s="216">
        <v>311.39</v>
      </c>
    </row>
    <row r="798" spans="1:4" x14ac:dyDescent="0.3">
      <c r="A798" s="141" t="s">
        <v>376</v>
      </c>
      <c r="B798" s="141">
        <v>2009</v>
      </c>
      <c r="C798" s="141">
        <v>4</v>
      </c>
      <c r="D798" s="216">
        <v>320.83</v>
      </c>
    </row>
    <row r="799" spans="1:4" x14ac:dyDescent="0.3">
      <c r="A799" s="141" t="s">
        <v>376</v>
      </c>
      <c r="B799" s="141">
        <v>2010</v>
      </c>
      <c r="C799" s="141">
        <v>1</v>
      </c>
      <c r="D799" s="216">
        <v>330.18</v>
      </c>
    </row>
    <row r="800" spans="1:4" x14ac:dyDescent="0.3">
      <c r="A800" s="141" t="s">
        <v>376</v>
      </c>
      <c r="B800" s="141">
        <v>2010</v>
      </c>
      <c r="C800" s="141">
        <v>2</v>
      </c>
      <c r="D800" s="216">
        <v>311.98</v>
      </c>
    </row>
    <row r="801" spans="1:4" x14ac:dyDescent="0.3">
      <c r="A801" s="141" t="s">
        <v>376</v>
      </c>
      <c r="B801" s="141">
        <v>2010</v>
      </c>
      <c r="C801" s="141">
        <v>3</v>
      </c>
      <c r="D801" s="216">
        <v>329.23</v>
      </c>
    </row>
    <row r="802" spans="1:4" x14ac:dyDescent="0.3">
      <c r="A802" s="141" t="s">
        <v>376</v>
      </c>
      <c r="B802" s="141">
        <v>2010</v>
      </c>
      <c r="C802" s="141">
        <v>4</v>
      </c>
      <c r="D802" s="216">
        <v>320.86</v>
      </c>
    </row>
    <row r="803" spans="1:4" x14ac:dyDescent="0.3">
      <c r="A803" s="141" t="s">
        <v>376</v>
      </c>
      <c r="B803" s="141">
        <v>2011</v>
      </c>
      <c r="C803" s="141">
        <v>1</v>
      </c>
      <c r="D803" s="216">
        <v>318.81</v>
      </c>
    </row>
    <row r="804" spans="1:4" x14ac:dyDescent="0.3">
      <c r="A804" s="141" t="s">
        <v>376</v>
      </c>
      <c r="B804" s="141">
        <v>2011</v>
      </c>
      <c r="C804" s="141">
        <v>2</v>
      </c>
      <c r="D804" s="216">
        <v>337.51</v>
      </c>
    </row>
    <row r="805" spans="1:4" x14ac:dyDescent="0.3">
      <c r="A805" s="141" t="s">
        <v>376</v>
      </c>
      <c r="B805" s="141">
        <v>2011</v>
      </c>
      <c r="C805" s="141">
        <v>3</v>
      </c>
      <c r="D805" s="216">
        <v>326.95</v>
      </c>
    </row>
    <row r="806" spans="1:4" x14ac:dyDescent="0.3">
      <c r="A806" s="141" t="s">
        <v>376</v>
      </c>
      <c r="B806" s="141">
        <v>2011</v>
      </c>
      <c r="C806" s="141">
        <v>4</v>
      </c>
      <c r="D806" s="216">
        <v>341.52</v>
      </c>
    </row>
    <row r="807" spans="1:4" x14ac:dyDescent="0.3">
      <c r="A807" s="141" t="s">
        <v>376</v>
      </c>
      <c r="B807" s="141">
        <v>2012</v>
      </c>
      <c r="C807" s="141">
        <v>1</v>
      </c>
      <c r="D807" s="216">
        <v>351.61</v>
      </c>
    </row>
    <row r="808" spans="1:4" x14ac:dyDescent="0.3">
      <c r="A808" s="141" t="s">
        <v>376</v>
      </c>
      <c r="B808" s="141">
        <v>2012</v>
      </c>
      <c r="C808" s="141">
        <v>2</v>
      </c>
      <c r="D808" s="216">
        <v>351.91</v>
      </c>
    </row>
    <row r="809" spans="1:4" x14ac:dyDescent="0.3">
      <c r="A809" s="141" t="s">
        <v>376</v>
      </c>
      <c r="B809" s="141">
        <v>2012</v>
      </c>
      <c r="C809" s="141">
        <v>3</v>
      </c>
      <c r="D809" s="216">
        <v>362.42</v>
      </c>
    </row>
    <row r="810" spans="1:4" x14ac:dyDescent="0.3">
      <c r="A810" s="141" t="s">
        <v>376</v>
      </c>
      <c r="B810" s="141">
        <v>2012</v>
      </c>
      <c r="C810" s="141">
        <v>4</v>
      </c>
      <c r="D810" s="216">
        <v>367.97</v>
      </c>
    </row>
    <row r="811" spans="1:4" x14ac:dyDescent="0.3">
      <c r="A811" s="141" t="s">
        <v>376</v>
      </c>
      <c r="B811" s="141">
        <v>2013</v>
      </c>
      <c r="C811" s="141">
        <v>1</v>
      </c>
      <c r="D811" s="216">
        <v>388.96</v>
      </c>
    </row>
    <row r="812" spans="1:4" x14ac:dyDescent="0.3">
      <c r="A812" s="141" t="s">
        <v>376</v>
      </c>
      <c r="B812" s="141">
        <v>2013</v>
      </c>
      <c r="C812" s="141">
        <v>2</v>
      </c>
      <c r="D812" s="216">
        <v>393.91</v>
      </c>
    </row>
    <row r="813" spans="1:4" x14ac:dyDescent="0.3">
      <c r="A813" s="141" t="s">
        <v>376</v>
      </c>
      <c r="B813" s="141">
        <v>2013</v>
      </c>
      <c r="C813" s="141">
        <v>3</v>
      </c>
      <c r="D813" s="216">
        <v>416.06</v>
      </c>
    </row>
    <row r="814" spans="1:4" x14ac:dyDescent="0.3">
      <c r="A814" s="141" t="s">
        <v>376</v>
      </c>
      <c r="B814" s="141">
        <v>2013</v>
      </c>
      <c r="C814" s="141">
        <v>4</v>
      </c>
      <c r="D814" s="216">
        <v>406.96</v>
      </c>
    </row>
    <row r="815" spans="1:4" x14ac:dyDescent="0.3">
      <c r="A815" s="141" t="s">
        <v>376</v>
      </c>
      <c r="B815" s="141">
        <v>2014</v>
      </c>
      <c r="C815" s="141">
        <v>1</v>
      </c>
      <c r="D815" s="216">
        <v>446.48</v>
      </c>
    </row>
    <row r="816" spans="1:4" x14ac:dyDescent="0.3">
      <c r="A816" s="141" t="s">
        <v>376</v>
      </c>
      <c r="B816" s="141">
        <v>2014</v>
      </c>
      <c r="C816" s="141">
        <v>2</v>
      </c>
      <c r="D816" s="216">
        <v>432.11</v>
      </c>
    </row>
    <row r="817" spans="1:4" x14ac:dyDescent="0.3">
      <c r="A817" s="141" t="s">
        <v>376</v>
      </c>
      <c r="B817" s="141">
        <v>2014</v>
      </c>
      <c r="C817" s="141">
        <v>3</v>
      </c>
      <c r="D817" s="216">
        <v>429.79</v>
      </c>
    </row>
    <row r="818" spans="1:4" x14ac:dyDescent="0.3">
      <c r="A818" s="141" t="s">
        <v>376</v>
      </c>
      <c r="B818" s="141">
        <v>2014</v>
      </c>
      <c r="C818" s="141">
        <v>4</v>
      </c>
      <c r="D818" s="216">
        <v>448.67</v>
      </c>
    </row>
    <row r="819" spans="1:4" x14ac:dyDescent="0.3">
      <c r="A819" s="141" t="s">
        <v>376</v>
      </c>
      <c r="B819" s="141">
        <v>2015</v>
      </c>
      <c r="C819" s="141">
        <v>1</v>
      </c>
      <c r="D819" s="216">
        <v>445.63</v>
      </c>
    </row>
    <row r="820" spans="1:4" x14ac:dyDescent="0.3">
      <c r="A820" s="141" t="s">
        <v>376</v>
      </c>
      <c r="B820" s="141">
        <v>2015</v>
      </c>
      <c r="C820" s="141">
        <v>2</v>
      </c>
      <c r="D820" s="216">
        <v>464.63</v>
      </c>
    </row>
    <row r="821" spans="1:4" x14ac:dyDescent="0.3">
      <c r="A821" s="141" t="s">
        <v>376</v>
      </c>
      <c r="B821" s="141">
        <v>2015</v>
      </c>
      <c r="C821" s="141">
        <v>3</v>
      </c>
      <c r="D821" s="216">
        <v>489.54</v>
      </c>
    </row>
    <row r="822" spans="1:4" x14ac:dyDescent="0.3">
      <c r="A822" s="141" t="s">
        <v>376</v>
      </c>
      <c r="B822" s="141">
        <v>2015</v>
      </c>
      <c r="C822" s="141">
        <v>4</v>
      </c>
      <c r="D822" s="216">
        <v>476.98</v>
      </c>
    </row>
    <row r="823" spans="1:4" x14ac:dyDescent="0.3">
      <c r="A823" s="141" t="s">
        <v>376</v>
      </c>
      <c r="B823" s="141">
        <v>2016</v>
      </c>
      <c r="C823" s="141">
        <v>1</v>
      </c>
      <c r="D823" s="216">
        <v>463.28</v>
      </c>
    </row>
    <row r="824" spans="1:4" x14ac:dyDescent="0.3">
      <c r="A824" s="141" t="s">
        <v>376</v>
      </c>
      <c r="B824" s="141">
        <v>2016</v>
      </c>
      <c r="C824" s="141">
        <v>2</v>
      </c>
      <c r="D824" s="216">
        <v>502.35</v>
      </c>
    </row>
    <row r="825" spans="1:4" x14ac:dyDescent="0.3">
      <c r="A825" s="141" t="s">
        <v>376</v>
      </c>
      <c r="B825" s="141">
        <v>2016</v>
      </c>
      <c r="C825" s="141">
        <v>3</v>
      </c>
      <c r="D825" s="216">
        <v>476.18</v>
      </c>
    </row>
    <row r="826" spans="1:4" x14ac:dyDescent="0.3">
      <c r="A826" s="141" t="s">
        <v>377</v>
      </c>
      <c r="B826" s="141">
        <v>1991</v>
      </c>
      <c r="C826" s="141">
        <v>1</v>
      </c>
      <c r="D826" s="216">
        <v>100</v>
      </c>
    </row>
    <row r="827" spans="1:4" x14ac:dyDescent="0.3">
      <c r="A827" s="141" t="s">
        <v>377</v>
      </c>
      <c r="B827" s="141">
        <v>1991</v>
      </c>
      <c r="C827" s="141">
        <v>2</v>
      </c>
      <c r="D827" s="216">
        <v>99.86</v>
      </c>
    </row>
    <row r="828" spans="1:4" x14ac:dyDescent="0.3">
      <c r="A828" s="141" t="s">
        <v>377</v>
      </c>
      <c r="B828" s="141">
        <v>1991</v>
      </c>
      <c r="C828" s="141">
        <v>3</v>
      </c>
      <c r="D828" s="216">
        <v>99.71</v>
      </c>
    </row>
    <row r="829" spans="1:4" x14ac:dyDescent="0.3">
      <c r="A829" s="141" t="s">
        <v>377</v>
      </c>
      <c r="B829" s="141">
        <v>1991</v>
      </c>
      <c r="C829" s="141">
        <v>4</v>
      </c>
      <c r="D829" s="216">
        <v>100.43</v>
      </c>
    </row>
    <row r="830" spans="1:4" x14ac:dyDescent="0.3">
      <c r="A830" s="141" t="s">
        <v>377</v>
      </c>
      <c r="B830" s="141">
        <v>1992</v>
      </c>
      <c r="C830" s="141">
        <v>1</v>
      </c>
      <c r="D830" s="216">
        <v>100.89</v>
      </c>
    </row>
    <row r="831" spans="1:4" x14ac:dyDescent="0.3">
      <c r="A831" s="141" t="s">
        <v>377</v>
      </c>
      <c r="B831" s="141">
        <v>1992</v>
      </c>
      <c r="C831" s="141">
        <v>2</v>
      </c>
      <c r="D831" s="216">
        <v>99.94</v>
      </c>
    </row>
    <row r="832" spans="1:4" x14ac:dyDescent="0.3">
      <c r="A832" s="141" t="s">
        <v>377</v>
      </c>
      <c r="B832" s="141">
        <v>1992</v>
      </c>
      <c r="C832" s="141">
        <v>3</v>
      </c>
      <c r="D832" s="216">
        <v>99.49</v>
      </c>
    </row>
    <row r="833" spans="1:4" x14ac:dyDescent="0.3">
      <c r="A833" s="141" t="s">
        <v>377</v>
      </c>
      <c r="B833" s="141">
        <v>1992</v>
      </c>
      <c r="C833" s="141">
        <v>4</v>
      </c>
      <c r="D833" s="216">
        <v>100.35</v>
      </c>
    </row>
    <row r="834" spans="1:4" x14ac:dyDescent="0.3">
      <c r="A834" s="141" t="s">
        <v>377</v>
      </c>
      <c r="B834" s="141">
        <v>1993</v>
      </c>
      <c r="C834" s="141">
        <v>1</v>
      </c>
      <c r="D834" s="216">
        <v>99.21</v>
      </c>
    </row>
    <row r="835" spans="1:4" x14ac:dyDescent="0.3">
      <c r="A835" s="141" t="s">
        <v>377</v>
      </c>
      <c r="B835" s="141">
        <v>1993</v>
      </c>
      <c r="C835" s="141">
        <v>2</v>
      </c>
      <c r="D835" s="216">
        <v>99.66</v>
      </c>
    </row>
    <row r="836" spans="1:4" x14ac:dyDescent="0.3">
      <c r="A836" s="141" t="s">
        <v>377</v>
      </c>
      <c r="B836" s="141">
        <v>1993</v>
      </c>
      <c r="C836" s="141">
        <v>3</v>
      </c>
      <c r="D836" s="216">
        <v>99.02</v>
      </c>
    </row>
    <row r="837" spans="1:4" x14ac:dyDescent="0.3">
      <c r="A837" s="141" t="s">
        <v>377</v>
      </c>
      <c r="B837" s="141">
        <v>1993</v>
      </c>
      <c r="C837" s="141">
        <v>4</v>
      </c>
      <c r="D837" s="216">
        <v>98.32</v>
      </c>
    </row>
    <row r="838" spans="1:4" x14ac:dyDescent="0.3">
      <c r="A838" s="141" t="s">
        <v>377</v>
      </c>
      <c r="B838" s="141">
        <v>1994</v>
      </c>
      <c r="C838" s="141">
        <v>1</v>
      </c>
      <c r="D838" s="216">
        <v>97.25</v>
      </c>
    </row>
    <row r="839" spans="1:4" x14ac:dyDescent="0.3">
      <c r="A839" s="141" t="s">
        <v>377</v>
      </c>
      <c r="B839" s="141">
        <v>1994</v>
      </c>
      <c r="C839" s="141">
        <v>2</v>
      </c>
      <c r="D839" s="216">
        <v>100.18</v>
      </c>
    </row>
    <row r="840" spans="1:4" x14ac:dyDescent="0.3">
      <c r="A840" s="141" t="s">
        <v>377</v>
      </c>
      <c r="B840" s="141">
        <v>1994</v>
      </c>
      <c r="C840" s="141">
        <v>3</v>
      </c>
      <c r="D840" s="216">
        <v>99.64</v>
      </c>
    </row>
    <row r="841" spans="1:4" x14ac:dyDescent="0.3">
      <c r="A841" s="141" t="s">
        <v>377</v>
      </c>
      <c r="B841" s="141">
        <v>1994</v>
      </c>
      <c r="C841" s="141">
        <v>4</v>
      </c>
      <c r="D841" s="216">
        <v>99.98</v>
      </c>
    </row>
    <row r="842" spans="1:4" x14ac:dyDescent="0.3">
      <c r="A842" s="141" t="s">
        <v>377</v>
      </c>
      <c r="B842" s="141">
        <v>1995</v>
      </c>
      <c r="C842" s="141">
        <v>1</v>
      </c>
      <c r="D842" s="216">
        <v>100.12</v>
      </c>
    </row>
    <row r="843" spans="1:4" x14ac:dyDescent="0.3">
      <c r="A843" s="141" t="s">
        <v>377</v>
      </c>
      <c r="B843" s="141">
        <v>1995</v>
      </c>
      <c r="C843" s="141">
        <v>2</v>
      </c>
      <c r="D843" s="216">
        <v>99.54</v>
      </c>
    </row>
    <row r="844" spans="1:4" x14ac:dyDescent="0.3">
      <c r="A844" s="141" t="s">
        <v>377</v>
      </c>
      <c r="B844" s="141">
        <v>1995</v>
      </c>
      <c r="C844" s="141">
        <v>3</v>
      </c>
      <c r="D844" s="216">
        <v>99.33</v>
      </c>
    </row>
    <row r="845" spans="1:4" x14ac:dyDescent="0.3">
      <c r="A845" s="141" t="s">
        <v>377</v>
      </c>
      <c r="B845" s="141">
        <v>1995</v>
      </c>
      <c r="C845" s="141">
        <v>4</v>
      </c>
      <c r="D845" s="216">
        <v>99.44</v>
      </c>
    </row>
    <row r="846" spans="1:4" x14ac:dyDescent="0.3">
      <c r="A846" s="141" t="s">
        <v>377</v>
      </c>
      <c r="B846" s="141">
        <v>1996</v>
      </c>
      <c r="C846" s="141">
        <v>1</v>
      </c>
      <c r="D846" s="216">
        <v>99.87</v>
      </c>
    </row>
    <row r="847" spans="1:4" x14ac:dyDescent="0.3">
      <c r="A847" s="141" t="s">
        <v>377</v>
      </c>
      <c r="B847" s="141">
        <v>1996</v>
      </c>
      <c r="C847" s="141">
        <v>2</v>
      </c>
      <c r="D847" s="216">
        <v>99.76</v>
      </c>
    </row>
    <row r="848" spans="1:4" x14ac:dyDescent="0.3">
      <c r="A848" s="141" t="s">
        <v>377</v>
      </c>
      <c r="B848" s="141">
        <v>1996</v>
      </c>
      <c r="C848" s="141">
        <v>3</v>
      </c>
      <c r="D848" s="216">
        <v>100.5</v>
      </c>
    </row>
    <row r="849" spans="1:4" x14ac:dyDescent="0.3">
      <c r="A849" s="141" t="s">
        <v>377</v>
      </c>
      <c r="B849" s="141">
        <v>1996</v>
      </c>
      <c r="C849" s="141">
        <v>4</v>
      </c>
      <c r="D849" s="216">
        <v>100.5</v>
      </c>
    </row>
    <row r="850" spans="1:4" x14ac:dyDescent="0.3">
      <c r="A850" s="141" t="s">
        <v>377</v>
      </c>
      <c r="B850" s="141">
        <v>1997</v>
      </c>
      <c r="C850" s="141">
        <v>1</v>
      </c>
      <c r="D850" s="216">
        <v>100.4</v>
      </c>
    </row>
    <row r="851" spans="1:4" x14ac:dyDescent="0.3">
      <c r="A851" s="141" t="s">
        <v>377</v>
      </c>
      <c r="B851" s="141">
        <v>1997</v>
      </c>
      <c r="C851" s="141">
        <v>2</v>
      </c>
      <c r="D851" s="216">
        <v>101.11</v>
      </c>
    </row>
    <row r="852" spans="1:4" x14ac:dyDescent="0.3">
      <c r="A852" s="141" t="s">
        <v>377</v>
      </c>
      <c r="B852" s="141">
        <v>1997</v>
      </c>
      <c r="C852" s="141">
        <v>3</v>
      </c>
      <c r="D852" s="216">
        <v>101.9</v>
      </c>
    </row>
    <row r="853" spans="1:4" x14ac:dyDescent="0.3">
      <c r="A853" s="141" t="s">
        <v>377</v>
      </c>
      <c r="B853" s="141">
        <v>1997</v>
      </c>
      <c r="C853" s="141">
        <v>4</v>
      </c>
      <c r="D853" s="216">
        <v>101.31</v>
      </c>
    </row>
    <row r="854" spans="1:4" x14ac:dyDescent="0.3">
      <c r="A854" s="141" t="s">
        <v>377</v>
      </c>
      <c r="B854" s="141">
        <v>1998</v>
      </c>
      <c r="C854" s="141">
        <v>1</v>
      </c>
      <c r="D854" s="216">
        <v>103.06</v>
      </c>
    </row>
    <row r="855" spans="1:4" x14ac:dyDescent="0.3">
      <c r="A855" s="141" t="s">
        <v>377</v>
      </c>
      <c r="B855" s="141">
        <v>1998</v>
      </c>
      <c r="C855" s="141">
        <v>2</v>
      </c>
      <c r="D855" s="216">
        <v>103.77</v>
      </c>
    </row>
    <row r="856" spans="1:4" x14ac:dyDescent="0.3">
      <c r="A856" s="141" t="s">
        <v>377</v>
      </c>
      <c r="B856" s="141">
        <v>1998</v>
      </c>
      <c r="C856" s="141">
        <v>3</v>
      </c>
      <c r="D856" s="216">
        <v>105.57</v>
      </c>
    </row>
    <row r="857" spans="1:4" x14ac:dyDescent="0.3">
      <c r="A857" s="141" t="s">
        <v>377</v>
      </c>
      <c r="B857" s="141">
        <v>1998</v>
      </c>
      <c r="C857" s="141">
        <v>4</v>
      </c>
      <c r="D857" s="216">
        <v>106.14</v>
      </c>
    </row>
    <row r="858" spans="1:4" x14ac:dyDescent="0.3">
      <c r="A858" s="141" t="s">
        <v>377</v>
      </c>
      <c r="B858" s="141">
        <v>1999</v>
      </c>
      <c r="C858" s="141">
        <v>1</v>
      </c>
      <c r="D858" s="216">
        <v>108.09</v>
      </c>
    </row>
    <row r="859" spans="1:4" x14ac:dyDescent="0.3">
      <c r="A859" s="141" t="s">
        <v>377</v>
      </c>
      <c r="B859" s="141">
        <v>1999</v>
      </c>
      <c r="C859" s="141">
        <v>2</v>
      </c>
      <c r="D859" s="216">
        <v>109.99</v>
      </c>
    </row>
    <row r="860" spans="1:4" x14ac:dyDescent="0.3">
      <c r="A860" s="141" t="s">
        <v>377</v>
      </c>
      <c r="B860" s="141">
        <v>1999</v>
      </c>
      <c r="C860" s="141">
        <v>3</v>
      </c>
      <c r="D860" s="216">
        <v>111.31</v>
      </c>
    </row>
    <row r="861" spans="1:4" x14ac:dyDescent="0.3">
      <c r="A861" s="141" t="s">
        <v>377</v>
      </c>
      <c r="B861" s="141">
        <v>1999</v>
      </c>
      <c r="C861" s="141">
        <v>4</v>
      </c>
      <c r="D861" s="216">
        <v>112.97</v>
      </c>
    </row>
    <row r="862" spans="1:4" x14ac:dyDescent="0.3">
      <c r="A862" s="141" t="s">
        <v>377</v>
      </c>
      <c r="B862" s="141">
        <v>2000</v>
      </c>
      <c r="C862" s="141">
        <v>1</v>
      </c>
      <c r="D862" s="216">
        <v>114.66</v>
      </c>
    </row>
    <row r="863" spans="1:4" x14ac:dyDescent="0.3">
      <c r="A863" s="141" t="s">
        <v>377</v>
      </c>
      <c r="B863" s="141">
        <v>2000</v>
      </c>
      <c r="C863" s="141">
        <v>2</v>
      </c>
      <c r="D863" s="216">
        <v>116.47</v>
      </c>
    </row>
    <row r="864" spans="1:4" x14ac:dyDescent="0.3">
      <c r="A864" s="141" t="s">
        <v>377</v>
      </c>
      <c r="B864" s="141">
        <v>2000</v>
      </c>
      <c r="C864" s="141">
        <v>3</v>
      </c>
      <c r="D864" s="216">
        <v>118.56</v>
      </c>
    </row>
    <row r="865" spans="1:4" x14ac:dyDescent="0.3">
      <c r="A865" s="141" t="s">
        <v>377</v>
      </c>
      <c r="B865" s="141">
        <v>2000</v>
      </c>
      <c r="C865" s="141">
        <v>4</v>
      </c>
      <c r="D865" s="216">
        <v>121.7</v>
      </c>
    </row>
    <row r="866" spans="1:4" x14ac:dyDescent="0.3">
      <c r="A866" s="141" t="s">
        <v>377</v>
      </c>
      <c r="B866" s="141">
        <v>2001</v>
      </c>
      <c r="C866" s="141">
        <v>1</v>
      </c>
      <c r="D866" s="216">
        <v>124.35</v>
      </c>
    </row>
    <row r="867" spans="1:4" x14ac:dyDescent="0.3">
      <c r="A867" s="141" t="s">
        <v>377</v>
      </c>
      <c r="B867" s="141">
        <v>2001</v>
      </c>
      <c r="C867" s="141">
        <v>2</v>
      </c>
      <c r="D867" s="216">
        <v>126.16</v>
      </c>
    </row>
    <row r="868" spans="1:4" x14ac:dyDescent="0.3">
      <c r="A868" s="141" t="s">
        <v>377</v>
      </c>
      <c r="B868" s="141">
        <v>2001</v>
      </c>
      <c r="C868" s="141">
        <v>3</v>
      </c>
      <c r="D868" s="216">
        <v>127.75</v>
      </c>
    </row>
    <row r="869" spans="1:4" x14ac:dyDescent="0.3">
      <c r="A869" s="141" t="s">
        <v>377</v>
      </c>
      <c r="B869" s="141">
        <v>2001</v>
      </c>
      <c r="C869" s="141">
        <v>4</v>
      </c>
      <c r="D869" s="216">
        <v>131.76</v>
      </c>
    </row>
    <row r="870" spans="1:4" x14ac:dyDescent="0.3">
      <c r="A870" s="141" t="s">
        <v>377</v>
      </c>
      <c r="B870" s="141">
        <v>2002</v>
      </c>
      <c r="C870" s="141">
        <v>1</v>
      </c>
      <c r="D870" s="216">
        <v>133.82</v>
      </c>
    </row>
    <row r="871" spans="1:4" x14ac:dyDescent="0.3">
      <c r="A871" s="141" t="s">
        <v>377</v>
      </c>
      <c r="B871" s="141">
        <v>2002</v>
      </c>
      <c r="C871" s="141">
        <v>2</v>
      </c>
      <c r="D871" s="216">
        <v>137.96</v>
      </c>
    </row>
    <row r="872" spans="1:4" x14ac:dyDescent="0.3">
      <c r="A872" s="141" t="s">
        <v>377</v>
      </c>
      <c r="B872" s="141">
        <v>2002</v>
      </c>
      <c r="C872" s="141">
        <v>3</v>
      </c>
      <c r="D872" s="216">
        <v>142.1</v>
      </c>
    </row>
    <row r="873" spans="1:4" x14ac:dyDescent="0.3">
      <c r="A873" s="141" t="s">
        <v>377</v>
      </c>
      <c r="B873" s="141">
        <v>2002</v>
      </c>
      <c r="C873" s="141">
        <v>4</v>
      </c>
      <c r="D873" s="216">
        <v>145.11000000000001</v>
      </c>
    </row>
    <row r="874" spans="1:4" x14ac:dyDescent="0.3">
      <c r="A874" s="141" t="s">
        <v>377</v>
      </c>
      <c r="B874" s="141">
        <v>2003</v>
      </c>
      <c r="C874" s="141">
        <v>1</v>
      </c>
      <c r="D874" s="216">
        <v>148.15</v>
      </c>
    </row>
    <row r="875" spans="1:4" x14ac:dyDescent="0.3">
      <c r="A875" s="141" t="s">
        <v>377</v>
      </c>
      <c r="B875" s="141">
        <v>2003</v>
      </c>
      <c r="C875" s="141">
        <v>2</v>
      </c>
      <c r="D875" s="216">
        <v>152.07</v>
      </c>
    </row>
    <row r="876" spans="1:4" x14ac:dyDescent="0.3">
      <c r="A876" s="141" t="s">
        <v>377</v>
      </c>
      <c r="B876" s="141">
        <v>2003</v>
      </c>
      <c r="C876" s="141">
        <v>3</v>
      </c>
      <c r="D876" s="216">
        <v>155.1</v>
      </c>
    </row>
    <row r="877" spans="1:4" x14ac:dyDescent="0.3">
      <c r="A877" s="141" t="s">
        <v>377</v>
      </c>
      <c r="B877" s="141">
        <v>2003</v>
      </c>
      <c r="C877" s="141">
        <v>4</v>
      </c>
      <c r="D877" s="216">
        <v>160.55000000000001</v>
      </c>
    </row>
    <row r="878" spans="1:4" x14ac:dyDescent="0.3">
      <c r="A878" s="141" t="s">
        <v>377</v>
      </c>
      <c r="B878" s="141">
        <v>2004</v>
      </c>
      <c r="C878" s="141">
        <v>1</v>
      </c>
      <c r="D878" s="216">
        <v>166.56</v>
      </c>
    </row>
    <row r="879" spans="1:4" x14ac:dyDescent="0.3">
      <c r="A879" s="141" t="s">
        <v>377</v>
      </c>
      <c r="B879" s="141">
        <v>2004</v>
      </c>
      <c r="C879" s="141">
        <v>2</v>
      </c>
      <c r="D879" s="216">
        <v>170.28</v>
      </c>
    </row>
    <row r="880" spans="1:4" x14ac:dyDescent="0.3">
      <c r="A880" s="141" t="s">
        <v>377</v>
      </c>
      <c r="B880" s="141">
        <v>2004</v>
      </c>
      <c r="C880" s="141">
        <v>3</v>
      </c>
      <c r="D880" s="216">
        <v>179.66</v>
      </c>
    </row>
    <row r="881" spans="1:4" x14ac:dyDescent="0.3">
      <c r="A881" s="141" t="s">
        <v>377</v>
      </c>
      <c r="B881" s="141">
        <v>2004</v>
      </c>
      <c r="C881" s="141">
        <v>4</v>
      </c>
      <c r="D881" s="216">
        <v>184.58</v>
      </c>
    </row>
    <row r="882" spans="1:4" x14ac:dyDescent="0.3">
      <c r="A882" s="141" t="s">
        <v>377</v>
      </c>
      <c r="B882" s="141">
        <v>2005</v>
      </c>
      <c r="C882" s="141">
        <v>1</v>
      </c>
      <c r="D882" s="216">
        <v>189.13</v>
      </c>
    </row>
    <row r="883" spans="1:4" x14ac:dyDescent="0.3">
      <c r="A883" s="141" t="s">
        <v>377</v>
      </c>
      <c r="B883" s="141">
        <v>2005</v>
      </c>
      <c r="C883" s="141">
        <v>2</v>
      </c>
      <c r="D883" s="216">
        <v>197.34</v>
      </c>
    </row>
    <row r="884" spans="1:4" x14ac:dyDescent="0.3">
      <c r="A884" s="141" t="s">
        <v>377</v>
      </c>
      <c r="B884" s="141">
        <v>2005</v>
      </c>
      <c r="C884" s="141">
        <v>3</v>
      </c>
      <c r="D884" s="216">
        <v>202.17</v>
      </c>
    </row>
    <row r="885" spans="1:4" x14ac:dyDescent="0.3">
      <c r="A885" s="141" t="s">
        <v>377</v>
      </c>
      <c r="B885" s="141">
        <v>2005</v>
      </c>
      <c r="C885" s="141">
        <v>4</v>
      </c>
      <c r="D885" s="216">
        <v>209.11</v>
      </c>
    </row>
    <row r="886" spans="1:4" x14ac:dyDescent="0.3">
      <c r="A886" s="141" t="s">
        <v>377</v>
      </c>
      <c r="B886" s="141">
        <v>2006</v>
      </c>
      <c r="C886" s="141">
        <v>1</v>
      </c>
      <c r="D886" s="216">
        <v>215.44</v>
      </c>
    </row>
    <row r="887" spans="1:4" x14ac:dyDescent="0.3">
      <c r="A887" s="141" t="s">
        <v>377</v>
      </c>
      <c r="B887" s="141">
        <v>2006</v>
      </c>
      <c r="C887" s="141">
        <v>2</v>
      </c>
      <c r="D887" s="216">
        <v>215.02</v>
      </c>
    </row>
    <row r="888" spans="1:4" x14ac:dyDescent="0.3">
      <c r="A888" s="141" t="s">
        <v>377</v>
      </c>
      <c r="B888" s="141">
        <v>2006</v>
      </c>
      <c r="C888" s="141">
        <v>3</v>
      </c>
      <c r="D888" s="216">
        <v>218.85</v>
      </c>
    </row>
    <row r="889" spans="1:4" x14ac:dyDescent="0.3">
      <c r="A889" s="141" t="s">
        <v>377</v>
      </c>
      <c r="B889" s="141">
        <v>2006</v>
      </c>
      <c r="C889" s="141">
        <v>4</v>
      </c>
      <c r="D889" s="216">
        <v>222.11</v>
      </c>
    </row>
    <row r="890" spans="1:4" x14ac:dyDescent="0.3">
      <c r="A890" s="141" t="s">
        <v>377</v>
      </c>
      <c r="B890" s="141">
        <v>2007</v>
      </c>
      <c r="C890" s="141">
        <v>1</v>
      </c>
      <c r="D890" s="216">
        <v>218.08</v>
      </c>
    </row>
    <row r="891" spans="1:4" x14ac:dyDescent="0.3">
      <c r="A891" s="141" t="s">
        <v>377</v>
      </c>
      <c r="B891" s="141">
        <v>2007</v>
      </c>
      <c r="C891" s="141">
        <v>2</v>
      </c>
      <c r="D891" s="216">
        <v>219.5</v>
      </c>
    </row>
    <row r="892" spans="1:4" x14ac:dyDescent="0.3">
      <c r="A892" s="141" t="s">
        <v>377</v>
      </c>
      <c r="B892" s="141">
        <v>2007</v>
      </c>
      <c r="C892" s="141">
        <v>3</v>
      </c>
      <c r="D892" s="216">
        <v>221.33</v>
      </c>
    </row>
    <row r="893" spans="1:4" x14ac:dyDescent="0.3">
      <c r="A893" s="141" t="s">
        <v>377</v>
      </c>
      <c r="B893" s="141">
        <v>2007</v>
      </c>
      <c r="C893" s="141">
        <v>4</v>
      </c>
      <c r="D893" s="216">
        <v>215.85</v>
      </c>
    </row>
    <row r="894" spans="1:4" x14ac:dyDescent="0.3">
      <c r="A894" s="141" t="s">
        <v>377</v>
      </c>
      <c r="B894" s="141">
        <v>2008</v>
      </c>
      <c r="C894" s="141">
        <v>1</v>
      </c>
      <c r="D894" s="216">
        <v>213.35</v>
      </c>
    </row>
    <row r="895" spans="1:4" x14ac:dyDescent="0.3">
      <c r="A895" s="141" t="s">
        <v>377</v>
      </c>
      <c r="B895" s="141">
        <v>2008</v>
      </c>
      <c r="C895" s="141">
        <v>2</v>
      </c>
      <c r="D895" s="216">
        <v>208.78</v>
      </c>
    </row>
    <row r="896" spans="1:4" x14ac:dyDescent="0.3">
      <c r="A896" s="141" t="s">
        <v>377</v>
      </c>
      <c r="B896" s="141">
        <v>2008</v>
      </c>
      <c r="C896" s="141">
        <v>3</v>
      </c>
      <c r="D896" s="216">
        <v>204.66</v>
      </c>
    </row>
    <row r="897" spans="1:4" x14ac:dyDescent="0.3">
      <c r="A897" s="141" t="s">
        <v>377</v>
      </c>
      <c r="B897" s="141">
        <v>2008</v>
      </c>
      <c r="C897" s="141">
        <v>4</v>
      </c>
      <c r="D897" s="216">
        <v>198.33</v>
      </c>
    </row>
    <row r="898" spans="1:4" x14ac:dyDescent="0.3">
      <c r="A898" s="141" t="s">
        <v>377</v>
      </c>
      <c r="B898" s="141">
        <v>2009</v>
      </c>
      <c r="C898" s="141">
        <v>1</v>
      </c>
      <c r="D898" s="216">
        <v>202.56</v>
      </c>
    </row>
    <row r="899" spans="1:4" x14ac:dyDescent="0.3">
      <c r="A899" s="141" t="s">
        <v>377</v>
      </c>
      <c r="B899" s="141">
        <v>2009</v>
      </c>
      <c r="C899" s="141">
        <v>2</v>
      </c>
      <c r="D899" s="216">
        <v>204.82</v>
      </c>
    </row>
    <row r="900" spans="1:4" x14ac:dyDescent="0.3">
      <c r="A900" s="141" t="s">
        <v>377</v>
      </c>
      <c r="B900" s="141">
        <v>2009</v>
      </c>
      <c r="C900" s="141">
        <v>3</v>
      </c>
      <c r="D900" s="216">
        <v>194.34</v>
      </c>
    </row>
    <row r="901" spans="1:4" x14ac:dyDescent="0.3">
      <c r="A901" s="141" t="s">
        <v>377</v>
      </c>
      <c r="B901" s="141">
        <v>2009</v>
      </c>
      <c r="C901" s="141">
        <v>4</v>
      </c>
      <c r="D901" s="216">
        <v>189.46</v>
      </c>
    </row>
    <row r="902" spans="1:4" x14ac:dyDescent="0.3">
      <c r="A902" s="141" t="s">
        <v>377</v>
      </c>
      <c r="B902" s="141">
        <v>2010</v>
      </c>
      <c r="C902" s="141">
        <v>1</v>
      </c>
      <c r="D902" s="216">
        <v>190.46</v>
      </c>
    </row>
    <row r="903" spans="1:4" x14ac:dyDescent="0.3">
      <c r="A903" s="141" t="s">
        <v>377</v>
      </c>
      <c r="B903" s="141">
        <v>2010</v>
      </c>
      <c r="C903" s="141">
        <v>2</v>
      </c>
      <c r="D903" s="216">
        <v>187.64</v>
      </c>
    </row>
    <row r="904" spans="1:4" x14ac:dyDescent="0.3">
      <c r="A904" s="141" t="s">
        <v>377</v>
      </c>
      <c r="B904" s="141">
        <v>2010</v>
      </c>
      <c r="C904" s="141">
        <v>3</v>
      </c>
      <c r="D904" s="216">
        <v>185.36</v>
      </c>
    </row>
    <row r="905" spans="1:4" x14ac:dyDescent="0.3">
      <c r="A905" s="141" t="s">
        <v>377</v>
      </c>
      <c r="B905" s="141">
        <v>2010</v>
      </c>
      <c r="C905" s="141">
        <v>4</v>
      </c>
      <c r="D905" s="216">
        <v>188.15</v>
      </c>
    </row>
    <row r="906" spans="1:4" x14ac:dyDescent="0.3">
      <c r="A906" s="141" t="s">
        <v>377</v>
      </c>
      <c r="B906" s="141">
        <v>2011</v>
      </c>
      <c r="C906" s="141">
        <v>1</v>
      </c>
      <c r="D906" s="216">
        <v>181.77</v>
      </c>
    </row>
    <row r="907" spans="1:4" x14ac:dyDescent="0.3">
      <c r="A907" s="141" t="s">
        <v>377</v>
      </c>
      <c r="B907" s="141">
        <v>2011</v>
      </c>
      <c r="C907" s="141">
        <v>2</v>
      </c>
      <c r="D907" s="216">
        <v>173.62</v>
      </c>
    </row>
    <row r="908" spans="1:4" x14ac:dyDescent="0.3">
      <c r="A908" s="141" t="s">
        <v>377</v>
      </c>
      <c r="B908" s="141">
        <v>2011</v>
      </c>
      <c r="C908" s="141">
        <v>3</v>
      </c>
      <c r="D908" s="216">
        <v>171.49</v>
      </c>
    </row>
    <row r="909" spans="1:4" x14ac:dyDescent="0.3">
      <c r="A909" s="141" t="s">
        <v>377</v>
      </c>
      <c r="B909" s="141">
        <v>2011</v>
      </c>
      <c r="C909" s="141">
        <v>4</v>
      </c>
      <c r="D909" s="216">
        <v>176.08</v>
      </c>
    </row>
    <row r="910" spans="1:4" x14ac:dyDescent="0.3">
      <c r="A910" s="141" t="s">
        <v>377</v>
      </c>
      <c r="B910" s="141">
        <v>2012</v>
      </c>
      <c r="C910" s="141">
        <v>1</v>
      </c>
      <c r="D910" s="216">
        <v>170.49</v>
      </c>
    </row>
    <row r="911" spans="1:4" x14ac:dyDescent="0.3">
      <c r="A911" s="141" t="s">
        <v>377</v>
      </c>
      <c r="B911" s="141">
        <v>2012</v>
      </c>
      <c r="C911" s="141">
        <v>2</v>
      </c>
      <c r="D911" s="216">
        <v>172.11</v>
      </c>
    </row>
    <row r="912" spans="1:4" x14ac:dyDescent="0.3">
      <c r="A912" s="141" t="s">
        <v>377</v>
      </c>
      <c r="B912" s="141">
        <v>2012</v>
      </c>
      <c r="C912" s="141">
        <v>3</v>
      </c>
      <c r="D912" s="216">
        <v>177.32</v>
      </c>
    </row>
    <row r="913" spans="1:4" x14ac:dyDescent="0.3">
      <c r="A913" s="141" t="s">
        <v>377</v>
      </c>
      <c r="B913" s="141">
        <v>2012</v>
      </c>
      <c r="C913" s="141">
        <v>4</v>
      </c>
      <c r="D913" s="216">
        <v>180.06</v>
      </c>
    </row>
    <row r="914" spans="1:4" x14ac:dyDescent="0.3">
      <c r="A914" s="141" t="s">
        <v>377</v>
      </c>
      <c r="B914" s="141">
        <v>2013</v>
      </c>
      <c r="C914" s="141">
        <v>1</v>
      </c>
      <c r="D914" s="216">
        <v>180.35</v>
      </c>
    </row>
    <row r="915" spans="1:4" x14ac:dyDescent="0.3">
      <c r="A915" s="141" t="s">
        <v>377</v>
      </c>
      <c r="B915" s="141">
        <v>2013</v>
      </c>
      <c r="C915" s="141">
        <v>2</v>
      </c>
      <c r="D915" s="216">
        <v>182.89</v>
      </c>
    </row>
    <row r="916" spans="1:4" x14ac:dyDescent="0.3">
      <c r="A916" s="141" t="s">
        <v>377</v>
      </c>
      <c r="B916" s="141">
        <v>2013</v>
      </c>
      <c r="C916" s="141">
        <v>3</v>
      </c>
      <c r="D916" s="216">
        <v>184.38</v>
      </c>
    </row>
    <row r="917" spans="1:4" x14ac:dyDescent="0.3">
      <c r="A917" s="141" t="s">
        <v>377</v>
      </c>
      <c r="B917" s="141">
        <v>2013</v>
      </c>
      <c r="C917" s="141">
        <v>4</v>
      </c>
      <c r="D917" s="216">
        <v>181.37</v>
      </c>
    </row>
    <row r="918" spans="1:4" x14ac:dyDescent="0.3">
      <c r="A918" s="141" t="s">
        <v>377</v>
      </c>
      <c r="B918" s="141">
        <v>2014</v>
      </c>
      <c r="C918" s="141">
        <v>1</v>
      </c>
      <c r="D918" s="216">
        <v>181.89</v>
      </c>
    </row>
    <row r="919" spans="1:4" x14ac:dyDescent="0.3">
      <c r="A919" s="141" t="s">
        <v>377</v>
      </c>
      <c r="B919" s="141">
        <v>2014</v>
      </c>
      <c r="C919" s="141">
        <v>2</v>
      </c>
      <c r="D919" s="216">
        <v>186.19</v>
      </c>
    </row>
    <row r="920" spans="1:4" x14ac:dyDescent="0.3">
      <c r="A920" s="141" t="s">
        <v>377</v>
      </c>
      <c r="B920" s="141">
        <v>2014</v>
      </c>
      <c r="C920" s="141">
        <v>3</v>
      </c>
      <c r="D920" s="216">
        <v>183.74</v>
      </c>
    </row>
    <row r="921" spans="1:4" x14ac:dyDescent="0.3">
      <c r="A921" s="141" t="s">
        <v>377</v>
      </c>
      <c r="B921" s="141">
        <v>2014</v>
      </c>
      <c r="C921" s="141">
        <v>4</v>
      </c>
      <c r="D921" s="216">
        <v>181.03</v>
      </c>
    </row>
    <row r="922" spans="1:4" x14ac:dyDescent="0.3">
      <c r="A922" s="141" t="s">
        <v>377</v>
      </c>
      <c r="B922" s="141">
        <v>2015</v>
      </c>
      <c r="C922" s="141">
        <v>1</v>
      </c>
      <c r="D922" s="216">
        <v>191.45</v>
      </c>
    </row>
    <row r="923" spans="1:4" x14ac:dyDescent="0.3">
      <c r="A923" s="141" t="s">
        <v>377</v>
      </c>
      <c r="B923" s="141">
        <v>2015</v>
      </c>
      <c r="C923" s="141">
        <v>2</v>
      </c>
      <c r="D923" s="216">
        <v>188.37</v>
      </c>
    </row>
    <row r="924" spans="1:4" x14ac:dyDescent="0.3">
      <c r="A924" s="141" t="s">
        <v>377</v>
      </c>
      <c r="B924" s="141">
        <v>2015</v>
      </c>
      <c r="C924" s="141">
        <v>3</v>
      </c>
      <c r="D924" s="216">
        <v>192.96</v>
      </c>
    </row>
    <row r="925" spans="1:4" x14ac:dyDescent="0.3">
      <c r="A925" s="141" t="s">
        <v>377</v>
      </c>
      <c r="B925" s="141">
        <v>2015</v>
      </c>
      <c r="C925" s="141">
        <v>4</v>
      </c>
      <c r="D925" s="216">
        <v>193.71</v>
      </c>
    </row>
    <row r="926" spans="1:4" x14ac:dyDescent="0.3">
      <c r="A926" s="141" t="s">
        <v>377</v>
      </c>
      <c r="B926" s="141">
        <v>2016</v>
      </c>
      <c r="C926" s="141">
        <v>1</v>
      </c>
      <c r="D926" s="216">
        <v>193.67</v>
      </c>
    </row>
    <row r="927" spans="1:4" x14ac:dyDescent="0.3">
      <c r="A927" s="141" t="s">
        <v>377</v>
      </c>
      <c r="B927" s="141">
        <v>2016</v>
      </c>
      <c r="C927" s="141">
        <v>2</v>
      </c>
      <c r="D927" s="216">
        <v>195.16</v>
      </c>
    </row>
    <row r="928" spans="1:4" x14ac:dyDescent="0.3">
      <c r="A928" s="141" t="s">
        <v>377</v>
      </c>
      <c r="B928" s="141">
        <v>2016</v>
      </c>
      <c r="C928" s="141">
        <v>3</v>
      </c>
      <c r="D928" s="216">
        <v>192.02</v>
      </c>
    </row>
    <row r="929" spans="1:4" x14ac:dyDescent="0.3">
      <c r="A929" s="141" t="s">
        <v>378</v>
      </c>
      <c r="B929" s="141">
        <v>1991</v>
      </c>
      <c r="C929" s="141">
        <v>1</v>
      </c>
      <c r="D929" s="216">
        <v>100</v>
      </c>
    </row>
    <row r="930" spans="1:4" x14ac:dyDescent="0.3">
      <c r="A930" s="141" t="s">
        <v>378</v>
      </c>
      <c r="B930" s="141">
        <v>1991</v>
      </c>
      <c r="C930" s="141">
        <v>2</v>
      </c>
      <c r="D930" s="216">
        <v>100.33</v>
      </c>
    </row>
    <row r="931" spans="1:4" x14ac:dyDescent="0.3">
      <c r="A931" s="141" t="s">
        <v>378</v>
      </c>
      <c r="B931" s="141">
        <v>1991</v>
      </c>
      <c r="C931" s="141">
        <v>3</v>
      </c>
      <c r="D931" s="216">
        <v>99.96</v>
      </c>
    </row>
    <row r="932" spans="1:4" x14ac:dyDescent="0.3">
      <c r="A932" s="141" t="s">
        <v>378</v>
      </c>
      <c r="B932" s="141">
        <v>1991</v>
      </c>
      <c r="C932" s="141">
        <v>4</v>
      </c>
      <c r="D932" s="216">
        <v>100.46</v>
      </c>
    </row>
    <row r="933" spans="1:4" x14ac:dyDescent="0.3">
      <c r="A933" s="141" t="s">
        <v>378</v>
      </c>
      <c r="B933" s="141">
        <v>1992</v>
      </c>
      <c r="C933" s="141">
        <v>1</v>
      </c>
      <c r="D933" s="216">
        <v>101.31</v>
      </c>
    </row>
    <row r="934" spans="1:4" x14ac:dyDescent="0.3">
      <c r="A934" s="141" t="s">
        <v>378</v>
      </c>
      <c r="B934" s="141">
        <v>1992</v>
      </c>
      <c r="C934" s="141">
        <v>2</v>
      </c>
      <c r="D934" s="216">
        <v>100.89</v>
      </c>
    </row>
    <row r="935" spans="1:4" x14ac:dyDescent="0.3">
      <c r="A935" s="141" t="s">
        <v>378</v>
      </c>
      <c r="B935" s="141">
        <v>1992</v>
      </c>
      <c r="C935" s="141">
        <v>3</v>
      </c>
      <c r="D935" s="216">
        <v>101.96</v>
      </c>
    </row>
    <row r="936" spans="1:4" x14ac:dyDescent="0.3">
      <c r="A936" s="141" t="s">
        <v>378</v>
      </c>
      <c r="B936" s="141">
        <v>1992</v>
      </c>
      <c r="C936" s="141">
        <v>4</v>
      </c>
      <c r="D936" s="216">
        <v>102.38</v>
      </c>
    </row>
    <row r="937" spans="1:4" x14ac:dyDescent="0.3">
      <c r="A937" s="141" t="s">
        <v>378</v>
      </c>
      <c r="B937" s="141">
        <v>1993</v>
      </c>
      <c r="C937" s="141">
        <v>1</v>
      </c>
      <c r="D937" s="216">
        <v>102.57</v>
      </c>
    </row>
    <row r="938" spans="1:4" x14ac:dyDescent="0.3">
      <c r="A938" s="141" t="s">
        <v>378</v>
      </c>
      <c r="B938" s="141">
        <v>1993</v>
      </c>
      <c r="C938" s="141">
        <v>2</v>
      </c>
      <c r="D938" s="216">
        <v>103.74</v>
      </c>
    </row>
    <row r="939" spans="1:4" x14ac:dyDescent="0.3">
      <c r="A939" s="141" t="s">
        <v>378</v>
      </c>
      <c r="B939" s="141">
        <v>1993</v>
      </c>
      <c r="C939" s="141">
        <v>3</v>
      </c>
      <c r="D939" s="216">
        <v>104.26</v>
      </c>
    </row>
    <row r="940" spans="1:4" x14ac:dyDescent="0.3">
      <c r="A940" s="141" t="s">
        <v>378</v>
      </c>
      <c r="B940" s="141">
        <v>1993</v>
      </c>
      <c r="C940" s="141">
        <v>4</v>
      </c>
      <c r="D940" s="216">
        <v>105.29</v>
      </c>
    </row>
    <row r="941" spans="1:4" x14ac:dyDescent="0.3">
      <c r="A941" s="141" t="s">
        <v>378</v>
      </c>
      <c r="B941" s="141">
        <v>1994</v>
      </c>
      <c r="C941" s="141">
        <v>1</v>
      </c>
      <c r="D941" s="216">
        <v>106.03</v>
      </c>
    </row>
    <row r="942" spans="1:4" x14ac:dyDescent="0.3">
      <c r="A942" s="141" t="s">
        <v>378</v>
      </c>
      <c r="B942" s="141">
        <v>1994</v>
      </c>
      <c r="C942" s="141">
        <v>2</v>
      </c>
      <c r="D942" s="216">
        <v>106.51</v>
      </c>
    </row>
    <row r="943" spans="1:4" x14ac:dyDescent="0.3">
      <c r="A943" s="141" t="s">
        <v>378</v>
      </c>
      <c r="B943" s="141">
        <v>1994</v>
      </c>
      <c r="C943" s="141">
        <v>3</v>
      </c>
      <c r="D943" s="216">
        <v>107.62</v>
      </c>
    </row>
    <row r="944" spans="1:4" x14ac:dyDescent="0.3">
      <c r="A944" s="141" t="s">
        <v>378</v>
      </c>
      <c r="B944" s="141">
        <v>1994</v>
      </c>
      <c r="C944" s="141">
        <v>4</v>
      </c>
      <c r="D944" s="216">
        <v>108.34</v>
      </c>
    </row>
    <row r="945" spans="1:4" x14ac:dyDescent="0.3">
      <c r="A945" s="141" t="s">
        <v>378</v>
      </c>
      <c r="B945" s="141">
        <v>1995</v>
      </c>
      <c r="C945" s="141">
        <v>1</v>
      </c>
      <c r="D945" s="216">
        <v>108.86</v>
      </c>
    </row>
    <row r="946" spans="1:4" x14ac:dyDescent="0.3">
      <c r="A946" s="141" t="s">
        <v>378</v>
      </c>
      <c r="B946" s="141">
        <v>1995</v>
      </c>
      <c r="C946" s="141">
        <v>2</v>
      </c>
      <c r="D946" s="216">
        <v>109.04</v>
      </c>
    </row>
    <row r="947" spans="1:4" x14ac:dyDescent="0.3">
      <c r="A947" s="141" t="s">
        <v>378</v>
      </c>
      <c r="B947" s="141">
        <v>1995</v>
      </c>
      <c r="C947" s="141">
        <v>3</v>
      </c>
      <c r="D947" s="216">
        <v>110.25</v>
      </c>
    </row>
    <row r="948" spans="1:4" x14ac:dyDescent="0.3">
      <c r="A948" s="141" t="s">
        <v>378</v>
      </c>
      <c r="B948" s="141">
        <v>1995</v>
      </c>
      <c r="C948" s="141">
        <v>4</v>
      </c>
      <c r="D948" s="216">
        <v>110.48</v>
      </c>
    </row>
    <row r="949" spans="1:4" x14ac:dyDescent="0.3">
      <c r="A949" s="141" t="s">
        <v>378</v>
      </c>
      <c r="B949" s="141">
        <v>1996</v>
      </c>
      <c r="C949" s="141">
        <v>1</v>
      </c>
      <c r="D949" s="216">
        <v>110.99</v>
      </c>
    </row>
    <row r="950" spans="1:4" x14ac:dyDescent="0.3">
      <c r="A950" s="141" t="s">
        <v>378</v>
      </c>
      <c r="B950" s="141">
        <v>1996</v>
      </c>
      <c r="C950" s="141">
        <v>2</v>
      </c>
      <c r="D950" s="216">
        <v>111.98</v>
      </c>
    </row>
    <row r="951" spans="1:4" x14ac:dyDescent="0.3">
      <c r="A951" s="141" t="s">
        <v>378</v>
      </c>
      <c r="B951" s="141">
        <v>1996</v>
      </c>
      <c r="C951" s="141">
        <v>3</v>
      </c>
      <c r="D951" s="216">
        <v>112.45</v>
      </c>
    </row>
    <row r="952" spans="1:4" x14ac:dyDescent="0.3">
      <c r="A952" s="141" t="s">
        <v>378</v>
      </c>
      <c r="B952" s="141">
        <v>1996</v>
      </c>
      <c r="C952" s="141">
        <v>4</v>
      </c>
      <c r="D952" s="216">
        <v>112.62</v>
      </c>
    </row>
    <row r="953" spans="1:4" x14ac:dyDescent="0.3">
      <c r="A953" s="141" t="s">
        <v>378</v>
      </c>
      <c r="B953" s="141">
        <v>1997</v>
      </c>
      <c r="C953" s="141">
        <v>1</v>
      </c>
      <c r="D953" s="216">
        <v>113.75</v>
      </c>
    </row>
    <row r="954" spans="1:4" x14ac:dyDescent="0.3">
      <c r="A954" s="141" t="s">
        <v>378</v>
      </c>
      <c r="B954" s="141">
        <v>1997</v>
      </c>
      <c r="C954" s="141">
        <v>2</v>
      </c>
      <c r="D954" s="216">
        <v>114.17</v>
      </c>
    </row>
    <row r="955" spans="1:4" x14ac:dyDescent="0.3">
      <c r="A955" s="141" t="s">
        <v>378</v>
      </c>
      <c r="B955" s="141">
        <v>1997</v>
      </c>
      <c r="C955" s="141">
        <v>3</v>
      </c>
      <c r="D955" s="216">
        <v>114.69</v>
      </c>
    </row>
    <row r="956" spans="1:4" x14ac:dyDescent="0.3">
      <c r="A956" s="141" t="s">
        <v>378</v>
      </c>
      <c r="B956" s="141">
        <v>1997</v>
      </c>
      <c r="C956" s="141">
        <v>4</v>
      </c>
      <c r="D956" s="216">
        <v>116.11</v>
      </c>
    </row>
    <row r="957" spans="1:4" x14ac:dyDescent="0.3">
      <c r="A957" s="141" t="s">
        <v>378</v>
      </c>
      <c r="B957" s="141">
        <v>1998</v>
      </c>
      <c r="C957" s="141">
        <v>1</v>
      </c>
      <c r="D957" s="216">
        <v>117.6</v>
      </c>
    </row>
    <row r="958" spans="1:4" x14ac:dyDescent="0.3">
      <c r="A958" s="141" t="s">
        <v>378</v>
      </c>
      <c r="B958" s="141">
        <v>1998</v>
      </c>
      <c r="C958" s="141">
        <v>2</v>
      </c>
      <c r="D958" s="216">
        <v>118.86</v>
      </c>
    </row>
    <row r="959" spans="1:4" x14ac:dyDescent="0.3">
      <c r="A959" s="141" t="s">
        <v>378</v>
      </c>
      <c r="B959" s="141">
        <v>1998</v>
      </c>
      <c r="C959" s="141">
        <v>3</v>
      </c>
      <c r="D959" s="216">
        <v>120.19</v>
      </c>
    </row>
    <row r="960" spans="1:4" x14ac:dyDescent="0.3">
      <c r="A960" s="141" t="s">
        <v>378</v>
      </c>
      <c r="B960" s="141">
        <v>1998</v>
      </c>
      <c r="C960" s="141">
        <v>4</v>
      </c>
      <c r="D960" s="216">
        <v>121.46</v>
      </c>
    </row>
    <row r="961" spans="1:4" x14ac:dyDescent="0.3">
      <c r="A961" s="141" t="s">
        <v>378</v>
      </c>
      <c r="B961" s="141">
        <v>1999</v>
      </c>
      <c r="C961" s="141">
        <v>1</v>
      </c>
      <c r="D961" s="216">
        <v>123.14</v>
      </c>
    </row>
    <row r="962" spans="1:4" x14ac:dyDescent="0.3">
      <c r="A962" s="141" t="s">
        <v>378</v>
      </c>
      <c r="B962" s="141">
        <v>1999</v>
      </c>
      <c r="C962" s="141">
        <v>2</v>
      </c>
      <c r="D962" s="216">
        <v>125.12</v>
      </c>
    </row>
    <row r="963" spans="1:4" x14ac:dyDescent="0.3">
      <c r="A963" s="141" t="s">
        <v>378</v>
      </c>
      <c r="B963" s="141">
        <v>1999</v>
      </c>
      <c r="C963" s="141">
        <v>3</v>
      </c>
      <c r="D963" s="216">
        <v>126.8</v>
      </c>
    </row>
    <row r="964" spans="1:4" x14ac:dyDescent="0.3">
      <c r="A964" s="141" t="s">
        <v>378</v>
      </c>
      <c r="B964" s="141">
        <v>1999</v>
      </c>
      <c r="C964" s="141">
        <v>4</v>
      </c>
      <c r="D964" s="216">
        <v>128.99</v>
      </c>
    </row>
    <row r="965" spans="1:4" x14ac:dyDescent="0.3">
      <c r="A965" s="141" t="s">
        <v>378</v>
      </c>
      <c r="B965" s="141">
        <v>2000</v>
      </c>
      <c r="C965" s="141">
        <v>1</v>
      </c>
      <c r="D965" s="216">
        <v>131.46</v>
      </c>
    </row>
    <row r="966" spans="1:4" x14ac:dyDescent="0.3">
      <c r="A966" s="141" t="s">
        <v>378</v>
      </c>
      <c r="B966" s="141">
        <v>2000</v>
      </c>
      <c r="C966" s="141">
        <v>2</v>
      </c>
      <c r="D966" s="216">
        <v>133.74</v>
      </c>
    </row>
    <row r="967" spans="1:4" x14ac:dyDescent="0.3">
      <c r="A967" s="141" t="s">
        <v>378</v>
      </c>
      <c r="B967" s="141">
        <v>2000</v>
      </c>
      <c r="C967" s="141">
        <v>3</v>
      </c>
      <c r="D967" s="216">
        <v>136.59</v>
      </c>
    </row>
    <row r="968" spans="1:4" x14ac:dyDescent="0.3">
      <c r="A968" s="141" t="s">
        <v>378</v>
      </c>
      <c r="B968" s="141">
        <v>2000</v>
      </c>
      <c r="C968" s="141">
        <v>4</v>
      </c>
      <c r="D968" s="216">
        <v>139.93</v>
      </c>
    </row>
    <row r="969" spans="1:4" x14ac:dyDescent="0.3">
      <c r="A969" s="141" t="s">
        <v>378</v>
      </c>
      <c r="B969" s="141">
        <v>2001</v>
      </c>
      <c r="C969" s="141">
        <v>1</v>
      </c>
      <c r="D969" s="216">
        <v>143.37</v>
      </c>
    </row>
    <row r="970" spans="1:4" x14ac:dyDescent="0.3">
      <c r="A970" s="141" t="s">
        <v>378</v>
      </c>
      <c r="B970" s="141">
        <v>2001</v>
      </c>
      <c r="C970" s="141">
        <v>2</v>
      </c>
      <c r="D970" s="216">
        <v>147.13999999999999</v>
      </c>
    </row>
    <row r="971" spans="1:4" x14ac:dyDescent="0.3">
      <c r="A971" s="141" t="s">
        <v>378</v>
      </c>
      <c r="B971" s="141">
        <v>2001</v>
      </c>
      <c r="C971" s="141">
        <v>3</v>
      </c>
      <c r="D971" s="216">
        <v>151.38999999999999</v>
      </c>
    </row>
    <row r="972" spans="1:4" x14ac:dyDescent="0.3">
      <c r="A972" s="141" t="s">
        <v>378</v>
      </c>
      <c r="B972" s="141">
        <v>2001</v>
      </c>
      <c r="C972" s="141">
        <v>4</v>
      </c>
      <c r="D972" s="216">
        <v>155.41</v>
      </c>
    </row>
    <row r="973" spans="1:4" x14ac:dyDescent="0.3">
      <c r="A973" s="141" t="s">
        <v>378</v>
      </c>
      <c r="B973" s="141">
        <v>2002</v>
      </c>
      <c r="C973" s="141">
        <v>1</v>
      </c>
      <c r="D973" s="216">
        <v>159.33000000000001</v>
      </c>
    </row>
    <row r="974" spans="1:4" x14ac:dyDescent="0.3">
      <c r="A974" s="141" t="s">
        <v>378</v>
      </c>
      <c r="B974" s="141">
        <v>2002</v>
      </c>
      <c r="C974" s="141">
        <v>2</v>
      </c>
      <c r="D974" s="216">
        <v>164.17</v>
      </c>
    </row>
    <row r="975" spans="1:4" x14ac:dyDescent="0.3">
      <c r="A975" s="141" t="s">
        <v>378</v>
      </c>
      <c r="B975" s="141">
        <v>2002</v>
      </c>
      <c r="C975" s="141">
        <v>3</v>
      </c>
      <c r="D975" s="216">
        <v>168.62</v>
      </c>
    </row>
    <row r="976" spans="1:4" x14ac:dyDescent="0.3">
      <c r="A976" s="141" t="s">
        <v>378</v>
      </c>
      <c r="B976" s="141">
        <v>2002</v>
      </c>
      <c r="C976" s="141">
        <v>4</v>
      </c>
      <c r="D976" s="216">
        <v>173.83</v>
      </c>
    </row>
    <row r="977" spans="1:4" x14ac:dyDescent="0.3">
      <c r="A977" s="141" t="s">
        <v>378</v>
      </c>
      <c r="B977" s="141">
        <v>2003</v>
      </c>
      <c r="C977" s="141">
        <v>1</v>
      </c>
      <c r="D977" s="216">
        <v>179.45</v>
      </c>
    </row>
    <row r="978" spans="1:4" x14ac:dyDescent="0.3">
      <c r="A978" s="141" t="s">
        <v>378</v>
      </c>
      <c r="B978" s="141">
        <v>2003</v>
      </c>
      <c r="C978" s="141">
        <v>2</v>
      </c>
      <c r="D978" s="216">
        <v>184.56</v>
      </c>
    </row>
    <row r="979" spans="1:4" x14ac:dyDescent="0.3">
      <c r="A979" s="141" t="s">
        <v>378</v>
      </c>
      <c r="B979" s="141">
        <v>2003</v>
      </c>
      <c r="C979" s="141">
        <v>3</v>
      </c>
      <c r="D979" s="216">
        <v>190.37</v>
      </c>
    </row>
    <row r="980" spans="1:4" x14ac:dyDescent="0.3">
      <c r="A980" s="141" t="s">
        <v>378</v>
      </c>
      <c r="B980" s="141">
        <v>2003</v>
      </c>
      <c r="C980" s="141">
        <v>4</v>
      </c>
      <c r="D980" s="216">
        <v>197.86</v>
      </c>
    </row>
    <row r="981" spans="1:4" x14ac:dyDescent="0.3">
      <c r="A981" s="141" t="s">
        <v>378</v>
      </c>
      <c r="B981" s="141">
        <v>2004</v>
      </c>
      <c r="C981" s="141">
        <v>1</v>
      </c>
      <c r="D981" s="216">
        <v>205.76</v>
      </c>
    </row>
    <row r="982" spans="1:4" x14ac:dyDescent="0.3">
      <c r="A982" s="141" t="s">
        <v>378</v>
      </c>
      <c r="B982" s="141">
        <v>2004</v>
      </c>
      <c r="C982" s="141">
        <v>2</v>
      </c>
      <c r="D982" s="216">
        <v>215.79</v>
      </c>
    </row>
    <row r="983" spans="1:4" x14ac:dyDescent="0.3">
      <c r="A983" s="141" t="s">
        <v>378</v>
      </c>
      <c r="B983" s="141">
        <v>2004</v>
      </c>
      <c r="C983" s="141">
        <v>3</v>
      </c>
      <c r="D983" s="216">
        <v>227.43</v>
      </c>
    </row>
    <row r="984" spans="1:4" x14ac:dyDescent="0.3">
      <c r="A984" s="141" t="s">
        <v>378</v>
      </c>
      <c r="B984" s="141">
        <v>2004</v>
      </c>
      <c r="C984" s="141">
        <v>4</v>
      </c>
      <c r="D984" s="216">
        <v>239.33</v>
      </c>
    </row>
    <row r="985" spans="1:4" x14ac:dyDescent="0.3">
      <c r="A985" s="141" t="s">
        <v>378</v>
      </c>
      <c r="B985" s="141">
        <v>2005</v>
      </c>
      <c r="C985" s="141">
        <v>1</v>
      </c>
      <c r="D985" s="216">
        <v>254.6</v>
      </c>
    </row>
    <row r="986" spans="1:4" x14ac:dyDescent="0.3">
      <c r="A986" s="141" t="s">
        <v>378</v>
      </c>
      <c r="B986" s="141">
        <v>2005</v>
      </c>
      <c r="C986" s="141">
        <v>2</v>
      </c>
      <c r="D986" s="216">
        <v>271.3</v>
      </c>
    </row>
    <row r="987" spans="1:4" x14ac:dyDescent="0.3">
      <c r="A987" s="141" t="s">
        <v>378</v>
      </c>
      <c r="B987" s="141">
        <v>2005</v>
      </c>
      <c r="C987" s="141">
        <v>3</v>
      </c>
      <c r="D987" s="216">
        <v>288.63</v>
      </c>
    </row>
    <row r="988" spans="1:4" x14ac:dyDescent="0.3">
      <c r="A988" s="141" t="s">
        <v>378</v>
      </c>
      <c r="B988" s="141">
        <v>2005</v>
      </c>
      <c r="C988" s="141">
        <v>4</v>
      </c>
      <c r="D988" s="216">
        <v>300.44</v>
      </c>
    </row>
    <row r="989" spans="1:4" x14ac:dyDescent="0.3">
      <c r="A989" s="141" t="s">
        <v>378</v>
      </c>
      <c r="B989" s="141">
        <v>2006</v>
      </c>
      <c r="C989" s="141">
        <v>1</v>
      </c>
      <c r="D989" s="216">
        <v>308.36</v>
      </c>
    </row>
    <row r="990" spans="1:4" x14ac:dyDescent="0.3">
      <c r="A990" s="141" t="s">
        <v>378</v>
      </c>
      <c r="B990" s="141">
        <v>2006</v>
      </c>
      <c r="C990" s="141">
        <v>2</v>
      </c>
      <c r="D990" s="216">
        <v>310.98</v>
      </c>
    </row>
    <row r="991" spans="1:4" x14ac:dyDescent="0.3">
      <c r="A991" s="141" t="s">
        <v>378</v>
      </c>
      <c r="B991" s="141">
        <v>2006</v>
      </c>
      <c r="C991" s="141">
        <v>3</v>
      </c>
      <c r="D991" s="216">
        <v>311.04000000000002</v>
      </c>
    </row>
    <row r="992" spans="1:4" x14ac:dyDescent="0.3">
      <c r="A992" s="141" t="s">
        <v>378</v>
      </c>
      <c r="B992" s="141">
        <v>2006</v>
      </c>
      <c r="C992" s="141">
        <v>4</v>
      </c>
      <c r="D992" s="216">
        <v>311.05</v>
      </c>
    </row>
    <row r="993" spans="1:4" x14ac:dyDescent="0.3">
      <c r="A993" s="141" t="s">
        <v>378</v>
      </c>
      <c r="B993" s="141">
        <v>2007</v>
      </c>
      <c r="C993" s="141">
        <v>1</v>
      </c>
      <c r="D993" s="216">
        <v>308.39</v>
      </c>
    </row>
    <row r="994" spans="1:4" x14ac:dyDescent="0.3">
      <c r="A994" s="141" t="s">
        <v>378</v>
      </c>
      <c r="B994" s="141">
        <v>2007</v>
      </c>
      <c r="C994" s="141">
        <v>2</v>
      </c>
      <c r="D994" s="216">
        <v>303.92</v>
      </c>
    </row>
    <row r="995" spans="1:4" x14ac:dyDescent="0.3">
      <c r="A995" s="141" t="s">
        <v>378</v>
      </c>
      <c r="B995" s="141">
        <v>2007</v>
      </c>
      <c r="C995" s="141">
        <v>3</v>
      </c>
      <c r="D995" s="216">
        <v>289.82</v>
      </c>
    </row>
    <row r="996" spans="1:4" x14ac:dyDescent="0.3">
      <c r="A996" s="141" t="s">
        <v>378</v>
      </c>
      <c r="B996" s="141">
        <v>2007</v>
      </c>
      <c r="C996" s="141">
        <v>4</v>
      </c>
      <c r="D996" s="216">
        <v>277.97000000000003</v>
      </c>
    </row>
    <row r="997" spans="1:4" x14ac:dyDescent="0.3">
      <c r="A997" s="141" t="s">
        <v>378</v>
      </c>
      <c r="B997" s="141">
        <v>2008</v>
      </c>
      <c r="C997" s="141">
        <v>1</v>
      </c>
      <c r="D997" s="216">
        <v>257.74</v>
      </c>
    </row>
    <row r="998" spans="1:4" x14ac:dyDescent="0.3">
      <c r="A998" s="141" t="s">
        <v>378</v>
      </c>
      <c r="B998" s="141">
        <v>2008</v>
      </c>
      <c r="C998" s="141">
        <v>2</v>
      </c>
      <c r="D998" s="216">
        <v>236.47</v>
      </c>
    </row>
    <row r="999" spans="1:4" x14ac:dyDescent="0.3">
      <c r="A999" s="141" t="s">
        <v>378</v>
      </c>
      <c r="B999" s="141">
        <v>2008</v>
      </c>
      <c r="C999" s="141">
        <v>3</v>
      </c>
      <c r="D999" s="216">
        <v>218.8</v>
      </c>
    </row>
    <row r="1000" spans="1:4" x14ac:dyDescent="0.3">
      <c r="A1000" s="141" t="s">
        <v>378</v>
      </c>
      <c r="B1000" s="141">
        <v>2008</v>
      </c>
      <c r="C1000" s="141">
        <v>4</v>
      </c>
      <c r="D1000" s="216">
        <v>204.46</v>
      </c>
    </row>
    <row r="1001" spans="1:4" x14ac:dyDescent="0.3">
      <c r="A1001" s="141" t="s">
        <v>378</v>
      </c>
      <c r="B1001" s="141">
        <v>2009</v>
      </c>
      <c r="C1001" s="141">
        <v>1</v>
      </c>
      <c r="D1001" s="216">
        <v>195.3</v>
      </c>
    </row>
    <row r="1002" spans="1:4" x14ac:dyDescent="0.3">
      <c r="A1002" s="141" t="s">
        <v>378</v>
      </c>
      <c r="B1002" s="141">
        <v>2009</v>
      </c>
      <c r="C1002" s="141">
        <v>2</v>
      </c>
      <c r="D1002" s="216">
        <v>190.4</v>
      </c>
    </row>
    <row r="1003" spans="1:4" x14ac:dyDescent="0.3">
      <c r="A1003" s="141" t="s">
        <v>378</v>
      </c>
      <c r="B1003" s="141">
        <v>2009</v>
      </c>
      <c r="C1003" s="141">
        <v>3</v>
      </c>
      <c r="D1003" s="216">
        <v>186.88</v>
      </c>
    </row>
    <row r="1004" spans="1:4" x14ac:dyDescent="0.3">
      <c r="A1004" s="141" t="s">
        <v>378</v>
      </c>
      <c r="B1004" s="141">
        <v>2009</v>
      </c>
      <c r="C1004" s="141">
        <v>4</v>
      </c>
      <c r="D1004" s="216">
        <v>185.61</v>
      </c>
    </row>
    <row r="1005" spans="1:4" x14ac:dyDescent="0.3">
      <c r="A1005" s="141" t="s">
        <v>378</v>
      </c>
      <c r="B1005" s="141">
        <v>2010</v>
      </c>
      <c r="C1005" s="141">
        <v>1</v>
      </c>
      <c r="D1005" s="216">
        <v>184.34</v>
      </c>
    </row>
    <row r="1006" spans="1:4" x14ac:dyDescent="0.3">
      <c r="A1006" s="141" t="s">
        <v>378</v>
      </c>
      <c r="B1006" s="141">
        <v>2010</v>
      </c>
      <c r="C1006" s="141">
        <v>2</v>
      </c>
      <c r="D1006" s="216">
        <v>180.85</v>
      </c>
    </row>
    <row r="1007" spans="1:4" x14ac:dyDescent="0.3">
      <c r="A1007" s="141" t="s">
        <v>378</v>
      </c>
      <c r="B1007" s="141">
        <v>2010</v>
      </c>
      <c r="C1007" s="141">
        <v>3</v>
      </c>
      <c r="D1007" s="216">
        <v>176.26</v>
      </c>
    </row>
    <row r="1008" spans="1:4" x14ac:dyDescent="0.3">
      <c r="A1008" s="141" t="s">
        <v>378</v>
      </c>
      <c r="B1008" s="141">
        <v>2010</v>
      </c>
      <c r="C1008" s="141">
        <v>4</v>
      </c>
      <c r="D1008" s="216">
        <v>173.25</v>
      </c>
    </row>
    <row r="1009" spans="1:4" x14ac:dyDescent="0.3">
      <c r="A1009" s="141" t="s">
        <v>378</v>
      </c>
      <c r="B1009" s="141">
        <v>2011</v>
      </c>
      <c r="C1009" s="141">
        <v>1</v>
      </c>
      <c r="D1009" s="216">
        <v>166.4</v>
      </c>
    </row>
    <row r="1010" spans="1:4" x14ac:dyDescent="0.3">
      <c r="A1010" s="141" t="s">
        <v>378</v>
      </c>
      <c r="B1010" s="141">
        <v>2011</v>
      </c>
      <c r="C1010" s="141">
        <v>2</v>
      </c>
      <c r="D1010" s="216">
        <v>166.05</v>
      </c>
    </row>
    <row r="1011" spans="1:4" x14ac:dyDescent="0.3">
      <c r="A1011" s="141" t="s">
        <v>378</v>
      </c>
      <c r="B1011" s="141">
        <v>2011</v>
      </c>
      <c r="C1011" s="141">
        <v>3</v>
      </c>
      <c r="D1011" s="216">
        <v>169</v>
      </c>
    </row>
    <row r="1012" spans="1:4" x14ac:dyDescent="0.3">
      <c r="A1012" s="141" t="s">
        <v>378</v>
      </c>
      <c r="B1012" s="141">
        <v>2011</v>
      </c>
      <c r="C1012" s="141">
        <v>4</v>
      </c>
      <c r="D1012" s="216">
        <v>169.84</v>
      </c>
    </row>
    <row r="1013" spans="1:4" x14ac:dyDescent="0.3">
      <c r="A1013" s="141" t="s">
        <v>378</v>
      </c>
      <c r="B1013" s="141">
        <v>2012</v>
      </c>
      <c r="C1013" s="141">
        <v>1</v>
      </c>
      <c r="D1013" s="216">
        <v>173.55</v>
      </c>
    </row>
    <row r="1014" spans="1:4" x14ac:dyDescent="0.3">
      <c r="A1014" s="141" t="s">
        <v>378</v>
      </c>
      <c r="B1014" s="141">
        <v>2012</v>
      </c>
      <c r="C1014" s="141">
        <v>2</v>
      </c>
      <c r="D1014" s="216">
        <v>178.09</v>
      </c>
    </row>
    <row r="1015" spans="1:4" x14ac:dyDescent="0.3">
      <c r="A1015" s="141" t="s">
        <v>378</v>
      </c>
      <c r="B1015" s="141">
        <v>2012</v>
      </c>
      <c r="C1015" s="141">
        <v>3</v>
      </c>
      <c r="D1015" s="216">
        <v>181.76</v>
      </c>
    </row>
    <row r="1016" spans="1:4" x14ac:dyDescent="0.3">
      <c r="A1016" s="141" t="s">
        <v>378</v>
      </c>
      <c r="B1016" s="141">
        <v>2012</v>
      </c>
      <c r="C1016" s="141">
        <v>4</v>
      </c>
      <c r="D1016" s="216">
        <v>184.55</v>
      </c>
    </row>
    <row r="1017" spans="1:4" x14ac:dyDescent="0.3">
      <c r="A1017" s="141" t="s">
        <v>378</v>
      </c>
      <c r="B1017" s="141">
        <v>2013</v>
      </c>
      <c r="C1017" s="141">
        <v>1</v>
      </c>
      <c r="D1017" s="216">
        <v>191</v>
      </c>
    </row>
    <row r="1018" spans="1:4" x14ac:dyDescent="0.3">
      <c r="A1018" s="141" t="s">
        <v>378</v>
      </c>
      <c r="B1018" s="141">
        <v>2013</v>
      </c>
      <c r="C1018" s="141">
        <v>2</v>
      </c>
      <c r="D1018" s="216">
        <v>197.31</v>
      </c>
    </row>
    <row r="1019" spans="1:4" x14ac:dyDescent="0.3">
      <c r="A1019" s="141" t="s">
        <v>378</v>
      </c>
      <c r="B1019" s="141">
        <v>2013</v>
      </c>
      <c r="C1019" s="141">
        <v>3</v>
      </c>
      <c r="D1019" s="216">
        <v>203.2</v>
      </c>
    </row>
    <row r="1020" spans="1:4" x14ac:dyDescent="0.3">
      <c r="A1020" s="141" t="s">
        <v>378</v>
      </c>
      <c r="B1020" s="141">
        <v>2013</v>
      </c>
      <c r="C1020" s="141">
        <v>4</v>
      </c>
      <c r="D1020" s="216">
        <v>208.45</v>
      </c>
    </row>
    <row r="1021" spans="1:4" x14ac:dyDescent="0.3">
      <c r="A1021" s="141" t="s">
        <v>378</v>
      </c>
      <c r="B1021" s="141">
        <v>2014</v>
      </c>
      <c r="C1021" s="141">
        <v>1</v>
      </c>
      <c r="D1021" s="216">
        <v>210.86</v>
      </c>
    </row>
    <row r="1022" spans="1:4" x14ac:dyDescent="0.3">
      <c r="A1022" s="141" t="s">
        <v>378</v>
      </c>
      <c r="B1022" s="141">
        <v>2014</v>
      </c>
      <c r="C1022" s="141">
        <v>2</v>
      </c>
      <c r="D1022" s="216">
        <v>214.33</v>
      </c>
    </row>
    <row r="1023" spans="1:4" x14ac:dyDescent="0.3">
      <c r="A1023" s="141" t="s">
        <v>378</v>
      </c>
      <c r="B1023" s="141">
        <v>2014</v>
      </c>
      <c r="C1023" s="141">
        <v>3</v>
      </c>
      <c r="D1023" s="216">
        <v>218.52</v>
      </c>
    </row>
    <row r="1024" spans="1:4" x14ac:dyDescent="0.3">
      <c r="A1024" s="141" t="s">
        <v>378</v>
      </c>
      <c r="B1024" s="141">
        <v>2014</v>
      </c>
      <c r="C1024" s="141">
        <v>4</v>
      </c>
      <c r="D1024" s="216">
        <v>224.55</v>
      </c>
    </row>
    <row r="1025" spans="1:4" x14ac:dyDescent="0.3">
      <c r="A1025" s="141" t="s">
        <v>378</v>
      </c>
      <c r="B1025" s="141">
        <v>2015</v>
      </c>
      <c r="C1025" s="141">
        <v>1</v>
      </c>
      <c r="D1025" s="216">
        <v>229.16</v>
      </c>
    </row>
    <row r="1026" spans="1:4" x14ac:dyDescent="0.3">
      <c r="A1026" s="141" t="s">
        <v>378</v>
      </c>
      <c r="B1026" s="141">
        <v>2015</v>
      </c>
      <c r="C1026" s="141">
        <v>2</v>
      </c>
      <c r="D1026" s="216">
        <v>235.4</v>
      </c>
    </row>
    <row r="1027" spans="1:4" x14ac:dyDescent="0.3">
      <c r="A1027" s="141" t="s">
        <v>378</v>
      </c>
      <c r="B1027" s="141">
        <v>2015</v>
      </c>
      <c r="C1027" s="141">
        <v>3</v>
      </c>
      <c r="D1027" s="216">
        <v>240.5</v>
      </c>
    </row>
    <row r="1028" spans="1:4" x14ac:dyDescent="0.3">
      <c r="A1028" s="141" t="s">
        <v>378</v>
      </c>
      <c r="B1028" s="141">
        <v>2015</v>
      </c>
      <c r="C1028" s="141">
        <v>4</v>
      </c>
      <c r="D1028" s="216">
        <v>246.31</v>
      </c>
    </row>
    <row r="1029" spans="1:4" x14ac:dyDescent="0.3">
      <c r="A1029" s="141" t="s">
        <v>378</v>
      </c>
      <c r="B1029" s="141">
        <v>2016</v>
      </c>
      <c r="C1029" s="141">
        <v>1</v>
      </c>
      <c r="D1029" s="216">
        <v>255</v>
      </c>
    </row>
    <row r="1030" spans="1:4" x14ac:dyDescent="0.3">
      <c r="A1030" s="141" t="s">
        <v>378</v>
      </c>
      <c r="B1030" s="141">
        <v>2016</v>
      </c>
      <c r="C1030" s="141">
        <v>2</v>
      </c>
      <c r="D1030" s="216">
        <v>259.27999999999997</v>
      </c>
    </row>
    <row r="1031" spans="1:4" x14ac:dyDescent="0.3">
      <c r="A1031" s="141" t="s">
        <v>378</v>
      </c>
      <c r="B1031" s="141">
        <v>2016</v>
      </c>
      <c r="C1031" s="141">
        <v>3</v>
      </c>
      <c r="D1031" s="216">
        <v>266.3</v>
      </c>
    </row>
    <row r="1032" spans="1:4" x14ac:dyDescent="0.3">
      <c r="A1032" s="141" t="s">
        <v>379</v>
      </c>
      <c r="B1032" s="141">
        <v>1991</v>
      </c>
      <c r="C1032" s="141">
        <v>1</v>
      </c>
      <c r="D1032" s="216">
        <v>100</v>
      </c>
    </row>
    <row r="1033" spans="1:4" x14ac:dyDescent="0.3">
      <c r="A1033" s="141" t="s">
        <v>379</v>
      </c>
      <c r="B1033" s="141">
        <v>1991</v>
      </c>
      <c r="C1033" s="141">
        <v>2</v>
      </c>
      <c r="D1033" s="216">
        <v>99.79</v>
      </c>
    </row>
    <row r="1034" spans="1:4" x14ac:dyDescent="0.3">
      <c r="A1034" s="141" t="s">
        <v>379</v>
      </c>
      <c r="B1034" s="141">
        <v>1991</v>
      </c>
      <c r="C1034" s="141">
        <v>3</v>
      </c>
      <c r="D1034" s="216">
        <v>99.87</v>
      </c>
    </row>
    <row r="1035" spans="1:4" x14ac:dyDescent="0.3">
      <c r="A1035" s="141" t="s">
        <v>379</v>
      </c>
      <c r="B1035" s="141">
        <v>1991</v>
      </c>
      <c r="C1035" s="141">
        <v>4</v>
      </c>
      <c r="D1035" s="216">
        <v>100.73</v>
      </c>
    </row>
    <row r="1036" spans="1:4" x14ac:dyDescent="0.3">
      <c r="A1036" s="141" t="s">
        <v>379</v>
      </c>
      <c r="B1036" s="141">
        <v>1992</v>
      </c>
      <c r="C1036" s="141">
        <v>1</v>
      </c>
      <c r="D1036" s="216">
        <v>101.81</v>
      </c>
    </row>
    <row r="1037" spans="1:4" x14ac:dyDescent="0.3">
      <c r="A1037" s="141" t="s">
        <v>379</v>
      </c>
      <c r="B1037" s="141">
        <v>1992</v>
      </c>
      <c r="C1037" s="141">
        <v>2</v>
      </c>
      <c r="D1037" s="216">
        <v>100.81</v>
      </c>
    </row>
    <row r="1038" spans="1:4" x14ac:dyDescent="0.3">
      <c r="A1038" s="141" t="s">
        <v>379</v>
      </c>
      <c r="B1038" s="141">
        <v>1992</v>
      </c>
      <c r="C1038" s="141">
        <v>3</v>
      </c>
      <c r="D1038" s="216">
        <v>102.84</v>
      </c>
    </row>
    <row r="1039" spans="1:4" x14ac:dyDescent="0.3">
      <c r="A1039" s="141" t="s">
        <v>379</v>
      </c>
      <c r="B1039" s="141">
        <v>1992</v>
      </c>
      <c r="C1039" s="141">
        <v>4</v>
      </c>
      <c r="D1039" s="216">
        <v>102.9</v>
      </c>
    </row>
    <row r="1040" spans="1:4" x14ac:dyDescent="0.3">
      <c r="A1040" s="141" t="s">
        <v>379</v>
      </c>
      <c r="B1040" s="141">
        <v>1993</v>
      </c>
      <c r="C1040" s="141">
        <v>1</v>
      </c>
      <c r="D1040" s="216">
        <v>103.46</v>
      </c>
    </row>
    <row r="1041" spans="1:4" x14ac:dyDescent="0.3">
      <c r="A1041" s="141" t="s">
        <v>379</v>
      </c>
      <c r="B1041" s="141">
        <v>1993</v>
      </c>
      <c r="C1041" s="141">
        <v>2</v>
      </c>
      <c r="D1041" s="216">
        <v>104.33</v>
      </c>
    </row>
    <row r="1042" spans="1:4" x14ac:dyDescent="0.3">
      <c r="A1042" s="141" t="s">
        <v>379</v>
      </c>
      <c r="B1042" s="141">
        <v>1993</v>
      </c>
      <c r="C1042" s="141">
        <v>3</v>
      </c>
      <c r="D1042" s="216">
        <v>104.91</v>
      </c>
    </row>
    <row r="1043" spans="1:4" x14ac:dyDescent="0.3">
      <c r="A1043" s="141" t="s">
        <v>379</v>
      </c>
      <c r="B1043" s="141">
        <v>1993</v>
      </c>
      <c r="C1043" s="141">
        <v>4</v>
      </c>
      <c r="D1043" s="216">
        <v>105.72</v>
      </c>
    </row>
    <row r="1044" spans="1:4" x14ac:dyDescent="0.3">
      <c r="A1044" s="141" t="s">
        <v>379</v>
      </c>
      <c r="B1044" s="141">
        <v>1994</v>
      </c>
      <c r="C1044" s="141">
        <v>1</v>
      </c>
      <c r="D1044" s="216">
        <v>106.66</v>
      </c>
    </row>
    <row r="1045" spans="1:4" x14ac:dyDescent="0.3">
      <c r="A1045" s="141" t="s">
        <v>379</v>
      </c>
      <c r="B1045" s="141">
        <v>1994</v>
      </c>
      <c r="C1045" s="141">
        <v>2</v>
      </c>
      <c r="D1045" s="216">
        <v>107.87</v>
      </c>
    </row>
    <row r="1046" spans="1:4" x14ac:dyDescent="0.3">
      <c r="A1046" s="141" t="s">
        <v>379</v>
      </c>
      <c r="B1046" s="141">
        <v>1994</v>
      </c>
      <c r="C1046" s="141">
        <v>3</v>
      </c>
      <c r="D1046" s="216">
        <v>108.94</v>
      </c>
    </row>
    <row r="1047" spans="1:4" x14ac:dyDescent="0.3">
      <c r="A1047" s="141" t="s">
        <v>379</v>
      </c>
      <c r="B1047" s="141">
        <v>1994</v>
      </c>
      <c r="C1047" s="141">
        <v>4</v>
      </c>
      <c r="D1047" s="216">
        <v>109.92</v>
      </c>
    </row>
    <row r="1048" spans="1:4" x14ac:dyDescent="0.3">
      <c r="A1048" s="141" t="s">
        <v>379</v>
      </c>
      <c r="B1048" s="141">
        <v>1995</v>
      </c>
      <c r="C1048" s="141">
        <v>1</v>
      </c>
      <c r="D1048" s="216">
        <v>110.84</v>
      </c>
    </row>
    <row r="1049" spans="1:4" x14ac:dyDescent="0.3">
      <c r="A1049" s="141" t="s">
        <v>379</v>
      </c>
      <c r="B1049" s="141">
        <v>1995</v>
      </c>
      <c r="C1049" s="141">
        <v>2</v>
      </c>
      <c r="D1049" s="216">
        <v>111.98</v>
      </c>
    </row>
    <row r="1050" spans="1:4" x14ac:dyDescent="0.3">
      <c r="A1050" s="141" t="s">
        <v>379</v>
      </c>
      <c r="B1050" s="141">
        <v>1995</v>
      </c>
      <c r="C1050" s="141">
        <v>3</v>
      </c>
      <c r="D1050" s="216">
        <v>113.42</v>
      </c>
    </row>
    <row r="1051" spans="1:4" x14ac:dyDescent="0.3">
      <c r="A1051" s="141" t="s">
        <v>379</v>
      </c>
      <c r="B1051" s="141">
        <v>1995</v>
      </c>
      <c r="C1051" s="141">
        <v>4</v>
      </c>
      <c r="D1051" s="216">
        <v>114.83</v>
      </c>
    </row>
    <row r="1052" spans="1:4" x14ac:dyDescent="0.3">
      <c r="A1052" s="141" t="s">
        <v>379</v>
      </c>
      <c r="B1052" s="141">
        <v>1996</v>
      </c>
      <c r="C1052" s="141">
        <v>1</v>
      </c>
      <c r="D1052" s="216">
        <v>116.3</v>
      </c>
    </row>
    <row r="1053" spans="1:4" x14ac:dyDescent="0.3">
      <c r="A1053" s="141" t="s">
        <v>379</v>
      </c>
      <c r="B1053" s="141">
        <v>1996</v>
      </c>
      <c r="C1053" s="141">
        <v>2</v>
      </c>
      <c r="D1053" s="216">
        <v>117.38</v>
      </c>
    </row>
    <row r="1054" spans="1:4" x14ac:dyDescent="0.3">
      <c r="A1054" s="141" t="s">
        <v>379</v>
      </c>
      <c r="B1054" s="141">
        <v>1996</v>
      </c>
      <c r="C1054" s="141">
        <v>3</v>
      </c>
      <c r="D1054" s="216">
        <v>118.48</v>
      </c>
    </row>
    <row r="1055" spans="1:4" x14ac:dyDescent="0.3">
      <c r="A1055" s="141" t="s">
        <v>379</v>
      </c>
      <c r="B1055" s="141">
        <v>1996</v>
      </c>
      <c r="C1055" s="141">
        <v>4</v>
      </c>
      <c r="D1055" s="216">
        <v>119.02</v>
      </c>
    </row>
    <row r="1056" spans="1:4" x14ac:dyDescent="0.3">
      <c r="A1056" s="141" t="s">
        <v>379</v>
      </c>
      <c r="B1056" s="141">
        <v>1997</v>
      </c>
      <c r="C1056" s="141">
        <v>1</v>
      </c>
      <c r="D1056" s="216">
        <v>120.94</v>
      </c>
    </row>
    <row r="1057" spans="1:4" x14ac:dyDescent="0.3">
      <c r="A1057" s="141" t="s">
        <v>379</v>
      </c>
      <c r="B1057" s="141">
        <v>1997</v>
      </c>
      <c r="C1057" s="141">
        <v>2</v>
      </c>
      <c r="D1057" s="216">
        <v>121.92</v>
      </c>
    </row>
    <row r="1058" spans="1:4" x14ac:dyDescent="0.3">
      <c r="A1058" s="141" t="s">
        <v>379</v>
      </c>
      <c r="B1058" s="141">
        <v>1997</v>
      </c>
      <c r="C1058" s="141">
        <v>3</v>
      </c>
      <c r="D1058" s="216">
        <v>123.39</v>
      </c>
    </row>
    <row r="1059" spans="1:4" x14ac:dyDescent="0.3">
      <c r="A1059" s="141" t="s">
        <v>379</v>
      </c>
      <c r="B1059" s="141">
        <v>1997</v>
      </c>
      <c r="C1059" s="141">
        <v>4</v>
      </c>
      <c r="D1059" s="216">
        <v>124.95</v>
      </c>
    </row>
    <row r="1060" spans="1:4" x14ac:dyDescent="0.3">
      <c r="A1060" s="141" t="s">
        <v>379</v>
      </c>
      <c r="B1060" s="141">
        <v>1998</v>
      </c>
      <c r="C1060" s="141">
        <v>1</v>
      </c>
      <c r="D1060" s="216">
        <v>126.79</v>
      </c>
    </row>
    <row r="1061" spans="1:4" x14ac:dyDescent="0.3">
      <c r="A1061" s="141" t="s">
        <v>379</v>
      </c>
      <c r="B1061" s="141">
        <v>1998</v>
      </c>
      <c r="C1061" s="141">
        <v>2</v>
      </c>
      <c r="D1061" s="216">
        <v>128.80000000000001</v>
      </c>
    </row>
    <row r="1062" spans="1:4" x14ac:dyDescent="0.3">
      <c r="A1062" s="141" t="s">
        <v>379</v>
      </c>
      <c r="B1062" s="141">
        <v>1998</v>
      </c>
      <c r="C1062" s="141">
        <v>3</v>
      </c>
      <c r="D1062" s="216">
        <v>130.82</v>
      </c>
    </row>
    <row r="1063" spans="1:4" x14ac:dyDescent="0.3">
      <c r="A1063" s="141" t="s">
        <v>379</v>
      </c>
      <c r="B1063" s="141">
        <v>1998</v>
      </c>
      <c r="C1063" s="141">
        <v>4</v>
      </c>
      <c r="D1063" s="216">
        <v>133.03</v>
      </c>
    </row>
    <row r="1064" spans="1:4" x14ac:dyDescent="0.3">
      <c r="A1064" s="141" t="s">
        <v>379</v>
      </c>
      <c r="B1064" s="141">
        <v>1999</v>
      </c>
      <c r="C1064" s="141">
        <v>1</v>
      </c>
      <c r="D1064" s="216">
        <v>135.68</v>
      </c>
    </row>
    <row r="1065" spans="1:4" x14ac:dyDescent="0.3">
      <c r="A1065" s="141" t="s">
        <v>379</v>
      </c>
      <c r="B1065" s="141">
        <v>1999</v>
      </c>
      <c r="C1065" s="141">
        <v>2</v>
      </c>
      <c r="D1065" s="216">
        <v>137.69999999999999</v>
      </c>
    </row>
    <row r="1066" spans="1:4" x14ac:dyDescent="0.3">
      <c r="A1066" s="141" t="s">
        <v>379</v>
      </c>
      <c r="B1066" s="141">
        <v>1999</v>
      </c>
      <c r="C1066" s="141">
        <v>3</v>
      </c>
      <c r="D1066" s="216">
        <v>140.5</v>
      </c>
    </row>
    <row r="1067" spans="1:4" x14ac:dyDescent="0.3">
      <c r="A1067" s="141" t="s">
        <v>379</v>
      </c>
      <c r="B1067" s="141">
        <v>1999</v>
      </c>
      <c r="C1067" s="141">
        <v>4</v>
      </c>
      <c r="D1067" s="216">
        <v>142.65</v>
      </c>
    </row>
    <row r="1068" spans="1:4" x14ac:dyDescent="0.3">
      <c r="A1068" s="141" t="s">
        <v>379</v>
      </c>
      <c r="B1068" s="141">
        <v>2000</v>
      </c>
      <c r="C1068" s="141">
        <v>1</v>
      </c>
      <c r="D1068" s="216">
        <v>144.82</v>
      </c>
    </row>
    <row r="1069" spans="1:4" x14ac:dyDescent="0.3">
      <c r="A1069" s="141" t="s">
        <v>379</v>
      </c>
      <c r="B1069" s="141">
        <v>2000</v>
      </c>
      <c r="C1069" s="141">
        <v>2</v>
      </c>
      <c r="D1069" s="216">
        <v>147.51</v>
      </c>
    </row>
    <row r="1070" spans="1:4" x14ac:dyDescent="0.3">
      <c r="A1070" s="141" t="s">
        <v>379</v>
      </c>
      <c r="B1070" s="141">
        <v>2000</v>
      </c>
      <c r="C1070" s="141">
        <v>3</v>
      </c>
      <c r="D1070" s="216">
        <v>149.38999999999999</v>
      </c>
    </row>
    <row r="1071" spans="1:4" x14ac:dyDescent="0.3">
      <c r="A1071" s="141" t="s">
        <v>379</v>
      </c>
      <c r="B1071" s="141">
        <v>2000</v>
      </c>
      <c r="C1071" s="141">
        <v>4</v>
      </c>
      <c r="D1071" s="216">
        <v>151.78</v>
      </c>
    </row>
    <row r="1072" spans="1:4" x14ac:dyDescent="0.3">
      <c r="A1072" s="141" t="s">
        <v>379</v>
      </c>
      <c r="B1072" s="141">
        <v>2001</v>
      </c>
      <c r="C1072" s="141">
        <v>1</v>
      </c>
      <c r="D1072" s="216">
        <v>153.71</v>
      </c>
    </row>
    <row r="1073" spans="1:4" x14ac:dyDescent="0.3">
      <c r="A1073" s="141" t="s">
        <v>379</v>
      </c>
      <c r="B1073" s="141">
        <v>2001</v>
      </c>
      <c r="C1073" s="141">
        <v>2</v>
      </c>
      <c r="D1073" s="216">
        <v>155.88999999999999</v>
      </c>
    </row>
    <row r="1074" spans="1:4" x14ac:dyDescent="0.3">
      <c r="A1074" s="141" t="s">
        <v>379</v>
      </c>
      <c r="B1074" s="141">
        <v>2001</v>
      </c>
      <c r="C1074" s="141">
        <v>3</v>
      </c>
      <c r="D1074" s="216">
        <v>157.43</v>
      </c>
    </row>
    <row r="1075" spans="1:4" x14ac:dyDescent="0.3">
      <c r="A1075" s="141" t="s">
        <v>379</v>
      </c>
      <c r="B1075" s="141">
        <v>2001</v>
      </c>
      <c r="C1075" s="141">
        <v>4</v>
      </c>
      <c r="D1075" s="216">
        <v>159.02000000000001</v>
      </c>
    </row>
    <row r="1076" spans="1:4" x14ac:dyDescent="0.3">
      <c r="A1076" s="141" t="s">
        <v>379</v>
      </c>
      <c r="B1076" s="141">
        <v>2002</v>
      </c>
      <c r="C1076" s="141">
        <v>1</v>
      </c>
      <c r="D1076" s="216">
        <v>161.44</v>
      </c>
    </row>
    <row r="1077" spans="1:4" x14ac:dyDescent="0.3">
      <c r="A1077" s="141" t="s">
        <v>379</v>
      </c>
      <c r="B1077" s="141">
        <v>2002</v>
      </c>
      <c r="C1077" s="141">
        <v>2</v>
      </c>
      <c r="D1077" s="216">
        <v>161.9</v>
      </c>
    </row>
    <row r="1078" spans="1:4" x14ac:dyDescent="0.3">
      <c r="A1078" s="141" t="s">
        <v>379</v>
      </c>
      <c r="B1078" s="141">
        <v>2002</v>
      </c>
      <c r="C1078" s="141">
        <v>3</v>
      </c>
      <c r="D1078" s="216">
        <v>163.92</v>
      </c>
    </row>
    <row r="1079" spans="1:4" x14ac:dyDescent="0.3">
      <c r="A1079" s="141" t="s">
        <v>379</v>
      </c>
      <c r="B1079" s="141">
        <v>2002</v>
      </c>
      <c r="C1079" s="141">
        <v>4</v>
      </c>
      <c r="D1079" s="216">
        <v>166.35</v>
      </c>
    </row>
    <row r="1080" spans="1:4" x14ac:dyDescent="0.3">
      <c r="A1080" s="141" t="s">
        <v>379</v>
      </c>
      <c r="B1080" s="141">
        <v>2003</v>
      </c>
      <c r="C1080" s="141">
        <v>1</v>
      </c>
      <c r="D1080" s="216">
        <v>168.2</v>
      </c>
    </row>
    <row r="1081" spans="1:4" x14ac:dyDescent="0.3">
      <c r="A1081" s="141" t="s">
        <v>379</v>
      </c>
      <c r="B1081" s="141">
        <v>2003</v>
      </c>
      <c r="C1081" s="141">
        <v>2</v>
      </c>
      <c r="D1081" s="216">
        <v>168.74</v>
      </c>
    </row>
    <row r="1082" spans="1:4" x14ac:dyDescent="0.3">
      <c r="A1082" s="141" t="s">
        <v>379</v>
      </c>
      <c r="B1082" s="141">
        <v>2003</v>
      </c>
      <c r="C1082" s="141">
        <v>3</v>
      </c>
      <c r="D1082" s="216">
        <v>170.33</v>
      </c>
    </row>
    <row r="1083" spans="1:4" x14ac:dyDescent="0.3">
      <c r="A1083" s="141" t="s">
        <v>379</v>
      </c>
      <c r="B1083" s="141">
        <v>2003</v>
      </c>
      <c r="C1083" s="141">
        <v>4</v>
      </c>
      <c r="D1083" s="216">
        <v>171.13</v>
      </c>
    </row>
    <row r="1084" spans="1:4" x14ac:dyDescent="0.3">
      <c r="A1084" s="141" t="s">
        <v>379</v>
      </c>
      <c r="B1084" s="141">
        <v>2004</v>
      </c>
      <c r="C1084" s="141">
        <v>1</v>
      </c>
      <c r="D1084" s="216">
        <v>172.88</v>
      </c>
    </row>
    <row r="1085" spans="1:4" x14ac:dyDescent="0.3">
      <c r="A1085" s="141" t="s">
        <v>379</v>
      </c>
      <c r="B1085" s="141">
        <v>2004</v>
      </c>
      <c r="C1085" s="141">
        <v>2</v>
      </c>
      <c r="D1085" s="216">
        <v>174.67</v>
      </c>
    </row>
    <row r="1086" spans="1:4" x14ac:dyDescent="0.3">
      <c r="A1086" s="141" t="s">
        <v>379</v>
      </c>
      <c r="B1086" s="141">
        <v>2004</v>
      </c>
      <c r="C1086" s="141">
        <v>3</v>
      </c>
      <c r="D1086" s="216">
        <v>176.9</v>
      </c>
    </row>
    <row r="1087" spans="1:4" x14ac:dyDescent="0.3">
      <c r="A1087" s="141" t="s">
        <v>379</v>
      </c>
      <c r="B1087" s="141">
        <v>2004</v>
      </c>
      <c r="C1087" s="141">
        <v>4</v>
      </c>
      <c r="D1087" s="216">
        <v>178.91</v>
      </c>
    </row>
    <row r="1088" spans="1:4" x14ac:dyDescent="0.3">
      <c r="A1088" s="141" t="s">
        <v>379</v>
      </c>
      <c r="B1088" s="141">
        <v>2005</v>
      </c>
      <c r="C1088" s="141">
        <v>1</v>
      </c>
      <c r="D1088" s="216">
        <v>181.61</v>
      </c>
    </row>
    <row r="1089" spans="1:4" x14ac:dyDescent="0.3">
      <c r="A1089" s="141" t="s">
        <v>379</v>
      </c>
      <c r="B1089" s="141">
        <v>2005</v>
      </c>
      <c r="C1089" s="141">
        <v>2</v>
      </c>
      <c r="D1089" s="216">
        <v>184.53</v>
      </c>
    </row>
    <row r="1090" spans="1:4" x14ac:dyDescent="0.3">
      <c r="A1090" s="141" t="s">
        <v>379</v>
      </c>
      <c r="B1090" s="141">
        <v>2005</v>
      </c>
      <c r="C1090" s="141">
        <v>3</v>
      </c>
      <c r="D1090" s="216">
        <v>187.32</v>
      </c>
    </row>
    <row r="1091" spans="1:4" x14ac:dyDescent="0.3">
      <c r="A1091" s="141" t="s">
        <v>379</v>
      </c>
      <c r="B1091" s="141">
        <v>2005</v>
      </c>
      <c r="C1091" s="141">
        <v>4</v>
      </c>
      <c r="D1091" s="216">
        <v>191.26</v>
      </c>
    </row>
    <row r="1092" spans="1:4" x14ac:dyDescent="0.3">
      <c r="A1092" s="141" t="s">
        <v>379</v>
      </c>
      <c r="B1092" s="141">
        <v>2006</v>
      </c>
      <c r="C1092" s="141">
        <v>1</v>
      </c>
      <c r="D1092" s="216">
        <v>193.59</v>
      </c>
    </row>
    <row r="1093" spans="1:4" x14ac:dyDescent="0.3">
      <c r="A1093" s="141" t="s">
        <v>379</v>
      </c>
      <c r="B1093" s="141">
        <v>2006</v>
      </c>
      <c r="C1093" s="141">
        <v>2</v>
      </c>
      <c r="D1093" s="216">
        <v>195.39</v>
      </c>
    </row>
    <row r="1094" spans="1:4" x14ac:dyDescent="0.3">
      <c r="A1094" s="141" t="s">
        <v>379</v>
      </c>
      <c r="B1094" s="141">
        <v>2006</v>
      </c>
      <c r="C1094" s="141">
        <v>3</v>
      </c>
      <c r="D1094" s="216">
        <v>196.3</v>
      </c>
    </row>
    <row r="1095" spans="1:4" x14ac:dyDescent="0.3">
      <c r="A1095" s="141" t="s">
        <v>379</v>
      </c>
      <c r="B1095" s="141">
        <v>2006</v>
      </c>
      <c r="C1095" s="141">
        <v>4</v>
      </c>
      <c r="D1095" s="216">
        <v>199.66</v>
      </c>
    </row>
    <row r="1096" spans="1:4" x14ac:dyDescent="0.3">
      <c r="A1096" s="141" t="s">
        <v>379</v>
      </c>
      <c r="B1096" s="141">
        <v>2007</v>
      </c>
      <c r="C1096" s="141">
        <v>1</v>
      </c>
      <c r="D1096" s="216">
        <v>200.53</v>
      </c>
    </row>
    <row r="1097" spans="1:4" x14ac:dyDescent="0.3">
      <c r="A1097" s="141" t="s">
        <v>379</v>
      </c>
      <c r="B1097" s="141">
        <v>2007</v>
      </c>
      <c r="C1097" s="141">
        <v>2</v>
      </c>
      <c r="D1097" s="216">
        <v>201.77</v>
      </c>
    </row>
    <row r="1098" spans="1:4" x14ac:dyDescent="0.3">
      <c r="A1098" s="141" t="s">
        <v>379</v>
      </c>
      <c r="B1098" s="141">
        <v>2007</v>
      </c>
      <c r="C1098" s="141">
        <v>3</v>
      </c>
      <c r="D1098" s="216">
        <v>198.96</v>
      </c>
    </row>
    <row r="1099" spans="1:4" x14ac:dyDescent="0.3">
      <c r="A1099" s="141" t="s">
        <v>379</v>
      </c>
      <c r="B1099" s="141">
        <v>2007</v>
      </c>
      <c r="C1099" s="141">
        <v>4</v>
      </c>
      <c r="D1099" s="216">
        <v>197.35</v>
      </c>
    </row>
    <row r="1100" spans="1:4" x14ac:dyDescent="0.3">
      <c r="A1100" s="141" t="s">
        <v>379</v>
      </c>
      <c r="B1100" s="141">
        <v>2008</v>
      </c>
      <c r="C1100" s="141">
        <v>1</v>
      </c>
      <c r="D1100" s="216">
        <v>194.14</v>
      </c>
    </row>
    <row r="1101" spans="1:4" x14ac:dyDescent="0.3">
      <c r="A1101" s="141" t="s">
        <v>379</v>
      </c>
      <c r="B1101" s="141">
        <v>2008</v>
      </c>
      <c r="C1101" s="141">
        <v>2</v>
      </c>
      <c r="D1101" s="216">
        <v>189.59</v>
      </c>
    </row>
    <row r="1102" spans="1:4" x14ac:dyDescent="0.3">
      <c r="A1102" s="141" t="s">
        <v>379</v>
      </c>
      <c r="B1102" s="141">
        <v>2008</v>
      </c>
      <c r="C1102" s="141">
        <v>3</v>
      </c>
      <c r="D1102" s="216">
        <v>185.06</v>
      </c>
    </row>
    <row r="1103" spans="1:4" x14ac:dyDescent="0.3">
      <c r="A1103" s="141" t="s">
        <v>379</v>
      </c>
      <c r="B1103" s="141">
        <v>2008</v>
      </c>
      <c r="C1103" s="141">
        <v>4</v>
      </c>
      <c r="D1103" s="216">
        <v>176.01</v>
      </c>
    </row>
    <row r="1104" spans="1:4" x14ac:dyDescent="0.3">
      <c r="A1104" s="141" t="s">
        <v>379</v>
      </c>
      <c r="B1104" s="141">
        <v>2009</v>
      </c>
      <c r="C1104" s="141">
        <v>1</v>
      </c>
      <c r="D1104" s="216">
        <v>179</v>
      </c>
    </row>
    <row r="1105" spans="1:4" x14ac:dyDescent="0.3">
      <c r="A1105" s="141" t="s">
        <v>379</v>
      </c>
      <c r="B1105" s="141">
        <v>2009</v>
      </c>
      <c r="C1105" s="141">
        <v>2</v>
      </c>
      <c r="D1105" s="216">
        <v>172.56</v>
      </c>
    </row>
    <row r="1106" spans="1:4" x14ac:dyDescent="0.3">
      <c r="A1106" s="141" t="s">
        <v>379</v>
      </c>
      <c r="B1106" s="141">
        <v>2009</v>
      </c>
      <c r="C1106" s="141">
        <v>3</v>
      </c>
      <c r="D1106" s="216">
        <v>174.87</v>
      </c>
    </row>
    <row r="1107" spans="1:4" x14ac:dyDescent="0.3">
      <c r="A1107" s="141" t="s">
        <v>379</v>
      </c>
      <c r="B1107" s="141">
        <v>2009</v>
      </c>
      <c r="C1107" s="141">
        <v>4</v>
      </c>
      <c r="D1107" s="216">
        <v>170.73</v>
      </c>
    </row>
    <row r="1108" spans="1:4" x14ac:dyDescent="0.3">
      <c r="A1108" s="141" t="s">
        <v>379</v>
      </c>
      <c r="B1108" s="141">
        <v>2010</v>
      </c>
      <c r="C1108" s="141">
        <v>1</v>
      </c>
      <c r="D1108" s="216">
        <v>164.91</v>
      </c>
    </row>
    <row r="1109" spans="1:4" x14ac:dyDescent="0.3">
      <c r="A1109" s="141" t="s">
        <v>379</v>
      </c>
      <c r="B1109" s="141">
        <v>2010</v>
      </c>
      <c r="C1109" s="141">
        <v>2</v>
      </c>
      <c r="D1109" s="216">
        <v>166.16</v>
      </c>
    </row>
    <row r="1110" spans="1:4" x14ac:dyDescent="0.3">
      <c r="A1110" s="141" t="s">
        <v>379</v>
      </c>
      <c r="B1110" s="141">
        <v>2010</v>
      </c>
      <c r="C1110" s="141">
        <v>3</v>
      </c>
      <c r="D1110" s="216">
        <v>158.6</v>
      </c>
    </row>
    <row r="1111" spans="1:4" x14ac:dyDescent="0.3">
      <c r="A1111" s="141" t="s">
        <v>379</v>
      </c>
      <c r="B1111" s="141">
        <v>2010</v>
      </c>
      <c r="C1111" s="141">
        <v>4</v>
      </c>
      <c r="D1111" s="216">
        <v>153.6</v>
      </c>
    </row>
    <row r="1112" spans="1:4" x14ac:dyDescent="0.3">
      <c r="A1112" s="141" t="s">
        <v>379</v>
      </c>
      <c r="B1112" s="141">
        <v>2011</v>
      </c>
      <c r="C1112" s="141">
        <v>1</v>
      </c>
      <c r="D1112" s="216">
        <v>151.72999999999999</v>
      </c>
    </row>
    <row r="1113" spans="1:4" x14ac:dyDescent="0.3">
      <c r="A1113" s="141" t="s">
        <v>379</v>
      </c>
      <c r="B1113" s="141">
        <v>2011</v>
      </c>
      <c r="C1113" s="141">
        <v>2</v>
      </c>
      <c r="D1113" s="216">
        <v>147.79</v>
      </c>
    </row>
    <row r="1114" spans="1:4" x14ac:dyDescent="0.3">
      <c r="A1114" s="141" t="s">
        <v>379</v>
      </c>
      <c r="B1114" s="141">
        <v>2011</v>
      </c>
      <c r="C1114" s="141">
        <v>3</v>
      </c>
      <c r="D1114" s="216">
        <v>147.97</v>
      </c>
    </row>
    <row r="1115" spans="1:4" x14ac:dyDescent="0.3">
      <c r="A1115" s="141" t="s">
        <v>379</v>
      </c>
      <c r="B1115" s="141">
        <v>2011</v>
      </c>
      <c r="C1115" s="141">
        <v>4</v>
      </c>
      <c r="D1115" s="216">
        <v>150.49</v>
      </c>
    </row>
    <row r="1116" spans="1:4" x14ac:dyDescent="0.3">
      <c r="A1116" s="141" t="s">
        <v>379</v>
      </c>
      <c r="B1116" s="141">
        <v>2012</v>
      </c>
      <c r="C1116" s="141">
        <v>1</v>
      </c>
      <c r="D1116" s="216">
        <v>148.72999999999999</v>
      </c>
    </row>
    <row r="1117" spans="1:4" x14ac:dyDescent="0.3">
      <c r="A1117" s="141" t="s">
        <v>379</v>
      </c>
      <c r="B1117" s="141">
        <v>2012</v>
      </c>
      <c r="C1117" s="141">
        <v>2</v>
      </c>
      <c r="D1117" s="216">
        <v>153.61000000000001</v>
      </c>
    </row>
    <row r="1118" spans="1:4" x14ac:dyDescent="0.3">
      <c r="A1118" s="141" t="s">
        <v>379</v>
      </c>
      <c r="B1118" s="141">
        <v>2012</v>
      </c>
      <c r="C1118" s="141">
        <v>3</v>
      </c>
      <c r="D1118" s="216">
        <v>156.66999999999999</v>
      </c>
    </row>
    <row r="1119" spans="1:4" x14ac:dyDescent="0.3">
      <c r="A1119" s="141" t="s">
        <v>379</v>
      </c>
      <c r="B1119" s="141">
        <v>2012</v>
      </c>
      <c r="C1119" s="141">
        <v>4</v>
      </c>
      <c r="D1119" s="216">
        <v>159.78</v>
      </c>
    </row>
    <row r="1120" spans="1:4" x14ac:dyDescent="0.3">
      <c r="A1120" s="141" t="s">
        <v>379</v>
      </c>
      <c r="B1120" s="141">
        <v>2013</v>
      </c>
      <c r="C1120" s="141">
        <v>1</v>
      </c>
      <c r="D1120" s="216">
        <v>164.56</v>
      </c>
    </row>
    <row r="1121" spans="1:4" x14ac:dyDescent="0.3">
      <c r="A1121" s="141" t="s">
        <v>379</v>
      </c>
      <c r="B1121" s="141">
        <v>2013</v>
      </c>
      <c r="C1121" s="141">
        <v>2</v>
      </c>
      <c r="D1121" s="216">
        <v>168.83</v>
      </c>
    </row>
    <row r="1122" spans="1:4" x14ac:dyDescent="0.3">
      <c r="A1122" s="141" t="s">
        <v>379</v>
      </c>
      <c r="B1122" s="141">
        <v>2013</v>
      </c>
      <c r="C1122" s="141">
        <v>3</v>
      </c>
      <c r="D1122" s="216">
        <v>173.13</v>
      </c>
    </row>
    <row r="1123" spans="1:4" x14ac:dyDescent="0.3">
      <c r="A1123" s="141" t="s">
        <v>379</v>
      </c>
      <c r="B1123" s="141">
        <v>2013</v>
      </c>
      <c r="C1123" s="141">
        <v>4</v>
      </c>
      <c r="D1123" s="216">
        <v>175.7</v>
      </c>
    </row>
    <row r="1124" spans="1:4" x14ac:dyDescent="0.3">
      <c r="A1124" s="141" t="s">
        <v>379</v>
      </c>
      <c r="B1124" s="141">
        <v>2014</v>
      </c>
      <c r="C1124" s="141">
        <v>1</v>
      </c>
      <c r="D1124" s="216">
        <v>182.52</v>
      </c>
    </row>
    <row r="1125" spans="1:4" x14ac:dyDescent="0.3">
      <c r="A1125" s="141" t="s">
        <v>379</v>
      </c>
      <c r="B1125" s="141">
        <v>2014</v>
      </c>
      <c r="C1125" s="141">
        <v>2</v>
      </c>
      <c r="D1125" s="216">
        <v>181.62</v>
      </c>
    </row>
    <row r="1126" spans="1:4" x14ac:dyDescent="0.3">
      <c r="A1126" s="141" t="s">
        <v>379</v>
      </c>
      <c r="B1126" s="141">
        <v>2014</v>
      </c>
      <c r="C1126" s="141">
        <v>3</v>
      </c>
      <c r="D1126" s="216">
        <v>184.02</v>
      </c>
    </row>
    <row r="1127" spans="1:4" x14ac:dyDescent="0.3">
      <c r="A1127" s="141" t="s">
        <v>379</v>
      </c>
      <c r="B1127" s="141">
        <v>2014</v>
      </c>
      <c r="C1127" s="141">
        <v>4</v>
      </c>
      <c r="D1127" s="216">
        <v>188.58</v>
      </c>
    </row>
    <row r="1128" spans="1:4" x14ac:dyDescent="0.3">
      <c r="A1128" s="141" t="s">
        <v>379</v>
      </c>
      <c r="B1128" s="141">
        <v>2015</v>
      </c>
      <c r="C1128" s="141">
        <v>1</v>
      </c>
      <c r="D1128" s="216">
        <v>191.91</v>
      </c>
    </row>
    <row r="1129" spans="1:4" x14ac:dyDescent="0.3">
      <c r="A1129" s="141" t="s">
        <v>379</v>
      </c>
      <c r="B1129" s="141">
        <v>2015</v>
      </c>
      <c r="C1129" s="141">
        <v>2</v>
      </c>
      <c r="D1129" s="216">
        <v>195.6</v>
      </c>
    </row>
    <row r="1130" spans="1:4" x14ac:dyDescent="0.3">
      <c r="A1130" s="141" t="s">
        <v>379</v>
      </c>
      <c r="B1130" s="141">
        <v>2015</v>
      </c>
      <c r="C1130" s="141">
        <v>3</v>
      </c>
      <c r="D1130" s="216">
        <v>198.64</v>
      </c>
    </row>
    <row r="1131" spans="1:4" x14ac:dyDescent="0.3">
      <c r="A1131" s="141" t="s">
        <v>379</v>
      </c>
      <c r="B1131" s="141">
        <v>2015</v>
      </c>
      <c r="C1131" s="141">
        <v>4</v>
      </c>
      <c r="D1131" s="216">
        <v>201.91</v>
      </c>
    </row>
    <row r="1132" spans="1:4" x14ac:dyDescent="0.3">
      <c r="A1132" s="141" t="s">
        <v>379</v>
      </c>
      <c r="B1132" s="141">
        <v>2016</v>
      </c>
      <c r="C1132" s="141">
        <v>1</v>
      </c>
      <c r="D1132" s="216">
        <v>204.82</v>
      </c>
    </row>
    <row r="1133" spans="1:4" x14ac:dyDescent="0.3">
      <c r="A1133" s="141" t="s">
        <v>379</v>
      </c>
      <c r="B1133" s="141">
        <v>2016</v>
      </c>
      <c r="C1133" s="141">
        <v>2</v>
      </c>
      <c r="D1133" s="216">
        <v>209.29</v>
      </c>
    </row>
    <row r="1134" spans="1:4" x14ac:dyDescent="0.3">
      <c r="A1134" s="141" t="s">
        <v>379</v>
      </c>
      <c r="B1134" s="141">
        <v>2016</v>
      </c>
      <c r="C1134" s="141">
        <v>3</v>
      </c>
      <c r="D1134" s="216">
        <v>213.97</v>
      </c>
    </row>
    <row r="1135" spans="1:4" x14ac:dyDescent="0.3">
      <c r="A1135" s="141" t="s">
        <v>380</v>
      </c>
      <c r="B1135" s="141">
        <v>1991</v>
      </c>
      <c r="C1135" s="141">
        <v>1</v>
      </c>
      <c r="D1135" s="216">
        <v>100</v>
      </c>
    </row>
    <row r="1136" spans="1:4" x14ac:dyDescent="0.3">
      <c r="A1136" s="141" t="s">
        <v>380</v>
      </c>
      <c r="B1136" s="141">
        <v>1991</v>
      </c>
      <c r="C1136" s="141">
        <v>2</v>
      </c>
      <c r="D1136" s="216">
        <v>97.37</v>
      </c>
    </row>
    <row r="1137" spans="1:4" x14ac:dyDescent="0.3">
      <c r="A1137" s="141" t="s">
        <v>380</v>
      </c>
      <c r="B1137" s="141">
        <v>1991</v>
      </c>
      <c r="C1137" s="141">
        <v>3</v>
      </c>
      <c r="D1137" s="216">
        <v>99.38</v>
      </c>
    </row>
    <row r="1138" spans="1:4" x14ac:dyDescent="0.3">
      <c r="A1138" s="141" t="s">
        <v>380</v>
      </c>
      <c r="B1138" s="141">
        <v>1991</v>
      </c>
      <c r="C1138" s="141">
        <v>4</v>
      </c>
      <c r="D1138" s="216">
        <v>98.37</v>
      </c>
    </row>
    <row r="1139" spans="1:4" x14ac:dyDescent="0.3">
      <c r="A1139" s="141" t="s">
        <v>380</v>
      </c>
      <c r="B1139" s="141">
        <v>1992</v>
      </c>
      <c r="C1139" s="141">
        <v>1</v>
      </c>
      <c r="D1139" s="216">
        <v>102.66</v>
      </c>
    </row>
    <row r="1140" spans="1:4" x14ac:dyDescent="0.3">
      <c r="A1140" s="141" t="s">
        <v>380</v>
      </c>
      <c r="B1140" s="141">
        <v>1992</v>
      </c>
      <c r="C1140" s="141">
        <v>2</v>
      </c>
      <c r="D1140" s="216">
        <v>97.49</v>
      </c>
    </row>
    <row r="1141" spans="1:4" x14ac:dyDescent="0.3">
      <c r="A1141" s="141" t="s">
        <v>380</v>
      </c>
      <c r="B1141" s="141">
        <v>1992</v>
      </c>
      <c r="C1141" s="141">
        <v>3</v>
      </c>
      <c r="D1141" s="216">
        <v>101.97</v>
      </c>
    </row>
    <row r="1142" spans="1:4" x14ac:dyDescent="0.3">
      <c r="A1142" s="141" t="s">
        <v>380</v>
      </c>
      <c r="B1142" s="141">
        <v>1992</v>
      </c>
      <c r="C1142" s="141">
        <v>4</v>
      </c>
      <c r="D1142" s="216">
        <v>101.96</v>
      </c>
    </row>
    <row r="1143" spans="1:4" x14ac:dyDescent="0.3">
      <c r="A1143" s="141" t="s">
        <v>380</v>
      </c>
      <c r="B1143" s="141">
        <v>1993</v>
      </c>
      <c r="C1143" s="141">
        <v>1</v>
      </c>
      <c r="D1143" s="216">
        <v>101.56</v>
      </c>
    </row>
    <row r="1144" spans="1:4" x14ac:dyDescent="0.3">
      <c r="A1144" s="141" t="s">
        <v>380</v>
      </c>
      <c r="B1144" s="141">
        <v>1993</v>
      </c>
      <c r="C1144" s="141">
        <v>2</v>
      </c>
      <c r="D1144" s="216">
        <v>102.95</v>
      </c>
    </row>
    <row r="1145" spans="1:4" x14ac:dyDescent="0.3">
      <c r="A1145" s="141" t="s">
        <v>380</v>
      </c>
      <c r="B1145" s="141">
        <v>1993</v>
      </c>
      <c r="C1145" s="141">
        <v>3</v>
      </c>
      <c r="D1145" s="216">
        <v>99.12</v>
      </c>
    </row>
    <row r="1146" spans="1:4" x14ac:dyDescent="0.3">
      <c r="A1146" s="141" t="s">
        <v>380</v>
      </c>
      <c r="B1146" s="141">
        <v>1993</v>
      </c>
      <c r="C1146" s="141">
        <v>4</v>
      </c>
      <c r="D1146" s="216">
        <v>100.29</v>
      </c>
    </row>
    <row r="1147" spans="1:4" x14ac:dyDescent="0.3">
      <c r="A1147" s="141" t="s">
        <v>380</v>
      </c>
      <c r="B1147" s="141">
        <v>1994</v>
      </c>
      <c r="C1147" s="141">
        <v>1</v>
      </c>
      <c r="D1147" s="216">
        <v>98.68</v>
      </c>
    </row>
    <row r="1148" spans="1:4" x14ac:dyDescent="0.3">
      <c r="A1148" s="141" t="s">
        <v>380</v>
      </c>
      <c r="B1148" s="141">
        <v>1994</v>
      </c>
      <c r="C1148" s="141">
        <v>2</v>
      </c>
      <c r="D1148" s="216">
        <v>100.22</v>
      </c>
    </row>
    <row r="1149" spans="1:4" x14ac:dyDescent="0.3">
      <c r="A1149" s="141" t="s">
        <v>380</v>
      </c>
      <c r="B1149" s="141">
        <v>1994</v>
      </c>
      <c r="C1149" s="141">
        <v>3</v>
      </c>
      <c r="D1149" s="216">
        <v>99.7</v>
      </c>
    </row>
    <row r="1150" spans="1:4" x14ac:dyDescent="0.3">
      <c r="A1150" s="141" t="s">
        <v>380</v>
      </c>
      <c r="B1150" s="141">
        <v>1994</v>
      </c>
      <c r="C1150" s="141">
        <v>4</v>
      </c>
      <c r="D1150" s="216">
        <v>98.27</v>
      </c>
    </row>
    <row r="1151" spans="1:4" x14ac:dyDescent="0.3">
      <c r="A1151" s="141" t="s">
        <v>380</v>
      </c>
      <c r="B1151" s="141">
        <v>1995</v>
      </c>
      <c r="C1151" s="141">
        <v>1</v>
      </c>
      <c r="D1151" s="216">
        <v>98.65</v>
      </c>
    </row>
    <row r="1152" spans="1:4" x14ac:dyDescent="0.3">
      <c r="A1152" s="141" t="s">
        <v>380</v>
      </c>
      <c r="B1152" s="141">
        <v>1995</v>
      </c>
      <c r="C1152" s="141">
        <v>2</v>
      </c>
      <c r="D1152" s="216">
        <v>95.07</v>
      </c>
    </row>
    <row r="1153" spans="1:4" x14ac:dyDescent="0.3">
      <c r="A1153" s="141" t="s">
        <v>380</v>
      </c>
      <c r="B1153" s="141">
        <v>1995</v>
      </c>
      <c r="C1153" s="141">
        <v>3</v>
      </c>
      <c r="D1153" s="216">
        <v>94.63</v>
      </c>
    </row>
    <row r="1154" spans="1:4" x14ac:dyDescent="0.3">
      <c r="A1154" s="141" t="s">
        <v>380</v>
      </c>
      <c r="B1154" s="141">
        <v>1995</v>
      </c>
      <c r="C1154" s="141">
        <v>4</v>
      </c>
      <c r="D1154" s="216">
        <v>94.83</v>
      </c>
    </row>
    <row r="1155" spans="1:4" x14ac:dyDescent="0.3">
      <c r="A1155" s="141" t="s">
        <v>380</v>
      </c>
      <c r="B1155" s="141">
        <v>1996</v>
      </c>
      <c r="C1155" s="141">
        <v>1</v>
      </c>
      <c r="D1155" s="216">
        <v>90.31</v>
      </c>
    </row>
    <row r="1156" spans="1:4" x14ac:dyDescent="0.3">
      <c r="A1156" s="141" t="s">
        <v>380</v>
      </c>
      <c r="B1156" s="141">
        <v>1996</v>
      </c>
      <c r="C1156" s="141">
        <v>2</v>
      </c>
      <c r="D1156" s="216">
        <v>93.29</v>
      </c>
    </row>
    <row r="1157" spans="1:4" x14ac:dyDescent="0.3">
      <c r="A1157" s="141" t="s">
        <v>380</v>
      </c>
      <c r="B1157" s="141">
        <v>1996</v>
      </c>
      <c r="C1157" s="141">
        <v>3</v>
      </c>
      <c r="D1157" s="216">
        <v>89.66</v>
      </c>
    </row>
    <row r="1158" spans="1:4" x14ac:dyDescent="0.3">
      <c r="A1158" s="141" t="s">
        <v>380</v>
      </c>
      <c r="B1158" s="141">
        <v>1996</v>
      </c>
      <c r="C1158" s="141">
        <v>4</v>
      </c>
      <c r="D1158" s="216">
        <v>89.22</v>
      </c>
    </row>
    <row r="1159" spans="1:4" x14ac:dyDescent="0.3">
      <c r="A1159" s="141" t="s">
        <v>380</v>
      </c>
      <c r="B1159" s="141">
        <v>1997</v>
      </c>
      <c r="C1159" s="141">
        <v>1</v>
      </c>
      <c r="D1159" s="216">
        <v>83</v>
      </c>
    </row>
    <row r="1160" spans="1:4" x14ac:dyDescent="0.3">
      <c r="A1160" s="141" t="s">
        <v>380</v>
      </c>
      <c r="B1160" s="141">
        <v>1997</v>
      </c>
      <c r="C1160" s="141">
        <v>2</v>
      </c>
      <c r="D1160" s="216">
        <v>82.53</v>
      </c>
    </row>
    <row r="1161" spans="1:4" x14ac:dyDescent="0.3">
      <c r="A1161" s="141" t="s">
        <v>380</v>
      </c>
      <c r="B1161" s="141">
        <v>1997</v>
      </c>
      <c r="C1161" s="141">
        <v>3</v>
      </c>
      <c r="D1161" s="216">
        <v>83.28</v>
      </c>
    </row>
    <row r="1162" spans="1:4" x14ac:dyDescent="0.3">
      <c r="A1162" s="141" t="s">
        <v>380</v>
      </c>
      <c r="B1162" s="141">
        <v>1997</v>
      </c>
      <c r="C1162" s="141">
        <v>4</v>
      </c>
      <c r="D1162" s="216">
        <v>82.08</v>
      </c>
    </row>
    <row r="1163" spans="1:4" x14ac:dyDescent="0.3">
      <c r="A1163" s="141" t="s">
        <v>380</v>
      </c>
      <c r="B1163" s="141">
        <v>1998</v>
      </c>
      <c r="C1163" s="141">
        <v>1</v>
      </c>
      <c r="D1163" s="216">
        <v>84.05</v>
      </c>
    </row>
    <row r="1164" spans="1:4" x14ac:dyDescent="0.3">
      <c r="A1164" s="141" t="s">
        <v>380</v>
      </c>
      <c r="B1164" s="141">
        <v>1998</v>
      </c>
      <c r="C1164" s="141">
        <v>2</v>
      </c>
      <c r="D1164" s="216">
        <v>84.63</v>
      </c>
    </row>
    <row r="1165" spans="1:4" x14ac:dyDescent="0.3">
      <c r="A1165" s="141" t="s">
        <v>380</v>
      </c>
      <c r="B1165" s="141">
        <v>1998</v>
      </c>
      <c r="C1165" s="141">
        <v>3</v>
      </c>
      <c r="D1165" s="216">
        <v>82.45</v>
      </c>
    </row>
    <row r="1166" spans="1:4" x14ac:dyDescent="0.3">
      <c r="A1166" s="141" t="s">
        <v>380</v>
      </c>
      <c r="B1166" s="141">
        <v>1998</v>
      </c>
      <c r="C1166" s="141">
        <v>4</v>
      </c>
      <c r="D1166" s="216">
        <v>82.58</v>
      </c>
    </row>
    <row r="1167" spans="1:4" x14ac:dyDescent="0.3">
      <c r="A1167" s="141" t="s">
        <v>380</v>
      </c>
      <c r="B1167" s="141">
        <v>1999</v>
      </c>
      <c r="C1167" s="141">
        <v>1</v>
      </c>
      <c r="D1167" s="216">
        <v>84.68</v>
      </c>
    </row>
    <row r="1168" spans="1:4" x14ac:dyDescent="0.3">
      <c r="A1168" s="141" t="s">
        <v>380</v>
      </c>
      <c r="B1168" s="141">
        <v>1999</v>
      </c>
      <c r="C1168" s="141">
        <v>2</v>
      </c>
      <c r="D1168" s="216">
        <v>81.97</v>
      </c>
    </row>
    <row r="1169" spans="1:4" x14ac:dyDescent="0.3">
      <c r="A1169" s="141" t="s">
        <v>380</v>
      </c>
      <c r="B1169" s="141">
        <v>1999</v>
      </c>
      <c r="C1169" s="141">
        <v>3</v>
      </c>
      <c r="D1169" s="216">
        <v>82.95</v>
      </c>
    </row>
    <row r="1170" spans="1:4" x14ac:dyDescent="0.3">
      <c r="A1170" s="141" t="s">
        <v>380</v>
      </c>
      <c r="B1170" s="141">
        <v>1999</v>
      </c>
      <c r="C1170" s="141">
        <v>4</v>
      </c>
      <c r="D1170" s="216">
        <v>85.38</v>
      </c>
    </row>
    <row r="1171" spans="1:4" x14ac:dyDescent="0.3">
      <c r="A1171" s="141" t="s">
        <v>380</v>
      </c>
      <c r="B1171" s="141">
        <v>2000</v>
      </c>
      <c r="C1171" s="141">
        <v>1</v>
      </c>
      <c r="D1171" s="216">
        <v>90.06</v>
      </c>
    </row>
    <row r="1172" spans="1:4" x14ac:dyDescent="0.3">
      <c r="A1172" s="141" t="s">
        <v>380</v>
      </c>
      <c r="B1172" s="141">
        <v>2000</v>
      </c>
      <c r="C1172" s="141">
        <v>2</v>
      </c>
      <c r="D1172" s="216">
        <v>89.01</v>
      </c>
    </row>
    <row r="1173" spans="1:4" x14ac:dyDescent="0.3">
      <c r="A1173" s="141" t="s">
        <v>380</v>
      </c>
      <c r="B1173" s="141">
        <v>2000</v>
      </c>
      <c r="C1173" s="141">
        <v>3</v>
      </c>
      <c r="D1173" s="216">
        <v>89.59</v>
      </c>
    </row>
    <row r="1174" spans="1:4" x14ac:dyDescent="0.3">
      <c r="A1174" s="141" t="s">
        <v>380</v>
      </c>
      <c r="B1174" s="141">
        <v>2000</v>
      </c>
      <c r="C1174" s="141">
        <v>4</v>
      </c>
      <c r="D1174" s="216">
        <v>92.46</v>
      </c>
    </row>
    <row r="1175" spans="1:4" x14ac:dyDescent="0.3">
      <c r="A1175" s="141" t="s">
        <v>380</v>
      </c>
      <c r="B1175" s="141">
        <v>2001</v>
      </c>
      <c r="C1175" s="141">
        <v>1</v>
      </c>
      <c r="D1175" s="216">
        <v>95.92</v>
      </c>
    </row>
    <row r="1176" spans="1:4" x14ac:dyDescent="0.3">
      <c r="A1176" s="141" t="s">
        <v>380</v>
      </c>
      <c r="B1176" s="141">
        <v>2001</v>
      </c>
      <c r="C1176" s="141">
        <v>2</v>
      </c>
      <c r="D1176" s="216">
        <v>98.08</v>
      </c>
    </row>
    <row r="1177" spans="1:4" x14ac:dyDescent="0.3">
      <c r="A1177" s="141" t="s">
        <v>380</v>
      </c>
      <c r="B1177" s="141">
        <v>2001</v>
      </c>
      <c r="C1177" s="141">
        <v>3</v>
      </c>
      <c r="D1177" s="216">
        <v>99.31</v>
      </c>
    </row>
    <row r="1178" spans="1:4" x14ac:dyDescent="0.3">
      <c r="A1178" s="141" t="s">
        <v>380</v>
      </c>
      <c r="B1178" s="141">
        <v>2001</v>
      </c>
      <c r="C1178" s="141">
        <v>4</v>
      </c>
      <c r="D1178" s="216">
        <v>101.39</v>
      </c>
    </row>
    <row r="1179" spans="1:4" x14ac:dyDescent="0.3">
      <c r="A1179" s="141" t="s">
        <v>380</v>
      </c>
      <c r="B1179" s="141">
        <v>2002</v>
      </c>
      <c r="C1179" s="141">
        <v>1</v>
      </c>
      <c r="D1179" s="216">
        <v>102.32</v>
      </c>
    </row>
    <row r="1180" spans="1:4" x14ac:dyDescent="0.3">
      <c r="A1180" s="141" t="s">
        <v>380</v>
      </c>
      <c r="B1180" s="141">
        <v>2002</v>
      </c>
      <c r="C1180" s="141">
        <v>2</v>
      </c>
      <c r="D1180" s="216">
        <v>107.87</v>
      </c>
    </row>
    <row r="1181" spans="1:4" x14ac:dyDescent="0.3">
      <c r="A1181" s="141" t="s">
        <v>380</v>
      </c>
      <c r="B1181" s="141">
        <v>2002</v>
      </c>
      <c r="C1181" s="141">
        <v>3</v>
      </c>
      <c r="D1181" s="216">
        <v>111.07</v>
      </c>
    </row>
    <row r="1182" spans="1:4" x14ac:dyDescent="0.3">
      <c r="A1182" s="141" t="s">
        <v>380</v>
      </c>
      <c r="B1182" s="141">
        <v>2002</v>
      </c>
      <c r="C1182" s="141">
        <v>4</v>
      </c>
      <c r="D1182" s="216">
        <v>113.79</v>
      </c>
    </row>
    <row r="1183" spans="1:4" x14ac:dyDescent="0.3">
      <c r="A1183" s="141" t="s">
        <v>380</v>
      </c>
      <c r="B1183" s="141">
        <v>2003</v>
      </c>
      <c r="C1183" s="141">
        <v>1</v>
      </c>
      <c r="D1183" s="216">
        <v>117.43</v>
      </c>
    </row>
    <row r="1184" spans="1:4" x14ac:dyDescent="0.3">
      <c r="A1184" s="141" t="s">
        <v>380</v>
      </c>
      <c r="B1184" s="141">
        <v>2003</v>
      </c>
      <c r="C1184" s="141">
        <v>2</v>
      </c>
      <c r="D1184" s="216">
        <v>119.43</v>
      </c>
    </row>
    <row r="1185" spans="1:4" x14ac:dyDescent="0.3">
      <c r="A1185" s="141" t="s">
        <v>380</v>
      </c>
      <c r="B1185" s="141">
        <v>2003</v>
      </c>
      <c r="C1185" s="141">
        <v>3</v>
      </c>
      <c r="D1185" s="216">
        <v>128.94</v>
      </c>
    </row>
    <row r="1186" spans="1:4" x14ac:dyDescent="0.3">
      <c r="A1186" s="141" t="s">
        <v>380</v>
      </c>
      <c r="B1186" s="141">
        <v>2003</v>
      </c>
      <c r="C1186" s="141">
        <v>4</v>
      </c>
      <c r="D1186" s="216">
        <v>137.38999999999999</v>
      </c>
    </row>
    <row r="1187" spans="1:4" x14ac:dyDescent="0.3">
      <c r="A1187" s="141" t="s">
        <v>380</v>
      </c>
      <c r="B1187" s="141">
        <v>2004</v>
      </c>
      <c r="C1187" s="141">
        <v>1</v>
      </c>
      <c r="D1187" s="216">
        <v>141.94</v>
      </c>
    </row>
    <row r="1188" spans="1:4" x14ac:dyDescent="0.3">
      <c r="A1188" s="141" t="s">
        <v>380</v>
      </c>
      <c r="B1188" s="141">
        <v>2004</v>
      </c>
      <c r="C1188" s="141">
        <v>2</v>
      </c>
      <c r="D1188" s="216">
        <v>152.57</v>
      </c>
    </row>
    <row r="1189" spans="1:4" x14ac:dyDescent="0.3">
      <c r="A1189" s="141" t="s">
        <v>380</v>
      </c>
      <c r="B1189" s="141">
        <v>2004</v>
      </c>
      <c r="C1189" s="141">
        <v>3</v>
      </c>
      <c r="D1189" s="216">
        <v>164.61</v>
      </c>
    </row>
    <row r="1190" spans="1:4" x14ac:dyDescent="0.3">
      <c r="A1190" s="141" t="s">
        <v>380</v>
      </c>
      <c r="B1190" s="141">
        <v>2004</v>
      </c>
      <c r="C1190" s="141">
        <v>4</v>
      </c>
      <c r="D1190" s="216">
        <v>169.25</v>
      </c>
    </row>
    <row r="1191" spans="1:4" x14ac:dyDescent="0.3">
      <c r="A1191" s="141" t="s">
        <v>380</v>
      </c>
      <c r="B1191" s="141">
        <v>2005</v>
      </c>
      <c r="C1191" s="141">
        <v>1</v>
      </c>
      <c r="D1191" s="216">
        <v>179.03</v>
      </c>
    </row>
    <row r="1192" spans="1:4" x14ac:dyDescent="0.3">
      <c r="A1192" s="141" t="s">
        <v>380</v>
      </c>
      <c r="B1192" s="141">
        <v>2005</v>
      </c>
      <c r="C1192" s="141">
        <v>2</v>
      </c>
      <c r="D1192" s="216">
        <v>192.69</v>
      </c>
    </row>
    <row r="1193" spans="1:4" x14ac:dyDescent="0.3">
      <c r="A1193" s="141" t="s">
        <v>380</v>
      </c>
      <c r="B1193" s="141">
        <v>2005</v>
      </c>
      <c r="C1193" s="141">
        <v>3</v>
      </c>
      <c r="D1193" s="216">
        <v>203.01</v>
      </c>
    </row>
    <row r="1194" spans="1:4" x14ac:dyDescent="0.3">
      <c r="A1194" s="141" t="s">
        <v>380</v>
      </c>
      <c r="B1194" s="141">
        <v>2005</v>
      </c>
      <c r="C1194" s="141">
        <v>4</v>
      </c>
      <c r="D1194" s="216">
        <v>204.51</v>
      </c>
    </row>
    <row r="1195" spans="1:4" x14ac:dyDescent="0.3">
      <c r="A1195" s="141" t="s">
        <v>380</v>
      </c>
      <c r="B1195" s="141">
        <v>2006</v>
      </c>
      <c r="C1195" s="141">
        <v>1</v>
      </c>
      <c r="D1195" s="216">
        <v>214.47</v>
      </c>
    </row>
    <row r="1196" spans="1:4" x14ac:dyDescent="0.3">
      <c r="A1196" s="141" t="s">
        <v>380</v>
      </c>
      <c r="B1196" s="141">
        <v>2006</v>
      </c>
      <c r="C1196" s="141">
        <v>2</v>
      </c>
      <c r="D1196" s="216">
        <v>211.41</v>
      </c>
    </row>
    <row r="1197" spans="1:4" x14ac:dyDescent="0.3">
      <c r="A1197" s="141" t="s">
        <v>380</v>
      </c>
      <c r="B1197" s="141">
        <v>2006</v>
      </c>
      <c r="C1197" s="141">
        <v>3</v>
      </c>
      <c r="D1197" s="216">
        <v>209.14</v>
      </c>
    </row>
    <row r="1198" spans="1:4" x14ac:dyDescent="0.3">
      <c r="A1198" s="141" t="s">
        <v>380</v>
      </c>
      <c r="B1198" s="141">
        <v>2006</v>
      </c>
      <c r="C1198" s="141">
        <v>4</v>
      </c>
      <c r="D1198" s="216">
        <v>213.01</v>
      </c>
    </row>
    <row r="1199" spans="1:4" x14ac:dyDescent="0.3">
      <c r="A1199" s="141" t="s">
        <v>380</v>
      </c>
      <c r="B1199" s="141">
        <v>2007</v>
      </c>
      <c r="C1199" s="141">
        <v>1</v>
      </c>
      <c r="D1199" s="216">
        <v>216.24</v>
      </c>
    </row>
    <row r="1200" spans="1:4" x14ac:dyDescent="0.3">
      <c r="A1200" s="141" t="s">
        <v>380</v>
      </c>
      <c r="B1200" s="141">
        <v>2007</v>
      </c>
      <c r="C1200" s="141">
        <v>2</v>
      </c>
      <c r="D1200" s="216">
        <v>214.13</v>
      </c>
    </row>
    <row r="1201" spans="1:4" x14ac:dyDescent="0.3">
      <c r="A1201" s="141" t="s">
        <v>380</v>
      </c>
      <c r="B1201" s="141">
        <v>2007</v>
      </c>
      <c r="C1201" s="141">
        <v>3</v>
      </c>
      <c r="D1201" s="216">
        <v>212.3</v>
      </c>
    </row>
    <row r="1202" spans="1:4" x14ac:dyDescent="0.3">
      <c r="A1202" s="141" t="s">
        <v>380</v>
      </c>
      <c r="B1202" s="141">
        <v>2007</v>
      </c>
      <c r="C1202" s="141">
        <v>4</v>
      </c>
      <c r="D1202" s="216">
        <v>208.27</v>
      </c>
    </row>
    <row r="1203" spans="1:4" x14ac:dyDescent="0.3">
      <c r="A1203" s="141" t="s">
        <v>380</v>
      </c>
      <c r="B1203" s="141">
        <v>2008</v>
      </c>
      <c r="C1203" s="141">
        <v>1</v>
      </c>
      <c r="D1203" s="216">
        <v>207.27</v>
      </c>
    </row>
    <row r="1204" spans="1:4" x14ac:dyDescent="0.3">
      <c r="A1204" s="141" t="s">
        <v>380</v>
      </c>
      <c r="B1204" s="141">
        <v>2008</v>
      </c>
      <c r="C1204" s="141">
        <v>2</v>
      </c>
      <c r="D1204" s="216">
        <v>205.86</v>
      </c>
    </row>
    <row r="1205" spans="1:4" x14ac:dyDescent="0.3">
      <c r="A1205" s="141" t="s">
        <v>380</v>
      </c>
      <c r="B1205" s="141">
        <v>2008</v>
      </c>
      <c r="C1205" s="141">
        <v>3</v>
      </c>
      <c r="D1205" s="216">
        <v>196.51</v>
      </c>
    </row>
    <row r="1206" spans="1:4" x14ac:dyDescent="0.3">
      <c r="A1206" s="141" t="s">
        <v>380</v>
      </c>
      <c r="B1206" s="141">
        <v>2008</v>
      </c>
      <c r="C1206" s="141">
        <v>4</v>
      </c>
      <c r="D1206" s="216">
        <v>201.42</v>
      </c>
    </row>
    <row r="1207" spans="1:4" x14ac:dyDescent="0.3">
      <c r="A1207" s="141" t="s">
        <v>380</v>
      </c>
      <c r="B1207" s="141">
        <v>2009</v>
      </c>
      <c r="C1207" s="141">
        <v>1</v>
      </c>
      <c r="D1207" s="216">
        <v>194.49</v>
      </c>
    </row>
    <row r="1208" spans="1:4" x14ac:dyDescent="0.3">
      <c r="A1208" s="141" t="s">
        <v>380</v>
      </c>
      <c r="B1208" s="141">
        <v>2009</v>
      </c>
      <c r="C1208" s="141">
        <v>2</v>
      </c>
      <c r="D1208" s="216">
        <v>181.02</v>
      </c>
    </row>
    <row r="1209" spans="1:4" x14ac:dyDescent="0.3">
      <c r="A1209" s="141" t="s">
        <v>380</v>
      </c>
      <c r="B1209" s="141">
        <v>2009</v>
      </c>
      <c r="C1209" s="141">
        <v>3</v>
      </c>
      <c r="D1209" s="216">
        <v>184.7</v>
      </c>
    </row>
    <row r="1210" spans="1:4" x14ac:dyDescent="0.3">
      <c r="A1210" s="141" t="s">
        <v>380</v>
      </c>
      <c r="B1210" s="141">
        <v>2009</v>
      </c>
      <c r="C1210" s="141">
        <v>4</v>
      </c>
      <c r="D1210" s="216">
        <v>180.8</v>
      </c>
    </row>
    <row r="1211" spans="1:4" x14ac:dyDescent="0.3">
      <c r="A1211" s="141" t="s">
        <v>380</v>
      </c>
      <c r="B1211" s="141">
        <v>2010</v>
      </c>
      <c r="C1211" s="141">
        <v>1</v>
      </c>
      <c r="D1211" s="216">
        <v>178.29</v>
      </c>
    </row>
    <row r="1212" spans="1:4" x14ac:dyDescent="0.3">
      <c r="A1212" s="141" t="s">
        <v>380</v>
      </c>
      <c r="B1212" s="141">
        <v>2010</v>
      </c>
      <c r="C1212" s="141">
        <v>2</v>
      </c>
      <c r="D1212" s="216">
        <v>177.34</v>
      </c>
    </row>
    <row r="1213" spans="1:4" x14ac:dyDescent="0.3">
      <c r="A1213" s="141" t="s">
        <v>380</v>
      </c>
      <c r="B1213" s="141">
        <v>2010</v>
      </c>
      <c r="C1213" s="141">
        <v>3</v>
      </c>
      <c r="D1213" s="216">
        <v>173.27</v>
      </c>
    </row>
    <row r="1214" spans="1:4" x14ac:dyDescent="0.3">
      <c r="A1214" s="141" t="s">
        <v>380</v>
      </c>
      <c r="B1214" s="141">
        <v>2010</v>
      </c>
      <c r="C1214" s="141">
        <v>4</v>
      </c>
      <c r="D1214" s="216">
        <v>176.65</v>
      </c>
    </row>
    <row r="1215" spans="1:4" x14ac:dyDescent="0.3">
      <c r="A1215" s="141" t="s">
        <v>380</v>
      </c>
      <c r="B1215" s="141">
        <v>2011</v>
      </c>
      <c r="C1215" s="141">
        <v>1</v>
      </c>
      <c r="D1215" s="216">
        <v>158.87</v>
      </c>
    </row>
    <row r="1216" spans="1:4" x14ac:dyDescent="0.3">
      <c r="A1216" s="141" t="s">
        <v>380</v>
      </c>
      <c r="B1216" s="141">
        <v>2011</v>
      </c>
      <c r="C1216" s="141">
        <v>2</v>
      </c>
      <c r="D1216" s="216">
        <v>169.88</v>
      </c>
    </row>
    <row r="1217" spans="1:4" x14ac:dyDescent="0.3">
      <c r="A1217" s="141" t="s">
        <v>380</v>
      </c>
      <c r="B1217" s="141">
        <v>2011</v>
      </c>
      <c r="C1217" s="141">
        <v>3</v>
      </c>
      <c r="D1217" s="216">
        <v>172.55</v>
      </c>
    </row>
    <row r="1218" spans="1:4" x14ac:dyDescent="0.3">
      <c r="A1218" s="141" t="s">
        <v>380</v>
      </c>
      <c r="B1218" s="141">
        <v>2011</v>
      </c>
      <c r="C1218" s="141">
        <v>4</v>
      </c>
      <c r="D1218" s="216">
        <v>167.87</v>
      </c>
    </row>
    <row r="1219" spans="1:4" x14ac:dyDescent="0.3">
      <c r="A1219" s="141" t="s">
        <v>380</v>
      </c>
      <c r="B1219" s="141">
        <v>2012</v>
      </c>
      <c r="C1219" s="141">
        <v>1</v>
      </c>
      <c r="D1219" s="216">
        <v>170.98</v>
      </c>
    </row>
    <row r="1220" spans="1:4" x14ac:dyDescent="0.3">
      <c r="A1220" s="141" t="s">
        <v>380</v>
      </c>
      <c r="B1220" s="141">
        <v>2012</v>
      </c>
      <c r="C1220" s="141">
        <v>2</v>
      </c>
      <c r="D1220" s="216">
        <v>182.02</v>
      </c>
    </row>
    <row r="1221" spans="1:4" x14ac:dyDescent="0.3">
      <c r="A1221" s="141" t="s">
        <v>380</v>
      </c>
      <c r="B1221" s="141">
        <v>2012</v>
      </c>
      <c r="C1221" s="141">
        <v>3</v>
      </c>
      <c r="D1221" s="216">
        <v>179.14</v>
      </c>
    </row>
    <row r="1222" spans="1:4" x14ac:dyDescent="0.3">
      <c r="A1222" s="141" t="s">
        <v>380</v>
      </c>
      <c r="B1222" s="141">
        <v>2012</v>
      </c>
      <c r="C1222" s="141">
        <v>4</v>
      </c>
      <c r="D1222" s="216">
        <v>186.02</v>
      </c>
    </row>
    <row r="1223" spans="1:4" x14ac:dyDescent="0.3">
      <c r="A1223" s="141" t="s">
        <v>380</v>
      </c>
      <c r="B1223" s="141">
        <v>2013</v>
      </c>
      <c r="C1223" s="141">
        <v>1</v>
      </c>
      <c r="D1223" s="216">
        <v>192.46</v>
      </c>
    </row>
    <row r="1224" spans="1:4" x14ac:dyDescent="0.3">
      <c r="A1224" s="141" t="s">
        <v>380</v>
      </c>
      <c r="B1224" s="141">
        <v>2013</v>
      </c>
      <c r="C1224" s="141">
        <v>2</v>
      </c>
      <c r="D1224" s="216">
        <v>192.55</v>
      </c>
    </row>
    <row r="1225" spans="1:4" x14ac:dyDescent="0.3">
      <c r="A1225" s="141" t="s">
        <v>380</v>
      </c>
      <c r="B1225" s="141">
        <v>2013</v>
      </c>
      <c r="C1225" s="141">
        <v>3</v>
      </c>
      <c r="D1225" s="216">
        <v>199.67</v>
      </c>
    </row>
    <row r="1226" spans="1:4" x14ac:dyDescent="0.3">
      <c r="A1226" s="141" t="s">
        <v>380</v>
      </c>
      <c r="B1226" s="141">
        <v>2013</v>
      </c>
      <c r="C1226" s="141">
        <v>4</v>
      </c>
      <c r="D1226" s="216">
        <v>200.24</v>
      </c>
    </row>
    <row r="1227" spans="1:4" x14ac:dyDescent="0.3">
      <c r="A1227" s="141" t="s">
        <v>380</v>
      </c>
      <c r="B1227" s="141">
        <v>2014</v>
      </c>
      <c r="C1227" s="141">
        <v>1</v>
      </c>
      <c r="D1227" s="216">
        <v>211.05</v>
      </c>
    </row>
    <row r="1228" spans="1:4" x14ac:dyDescent="0.3">
      <c r="A1228" s="141" t="s">
        <v>380</v>
      </c>
      <c r="B1228" s="141">
        <v>2014</v>
      </c>
      <c r="C1228" s="141">
        <v>2</v>
      </c>
      <c r="D1228" s="216">
        <v>197.97</v>
      </c>
    </row>
    <row r="1229" spans="1:4" x14ac:dyDescent="0.3">
      <c r="A1229" s="141" t="s">
        <v>380</v>
      </c>
      <c r="B1229" s="141">
        <v>2014</v>
      </c>
      <c r="C1229" s="141">
        <v>3</v>
      </c>
      <c r="D1229" s="216">
        <v>213.3</v>
      </c>
    </row>
    <row r="1230" spans="1:4" x14ac:dyDescent="0.3">
      <c r="A1230" s="141" t="s">
        <v>380</v>
      </c>
      <c r="B1230" s="141">
        <v>2014</v>
      </c>
      <c r="C1230" s="141">
        <v>4</v>
      </c>
      <c r="D1230" s="216">
        <v>212.96</v>
      </c>
    </row>
    <row r="1231" spans="1:4" x14ac:dyDescent="0.3">
      <c r="A1231" s="141" t="s">
        <v>380</v>
      </c>
      <c r="B1231" s="141">
        <v>2015</v>
      </c>
      <c r="C1231" s="141">
        <v>1</v>
      </c>
      <c r="D1231" s="216">
        <v>215.72</v>
      </c>
    </row>
    <row r="1232" spans="1:4" x14ac:dyDescent="0.3">
      <c r="A1232" s="141" t="s">
        <v>380</v>
      </c>
      <c r="B1232" s="141">
        <v>2015</v>
      </c>
      <c r="C1232" s="141">
        <v>2</v>
      </c>
      <c r="D1232" s="216">
        <v>217.51</v>
      </c>
    </row>
    <row r="1233" spans="1:4" x14ac:dyDescent="0.3">
      <c r="A1233" s="141" t="s">
        <v>380</v>
      </c>
      <c r="B1233" s="141">
        <v>2015</v>
      </c>
      <c r="C1233" s="141">
        <v>3</v>
      </c>
      <c r="D1233" s="216">
        <v>222.7</v>
      </c>
    </row>
    <row r="1234" spans="1:4" x14ac:dyDescent="0.3">
      <c r="A1234" s="141" t="s">
        <v>380</v>
      </c>
      <c r="B1234" s="141">
        <v>2015</v>
      </c>
      <c r="C1234" s="141">
        <v>4</v>
      </c>
      <c r="D1234" s="216">
        <v>227.97</v>
      </c>
    </row>
    <row r="1235" spans="1:4" x14ac:dyDescent="0.3">
      <c r="A1235" s="141" t="s">
        <v>380</v>
      </c>
      <c r="B1235" s="141">
        <v>2016</v>
      </c>
      <c r="C1235" s="141">
        <v>1</v>
      </c>
      <c r="D1235" s="216">
        <v>229.9</v>
      </c>
    </row>
    <row r="1236" spans="1:4" x14ac:dyDescent="0.3">
      <c r="A1236" s="141" t="s">
        <v>380</v>
      </c>
      <c r="B1236" s="141">
        <v>2016</v>
      </c>
      <c r="C1236" s="141">
        <v>2</v>
      </c>
      <c r="D1236" s="216">
        <v>228.4</v>
      </c>
    </row>
    <row r="1237" spans="1:4" x14ac:dyDescent="0.3">
      <c r="A1237" s="141" t="s">
        <v>380</v>
      </c>
      <c r="B1237" s="141">
        <v>2016</v>
      </c>
      <c r="C1237" s="141">
        <v>3</v>
      </c>
      <c r="D1237" s="216">
        <v>224.31</v>
      </c>
    </row>
    <row r="1238" spans="1:4" x14ac:dyDescent="0.3">
      <c r="A1238" s="141" t="s">
        <v>381</v>
      </c>
      <c r="B1238" s="141">
        <v>1991</v>
      </c>
      <c r="C1238" s="141">
        <v>1</v>
      </c>
      <c r="D1238" s="216">
        <v>100</v>
      </c>
    </row>
    <row r="1239" spans="1:4" x14ac:dyDescent="0.3">
      <c r="A1239" s="141" t="s">
        <v>381</v>
      </c>
      <c r="B1239" s="141">
        <v>1991</v>
      </c>
      <c r="C1239" s="141">
        <v>2</v>
      </c>
      <c r="D1239" s="216">
        <v>100.72</v>
      </c>
    </row>
    <row r="1240" spans="1:4" x14ac:dyDescent="0.3">
      <c r="A1240" s="141" t="s">
        <v>381</v>
      </c>
      <c r="B1240" s="141">
        <v>1991</v>
      </c>
      <c r="C1240" s="141">
        <v>3</v>
      </c>
      <c r="D1240" s="216">
        <v>101.42</v>
      </c>
    </row>
    <row r="1241" spans="1:4" x14ac:dyDescent="0.3">
      <c r="A1241" s="141" t="s">
        <v>381</v>
      </c>
      <c r="B1241" s="141">
        <v>1991</v>
      </c>
      <c r="C1241" s="141">
        <v>4</v>
      </c>
      <c r="D1241" s="216">
        <v>102.69</v>
      </c>
    </row>
    <row r="1242" spans="1:4" x14ac:dyDescent="0.3">
      <c r="A1242" s="141" t="s">
        <v>381</v>
      </c>
      <c r="B1242" s="141">
        <v>1992</v>
      </c>
      <c r="C1242" s="141">
        <v>1</v>
      </c>
      <c r="D1242" s="216">
        <v>103.81</v>
      </c>
    </row>
    <row r="1243" spans="1:4" x14ac:dyDescent="0.3">
      <c r="A1243" s="141" t="s">
        <v>381</v>
      </c>
      <c r="B1243" s="141">
        <v>1992</v>
      </c>
      <c r="C1243" s="141">
        <v>2</v>
      </c>
      <c r="D1243" s="216">
        <v>106.16</v>
      </c>
    </row>
    <row r="1244" spans="1:4" x14ac:dyDescent="0.3">
      <c r="A1244" s="141" t="s">
        <v>381</v>
      </c>
      <c r="B1244" s="141">
        <v>1992</v>
      </c>
      <c r="C1244" s="141">
        <v>3</v>
      </c>
      <c r="D1244" s="216">
        <v>107.21</v>
      </c>
    </row>
    <row r="1245" spans="1:4" x14ac:dyDescent="0.3">
      <c r="A1245" s="141" t="s">
        <v>381</v>
      </c>
      <c r="B1245" s="141">
        <v>1992</v>
      </c>
      <c r="C1245" s="141">
        <v>4</v>
      </c>
      <c r="D1245" s="216">
        <v>108.45</v>
      </c>
    </row>
    <row r="1246" spans="1:4" x14ac:dyDescent="0.3">
      <c r="A1246" s="141" t="s">
        <v>381</v>
      </c>
      <c r="B1246" s="141">
        <v>1993</v>
      </c>
      <c r="C1246" s="141">
        <v>1</v>
      </c>
      <c r="D1246" s="216">
        <v>111</v>
      </c>
    </row>
    <row r="1247" spans="1:4" x14ac:dyDescent="0.3">
      <c r="A1247" s="141" t="s">
        <v>381</v>
      </c>
      <c r="B1247" s="141">
        <v>1993</v>
      </c>
      <c r="C1247" s="141">
        <v>2</v>
      </c>
      <c r="D1247" s="216">
        <v>112.33</v>
      </c>
    </row>
    <row r="1248" spans="1:4" x14ac:dyDescent="0.3">
      <c r="A1248" s="141" t="s">
        <v>381</v>
      </c>
      <c r="B1248" s="141">
        <v>1993</v>
      </c>
      <c r="C1248" s="141">
        <v>3</v>
      </c>
      <c r="D1248" s="216">
        <v>114.69</v>
      </c>
    </row>
    <row r="1249" spans="1:4" x14ac:dyDescent="0.3">
      <c r="A1249" s="141" t="s">
        <v>381</v>
      </c>
      <c r="B1249" s="141">
        <v>1993</v>
      </c>
      <c r="C1249" s="141">
        <v>4</v>
      </c>
      <c r="D1249" s="216">
        <v>117.74</v>
      </c>
    </row>
    <row r="1250" spans="1:4" x14ac:dyDescent="0.3">
      <c r="A1250" s="141" t="s">
        <v>381</v>
      </c>
      <c r="B1250" s="141">
        <v>1994</v>
      </c>
      <c r="C1250" s="141">
        <v>1</v>
      </c>
      <c r="D1250" s="216">
        <v>118.96</v>
      </c>
    </row>
    <row r="1251" spans="1:4" x14ac:dyDescent="0.3">
      <c r="A1251" s="141" t="s">
        <v>381</v>
      </c>
      <c r="B1251" s="141">
        <v>1994</v>
      </c>
      <c r="C1251" s="141">
        <v>2</v>
      </c>
      <c r="D1251" s="216">
        <v>119.97</v>
      </c>
    </row>
    <row r="1252" spans="1:4" x14ac:dyDescent="0.3">
      <c r="A1252" s="141" t="s">
        <v>381</v>
      </c>
      <c r="B1252" s="141">
        <v>1994</v>
      </c>
      <c r="C1252" s="141">
        <v>3</v>
      </c>
      <c r="D1252" s="216">
        <v>121.83</v>
      </c>
    </row>
    <row r="1253" spans="1:4" x14ac:dyDescent="0.3">
      <c r="A1253" s="141" t="s">
        <v>381</v>
      </c>
      <c r="B1253" s="141">
        <v>1994</v>
      </c>
      <c r="C1253" s="141">
        <v>4</v>
      </c>
      <c r="D1253" s="216">
        <v>122.56</v>
      </c>
    </row>
    <row r="1254" spans="1:4" x14ac:dyDescent="0.3">
      <c r="A1254" s="141" t="s">
        <v>381</v>
      </c>
      <c r="B1254" s="141">
        <v>1995</v>
      </c>
      <c r="C1254" s="141">
        <v>1</v>
      </c>
      <c r="D1254" s="216">
        <v>123.75</v>
      </c>
    </row>
    <row r="1255" spans="1:4" x14ac:dyDescent="0.3">
      <c r="A1255" s="141" t="s">
        <v>381</v>
      </c>
      <c r="B1255" s="141">
        <v>1995</v>
      </c>
      <c r="C1255" s="141">
        <v>2</v>
      </c>
      <c r="D1255" s="216">
        <v>125.56</v>
      </c>
    </row>
    <row r="1256" spans="1:4" x14ac:dyDescent="0.3">
      <c r="A1256" s="141" t="s">
        <v>381</v>
      </c>
      <c r="B1256" s="141">
        <v>1995</v>
      </c>
      <c r="C1256" s="141">
        <v>3</v>
      </c>
      <c r="D1256" s="216">
        <v>127.44</v>
      </c>
    </row>
    <row r="1257" spans="1:4" x14ac:dyDescent="0.3">
      <c r="A1257" s="141" t="s">
        <v>381</v>
      </c>
      <c r="B1257" s="141">
        <v>1995</v>
      </c>
      <c r="C1257" s="141">
        <v>4</v>
      </c>
      <c r="D1257" s="216">
        <v>128.68</v>
      </c>
    </row>
    <row r="1258" spans="1:4" x14ac:dyDescent="0.3">
      <c r="A1258" s="141" t="s">
        <v>381</v>
      </c>
      <c r="B1258" s="141">
        <v>1996</v>
      </c>
      <c r="C1258" s="141">
        <v>1</v>
      </c>
      <c r="D1258" s="216">
        <v>130.37</v>
      </c>
    </row>
    <row r="1259" spans="1:4" x14ac:dyDescent="0.3">
      <c r="A1259" s="141" t="s">
        <v>381</v>
      </c>
      <c r="B1259" s="141">
        <v>1996</v>
      </c>
      <c r="C1259" s="141">
        <v>2</v>
      </c>
      <c r="D1259" s="216">
        <v>131.35</v>
      </c>
    </row>
    <row r="1260" spans="1:4" x14ac:dyDescent="0.3">
      <c r="A1260" s="141" t="s">
        <v>381</v>
      </c>
      <c r="B1260" s="141">
        <v>1996</v>
      </c>
      <c r="C1260" s="141">
        <v>3</v>
      </c>
      <c r="D1260" s="216">
        <v>132.47999999999999</v>
      </c>
    </row>
    <row r="1261" spans="1:4" x14ac:dyDescent="0.3">
      <c r="A1261" s="141" t="s">
        <v>381</v>
      </c>
      <c r="B1261" s="141">
        <v>1996</v>
      </c>
      <c r="C1261" s="141">
        <v>4</v>
      </c>
      <c r="D1261" s="216">
        <v>133.27000000000001</v>
      </c>
    </row>
    <row r="1262" spans="1:4" x14ac:dyDescent="0.3">
      <c r="A1262" s="141" t="s">
        <v>381</v>
      </c>
      <c r="B1262" s="141">
        <v>1997</v>
      </c>
      <c r="C1262" s="141">
        <v>1</v>
      </c>
      <c r="D1262" s="216">
        <v>134.26</v>
      </c>
    </row>
    <row r="1263" spans="1:4" x14ac:dyDescent="0.3">
      <c r="A1263" s="141" t="s">
        <v>381</v>
      </c>
      <c r="B1263" s="141">
        <v>1997</v>
      </c>
      <c r="C1263" s="141">
        <v>2</v>
      </c>
      <c r="D1263" s="216">
        <v>135.55000000000001</v>
      </c>
    </row>
    <row r="1264" spans="1:4" x14ac:dyDescent="0.3">
      <c r="A1264" s="141" t="s">
        <v>381</v>
      </c>
      <c r="B1264" s="141">
        <v>1997</v>
      </c>
      <c r="C1264" s="141">
        <v>3</v>
      </c>
      <c r="D1264" s="216">
        <v>136.25</v>
      </c>
    </row>
    <row r="1265" spans="1:4" x14ac:dyDescent="0.3">
      <c r="A1265" s="141" t="s">
        <v>381</v>
      </c>
      <c r="B1265" s="141">
        <v>1997</v>
      </c>
      <c r="C1265" s="141">
        <v>4</v>
      </c>
      <c r="D1265" s="216">
        <v>137.85</v>
      </c>
    </row>
    <row r="1266" spans="1:4" x14ac:dyDescent="0.3">
      <c r="A1266" s="141" t="s">
        <v>381</v>
      </c>
      <c r="B1266" s="141">
        <v>1998</v>
      </c>
      <c r="C1266" s="141">
        <v>1</v>
      </c>
      <c r="D1266" s="216">
        <v>139.78</v>
      </c>
    </row>
    <row r="1267" spans="1:4" x14ac:dyDescent="0.3">
      <c r="A1267" s="141" t="s">
        <v>381</v>
      </c>
      <c r="B1267" s="141">
        <v>1998</v>
      </c>
      <c r="C1267" s="141">
        <v>2</v>
      </c>
      <c r="D1267" s="216">
        <v>141.4</v>
      </c>
    </row>
    <row r="1268" spans="1:4" x14ac:dyDescent="0.3">
      <c r="A1268" s="141" t="s">
        <v>381</v>
      </c>
      <c r="B1268" s="141">
        <v>1998</v>
      </c>
      <c r="C1268" s="141">
        <v>3</v>
      </c>
      <c r="D1268" s="216">
        <v>143</v>
      </c>
    </row>
    <row r="1269" spans="1:4" x14ac:dyDescent="0.3">
      <c r="A1269" s="141" t="s">
        <v>381</v>
      </c>
      <c r="B1269" s="141">
        <v>1998</v>
      </c>
      <c r="C1269" s="141">
        <v>4</v>
      </c>
      <c r="D1269" s="216">
        <v>146.32</v>
      </c>
    </row>
    <row r="1270" spans="1:4" x14ac:dyDescent="0.3">
      <c r="A1270" s="141" t="s">
        <v>381</v>
      </c>
      <c r="B1270" s="141">
        <v>1999</v>
      </c>
      <c r="C1270" s="141">
        <v>1</v>
      </c>
      <c r="D1270" s="216">
        <v>146.63</v>
      </c>
    </row>
    <row r="1271" spans="1:4" x14ac:dyDescent="0.3">
      <c r="A1271" s="141" t="s">
        <v>381</v>
      </c>
      <c r="B1271" s="141">
        <v>1999</v>
      </c>
      <c r="C1271" s="141">
        <v>2</v>
      </c>
      <c r="D1271" s="216">
        <v>149.21</v>
      </c>
    </row>
    <row r="1272" spans="1:4" x14ac:dyDescent="0.3">
      <c r="A1272" s="141" t="s">
        <v>381</v>
      </c>
      <c r="B1272" s="141">
        <v>1999</v>
      </c>
      <c r="C1272" s="141">
        <v>3</v>
      </c>
      <c r="D1272" s="216">
        <v>150.36000000000001</v>
      </c>
    </row>
    <row r="1273" spans="1:4" x14ac:dyDescent="0.3">
      <c r="A1273" s="141" t="s">
        <v>381</v>
      </c>
      <c r="B1273" s="141">
        <v>1999</v>
      </c>
      <c r="C1273" s="141">
        <v>4</v>
      </c>
      <c r="D1273" s="216">
        <v>152.24</v>
      </c>
    </row>
    <row r="1274" spans="1:4" x14ac:dyDescent="0.3">
      <c r="A1274" s="141" t="s">
        <v>381</v>
      </c>
      <c r="B1274" s="141">
        <v>2000</v>
      </c>
      <c r="C1274" s="141">
        <v>1</v>
      </c>
      <c r="D1274" s="216">
        <v>153.86000000000001</v>
      </c>
    </row>
    <row r="1275" spans="1:4" x14ac:dyDescent="0.3">
      <c r="A1275" s="141" t="s">
        <v>381</v>
      </c>
      <c r="B1275" s="141">
        <v>2000</v>
      </c>
      <c r="C1275" s="141">
        <v>2</v>
      </c>
      <c r="D1275" s="216">
        <v>155.13999999999999</v>
      </c>
    </row>
    <row r="1276" spans="1:4" x14ac:dyDescent="0.3">
      <c r="A1276" s="141" t="s">
        <v>381</v>
      </c>
      <c r="B1276" s="141">
        <v>2000</v>
      </c>
      <c r="C1276" s="141">
        <v>3</v>
      </c>
      <c r="D1276" s="216">
        <v>157.19</v>
      </c>
    </row>
    <row r="1277" spans="1:4" x14ac:dyDescent="0.3">
      <c r="A1277" s="141" t="s">
        <v>381</v>
      </c>
      <c r="B1277" s="141">
        <v>2000</v>
      </c>
      <c r="C1277" s="141">
        <v>4</v>
      </c>
      <c r="D1277" s="216">
        <v>157.46</v>
      </c>
    </row>
    <row r="1278" spans="1:4" x14ac:dyDescent="0.3">
      <c r="A1278" s="141" t="s">
        <v>381</v>
      </c>
      <c r="B1278" s="141">
        <v>2001</v>
      </c>
      <c r="C1278" s="141">
        <v>1</v>
      </c>
      <c r="D1278" s="216">
        <v>159.6</v>
      </c>
    </row>
    <row r="1279" spans="1:4" x14ac:dyDescent="0.3">
      <c r="A1279" s="141" t="s">
        <v>381</v>
      </c>
      <c r="B1279" s="141">
        <v>2001</v>
      </c>
      <c r="C1279" s="141">
        <v>2</v>
      </c>
      <c r="D1279" s="216">
        <v>160.77000000000001</v>
      </c>
    </row>
    <row r="1280" spans="1:4" x14ac:dyDescent="0.3">
      <c r="A1280" s="141" t="s">
        <v>381</v>
      </c>
      <c r="B1280" s="141">
        <v>2001</v>
      </c>
      <c r="C1280" s="141">
        <v>3</v>
      </c>
      <c r="D1280" s="216">
        <v>161.94</v>
      </c>
    </row>
    <row r="1281" spans="1:4" x14ac:dyDescent="0.3">
      <c r="A1281" s="141" t="s">
        <v>381</v>
      </c>
      <c r="B1281" s="141">
        <v>2001</v>
      </c>
      <c r="C1281" s="141">
        <v>4</v>
      </c>
      <c r="D1281" s="216">
        <v>163.62</v>
      </c>
    </row>
    <row r="1282" spans="1:4" x14ac:dyDescent="0.3">
      <c r="A1282" s="141" t="s">
        <v>381</v>
      </c>
      <c r="B1282" s="141">
        <v>2002</v>
      </c>
      <c r="C1282" s="141">
        <v>1</v>
      </c>
      <c r="D1282" s="216">
        <v>164.49</v>
      </c>
    </row>
    <row r="1283" spans="1:4" x14ac:dyDescent="0.3">
      <c r="A1283" s="141" t="s">
        <v>381</v>
      </c>
      <c r="B1283" s="141">
        <v>2002</v>
      </c>
      <c r="C1283" s="141">
        <v>2</v>
      </c>
      <c r="D1283" s="216">
        <v>166.31</v>
      </c>
    </row>
    <row r="1284" spans="1:4" x14ac:dyDescent="0.3">
      <c r="A1284" s="141" t="s">
        <v>381</v>
      </c>
      <c r="B1284" s="141">
        <v>2002</v>
      </c>
      <c r="C1284" s="141">
        <v>3</v>
      </c>
      <c r="D1284" s="216">
        <v>168.18</v>
      </c>
    </row>
    <row r="1285" spans="1:4" x14ac:dyDescent="0.3">
      <c r="A1285" s="141" t="s">
        <v>381</v>
      </c>
      <c r="B1285" s="141">
        <v>2002</v>
      </c>
      <c r="C1285" s="141">
        <v>4</v>
      </c>
      <c r="D1285" s="216">
        <v>170.08</v>
      </c>
    </row>
    <row r="1286" spans="1:4" x14ac:dyDescent="0.3">
      <c r="A1286" s="141" t="s">
        <v>381</v>
      </c>
      <c r="B1286" s="141">
        <v>2003</v>
      </c>
      <c r="C1286" s="141">
        <v>1</v>
      </c>
      <c r="D1286" s="216">
        <v>171.7</v>
      </c>
    </row>
    <row r="1287" spans="1:4" x14ac:dyDescent="0.3">
      <c r="A1287" s="141" t="s">
        <v>381</v>
      </c>
      <c r="B1287" s="141">
        <v>2003</v>
      </c>
      <c r="C1287" s="141">
        <v>2</v>
      </c>
      <c r="D1287" s="216">
        <v>172.65</v>
      </c>
    </row>
    <row r="1288" spans="1:4" x14ac:dyDescent="0.3">
      <c r="A1288" s="141" t="s">
        <v>381</v>
      </c>
      <c r="B1288" s="141">
        <v>2003</v>
      </c>
      <c r="C1288" s="141">
        <v>3</v>
      </c>
      <c r="D1288" s="216">
        <v>174.64</v>
      </c>
    </row>
    <row r="1289" spans="1:4" x14ac:dyDescent="0.3">
      <c r="A1289" s="141" t="s">
        <v>381</v>
      </c>
      <c r="B1289" s="141">
        <v>2003</v>
      </c>
      <c r="C1289" s="141">
        <v>4</v>
      </c>
      <c r="D1289" s="216">
        <v>175.88</v>
      </c>
    </row>
    <row r="1290" spans="1:4" x14ac:dyDescent="0.3">
      <c r="A1290" s="141" t="s">
        <v>381</v>
      </c>
      <c r="B1290" s="141">
        <v>2004</v>
      </c>
      <c r="C1290" s="141">
        <v>1</v>
      </c>
      <c r="D1290" s="216">
        <v>177.79</v>
      </c>
    </row>
    <row r="1291" spans="1:4" x14ac:dyDescent="0.3">
      <c r="A1291" s="141" t="s">
        <v>381</v>
      </c>
      <c r="B1291" s="141">
        <v>2004</v>
      </c>
      <c r="C1291" s="141">
        <v>2</v>
      </c>
      <c r="D1291" s="216">
        <v>180.33</v>
      </c>
    </row>
    <row r="1292" spans="1:4" x14ac:dyDescent="0.3">
      <c r="A1292" s="141" t="s">
        <v>381</v>
      </c>
      <c r="B1292" s="141">
        <v>2004</v>
      </c>
      <c r="C1292" s="141">
        <v>3</v>
      </c>
      <c r="D1292" s="216">
        <v>181.79</v>
      </c>
    </row>
    <row r="1293" spans="1:4" x14ac:dyDescent="0.3">
      <c r="A1293" s="141" t="s">
        <v>381</v>
      </c>
      <c r="B1293" s="141">
        <v>2004</v>
      </c>
      <c r="C1293" s="141">
        <v>4</v>
      </c>
      <c r="D1293" s="216">
        <v>184.91</v>
      </c>
    </row>
    <row r="1294" spans="1:4" x14ac:dyDescent="0.3">
      <c r="A1294" s="141" t="s">
        <v>381</v>
      </c>
      <c r="B1294" s="141">
        <v>2005</v>
      </c>
      <c r="C1294" s="141">
        <v>1</v>
      </c>
      <c r="D1294" s="216">
        <v>185.09</v>
      </c>
    </row>
    <row r="1295" spans="1:4" x14ac:dyDescent="0.3">
      <c r="A1295" s="141" t="s">
        <v>381</v>
      </c>
      <c r="B1295" s="141">
        <v>2005</v>
      </c>
      <c r="C1295" s="141">
        <v>2</v>
      </c>
      <c r="D1295" s="216">
        <v>189.08</v>
      </c>
    </row>
    <row r="1296" spans="1:4" x14ac:dyDescent="0.3">
      <c r="A1296" s="141" t="s">
        <v>381</v>
      </c>
      <c r="B1296" s="141">
        <v>2005</v>
      </c>
      <c r="C1296" s="141">
        <v>3</v>
      </c>
      <c r="D1296" s="216">
        <v>188.72</v>
      </c>
    </row>
    <row r="1297" spans="1:4" x14ac:dyDescent="0.3">
      <c r="A1297" s="141" t="s">
        <v>381</v>
      </c>
      <c r="B1297" s="141">
        <v>2005</v>
      </c>
      <c r="C1297" s="141">
        <v>4</v>
      </c>
      <c r="D1297" s="216">
        <v>190.9</v>
      </c>
    </row>
    <row r="1298" spans="1:4" x14ac:dyDescent="0.3">
      <c r="A1298" s="141" t="s">
        <v>381</v>
      </c>
      <c r="B1298" s="141">
        <v>2006</v>
      </c>
      <c r="C1298" s="141">
        <v>1</v>
      </c>
      <c r="D1298" s="216">
        <v>193.37</v>
      </c>
    </row>
    <row r="1299" spans="1:4" x14ac:dyDescent="0.3">
      <c r="A1299" s="141" t="s">
        <v>381</v>
      </c>
      <c r="B1299" s="141">
        <v>2006</v>
      </c>
      <c r="C1299" s="141">
        <v>2</v>
      </c>
      <c r="D1299" s="216">
        <v>194.85</v>
      </c>
    </row>
    <row r="1300" spans="1:4" x14ac:dyDescent="0.3">
      <c r="A1300" s="141" t="s">
        <v>381</v>
      </c>
      <c r="B1300" s="141">
        <v>2006</v>
      </c>
      <c r="C1300" s="141">
        <v>3</v>
      </c>
      <c r="D1300" s="216">
        <v>195.6</v>
      </c>
    </row>
    <row r="1301" spans="1:4" x14ac:dyDescent="0.3">
      <c r="A1301" s="141" t="s">
        <v>381</v>
      </c>
      <c r="B1301" s="141">
        <v>2006</v>
      </c>
      <c r="C1301" s="141">
        <v>4</v>
      </c>
      <c r="D1301" s="216">
        <v>196.14</v>
      </c>
    </row>
    <row r="1302" spans="1:4" x14ac:dyDescent="0.3">
      <c r="A1302" s="141" t="s">
        <v>381</v>
      </c>
      <c r="B1302" s="141">
        <v>2007</v>
      </c>
      <c r="C1302" s="141">
        <v>1</v>
      </c>
      <c r="D1302" s="216">
        <v>198.04</v>
      </c>
    </row>
    <row r="1303" spans="1:4" x14ac:dyDescent="0.3">
      <c r="A1303" s="141" t="s">
        <v>381</v>
      </c>
      <c r="B1303" s="141">
        <v>2007</v>
      </c>
      <c r="C1303" s="141">
        <v>2</v>
      </c>
      <c r="D1303" s="216">
        <v>198.38</v>
      </c>
    </row>
    <row r="1304" spans="1:4" x14ac:dyDescent="0.3">
      <c r="A1304" s="141" t="s">
        <v>381</v>
      </c>
      <c r="B1304" s="141">
        <v>2007</v>
      </c>
      <c r="C1304" s="141">
        <v>3</v>
      </c>
      <c r="D1304" s="216">
        <v>199.7</v>
      </c>
    </row>
    <row r="1305" spans="1:4" x14ac:dyDescent="0.3">
      <c r="A1305" s="141" t="s">
        <v>381</v>
      </c>
      <c r="B1305" s="141">
        <v>2007</v>
      </c>
      <c r="C1305" s="141">
        <v>4</v>
      </c>
      <c r="D1305" s="216">
        <v>198.23</v>
      </c>
    </row>
    <row r="1306" spans="1:4" x14ac:dyDescent="0.3">
      <c r="A1306" s="141" t="s">
        <v>381</v>
      </c>
      <c r="B1306" s="141">
        <v>2008</v>
      </c>
      <c r="C1306" s="141">
        <v>1</v>
      </c>
      <c r="D1306" s="216">
        <v>198.33</v>
      </c>
    </row>
    <row r="1307" spans="1:4" x14ac:dyDescent="0.3">
      <c r="A1307" s="141" t="s">
        <v>381</v>
      </c>
      <c r="B1307" s="141">
        <v>2008</v>
      </c>
      <c r="C1307" s="141">
        <v>2</v>
      </c>
      <c r="D1307" s="216">
        <v>197</v>
      </c>
    </row>
    <row r="1308" spans="1:4" x14ac:dyDescent="0.3">
      <c r="A1308" s="141" t="s">
        <v>381</v>
      </c>
      <c r="B1308" s="141">
        <v>2008</v>
      </c>
      <c r="C1308" s="141">
        <v>3</v>
      </c>
      <c r="D1308" s="216">
        <v>195.66</v>
      </c>
    </row>
    <row r="1309" spans="1:4" x14ac:dyDescent="0.3">
      <c r="A1309" s="141" t="s">
        <v>381</v>
      </c>
      <c r="B1309" s="141">
        <v>2008</v>
      </c>
      <c r="C1309" s="141">
        <v>4</v>
      </c>
      <c r="D1309" s="216">
        <v>196.69</v>
      </c>
    </row>
    <row r="1310" spans="1:4" x14ac:dyDescent="0.3">
      <c r="A1310" s="141" t="s">
        <v>381</v>
      </c>
      <c r="B1310" s="141">
        <v>2009</v>
      </c>
      <c r="C1310" s="141">
        <v>1</v>
      </c>
      <c r="D1310" s="216">
        <v>194.65</v>
      </c>
    </row>
    <row r="1311" spans="1:4" x14ac:dyDescent="0.3">
      <c r="A1311" s="141" t="s">
        <v>381</v>
      </c>
      <c r="B1311" s="141">
        <v>2009</v>
      </c>
      <c r="C1311" s="141">
        <v>2</v>
      </c>
      <c r="D1311" s="216">
        <v>194.28</v>
      </c>
    </row>
    <row r="1312" spans="1:4" x14ac:dyDescent="0.3">
      <c r="A1312" s="141" t="s">
        <v>381</v>
      </c>
      <c r="B1312" s="141">
        <v>2009</v>
      </c>
      <c r="C1312" s="141">
        <v>3</v>
      </c>
      <c r="D1312" s="216">
        <v>196.01</v>
      </c>
    </row>
    <row r="1313" spans="1:4" x14ac:dyDescent="0.3">
      <c r="A1313" s="141" t="s">
        <v>381</v>
      </c>
      <c r="B1313" s="141">
        <v>2009</v>
      </c>
      <c r="C1313" s="141">
        <v>4</v>
      </c>
      <c r="D1313" s="216">
        <v>195.23</v>
      </c>
    </row>
    <row r="1314" spans="1:4" x14ac:dyDescent="0.3">
      <c r="A1314" s="141" t="s">
        <v>381</v>
      </c>
      <c r="B1314" s="141">
        <v>2010</v>
      </c>
      <c r="C1314" s="141">
        <v>1</v>
      </c>
      <c r="D1314" s="216">
        <v>194.88</v>
      </c>
    </row>
    <row r="1315" spans="1:4" x14ac:dyDescent="0.3">
      <c r="A1315" s="141" t="s">
        <v>381</v>
      </c>
      <c r="B1315" s="141">
        <v>2010</v>
      </c>
      <c r="C1315" s="141">
        <v>2</v>
      </c>
      <c r="D1315" s="216">
        <v>195.89</v>
      </c>
    </row>
    <row r="1316" spans="1:4" x14ac:dyDescent="0.3">
      <c r="A1316" s="141" t="s">
        <v>381</v>
      </c>
      <c r="B1316" s="141">
        <v>2010</v>
      </c>
      <c r="C1316" s="141">
        <v>3</v>
      </c>
      <c r="D1316" s="216">
        <v>190.74</v>
      </c>
    </row>
    <row r="1317" spans="1:4" x14ac:dyDescent="0.3">
      <c r="A1317" s="141" t="s">
        <v>381</v>
      </c>
      <c r="B1317" s="141">
        <v>2010</v>
      </c>
      <c r="C1317" s="141">
        <v>4</v>
      </c>
      <c r="D1317" s="216">
        <v>194.11</v>
      </c>
    </row>
    <row r="1318" spans="1:4" x14ac:dyDescent="0.3">
      <c r="A1318" s="141" t="s">
        <v>381</v>
      </c>
      <c r="B1318" s="141">
        <v>2011</v>
      </c>
      <c r="C1318" s="141">
        <v>1</v>
      </c>
      <c r="D1318" s="216">
        <v>188.83</v>
      </c>
    </row>
    <row r="1319" spans="1:4" x14ac:dyDescent="0.3">
      <c r="A1319" s="141" t="s">
        <v>381</v>
      </c>
      <c r="B1319" s="141">
        <v>2011</v>
      </c>
      <c r="C1319" s="141">
        <v>2</v>
      </c>
      <c r="D1319" s="216">
        <v>191.11</v>
      </c>
    </row>
    <row r="1320" spans="1:4" x14ac:dyDescent="0.3">
      <c r="A1320" s="141" t="s">
        <v>381</v>
      </c>
      <c r="B1320" s="141">
        <v>2011</v>
      </c>
      <c r="C1320" s="141">
        <v>3</v>
      </c>
      <c r="D1320" s="216">
        <v>192.02</v>
      </c>
    </row>
    <row r="1321" spans="1:4" x14ac:dyDescent="0.3">
      <c r="A1321" s="141" t="s">
        <v>381</v>
      </c>
      <c r="B1321" s="141">
        <v>2011</v>
      </c>
      <c r="C1321" s="141">
        <v>4</v>
      </c>
      <c r="D1321" s="216">
        <v>192.74</v>
      </c>
    </row>
    <row r="1322" spans="1:4" x14ac:dyDescent="0.3">
      <c r="A1322" s="141" t="s">
        <v>381</v>
      </c>
      <c r="B1322" s="141">
        <v>2012</v>
      </c>
      <c r="C1322" s="141">
        <v>1</v>
      </c>
      <c r="D1322" s="216">
        <v>195.84</v>
      </c>
    </row>
    <row r="1323" spans="1:4" x14ac:dyDescent="0.3">
      <c r="A1323" s="141" t="s">
        <v>381</v>
      </c>
      <c r="B1323" s="141">
        <v>2012</v>
      </c>
      <c r="C1323" s="141">
        <v>2</v>
      </c>
      <c r="D1323" s="216">
        <v>195.05</v>
      </c>
    </row>
    <row r="1324" spans="1:4" x14ac:dyDescent="0.3">
      <c r="A1324" s="141" t="s">
        <v>381</v>
      </c>
      <c r="B1324" s="141">
        <v>2012</v>
      </c>
      <c r="C1324" s="141">
        <v>3</v>
      </c>
      <c r="D1324" s="216">
        <v>196.63</v>
      </c>
    </row>
    <row r="1325" spans="1:4" x14ac:dyDescent="0.3">
      <c r="A1325" s="141" t="s">
        <v>381</v>
      </c>
      <c r="B1325" s="141">
        <v>2012</v>
      </c>
      <c r="C1325" s="141">
        <v>4</v>
      </c>
      <c r="D1325" s="216">
        <v>198.49</v>
      </c>
    </row>
    <row r="1326" spans="1:4" x14ac:dyDescent="0.3">
      <c r="A1326" s="141" t="s">
        <v>381</v>
      </c>
      <c r="B1326" s="141">
        <v>2013</v>
      </c>
      <c r="C1326" s="141">
        <v>1</v>
      </c>
      <c r="D1326" s="216">
        <v>199.69</v>
      </c>
    </row>
    <row r="1327" spans="1:4" x14ac:dyDescent="0.3">
      <c r="A1327" s="141" t="s">
        <v>381</v>
      </c>
      <c r="B1327" s="141">
        <v>2013</v>
      </c>
      <c r="C1327" s="141">
        <v>2</v>
      </c>
      <c r="D1327" s="216">
        <v>203</v>
      </c>
    </row>
    <row r="1328" spans="1:4" x14ac:dyDescent="0.3">
      <c r="A1328" s="141" t="s">
        <v>381</v>
      </c>
      <c r="B1328" s="141">
        <v>2013</v>
      </c>
      <c r="C1328" s="141">
        <v>3</v>
      </c>
      <c r="D1328" s="216">
        <v>203.93</v>
      </c>
    </row>
    <row r="1329" spans="1:4" x14ac:dyDescent="0.3">
      <c r="A1329" s="141" t="s">
        <v>381</v>
      </c>
      <c r="B1329" s="141">
        <v>2013</v>
      </c>
      <c r="C1329" s="141">
        <v>4</v>
      </c>
      <c r="D1329" s="216">
        <v>206.31</v>
      </c>
    </row>
    <row r="1330" spans="1:4" x14ac:dyDescent="0.3">
      <c r="A1330" s="141" t="s">
        <v>381</v>
      </c>
      <c r="B1330" s="141">
        <v>2014</v>
      </c>
      <c r="C1330" s="141">
        <v>1</v>
      </c>
      <c r="D1330" s="216">
        <v>207.33</v>
      </c>
    </row>
    <row r="1331" spans="1:4" x14ac:dyDescent="0.3">
      <c r="A1331" s="141" t="s">
        <v>381</v>
      </c>
      <c r="B1331" s="141">
        <v>2014</v>
      </c>
      <c r="C1331" s="141">
        <v>2</v>
      </c>
      <c r="D1331" s="216">
        <v>208.22</v>
      </c>
    </row>
    <row r="1332" spans="1:4" x14ac:dyDescent="0.3">
      <c r="A1332" s="141" t="s">
        <v>381</v>
      </c>
      <c r="B1332" s="141">
        <v>2014</v>
      </c>
      <c r="C1332" s="141">
        <v>3</v>
      </c>
      <c r="D1332" s="216">
        <v>210.2</v>
      </c>
    </row>
    <row r="1333" spans="1:4" x14ac:dyDescent="0.3">
      <c r="A1333" s="141" t="s">
        <v>381</v>
      </c>
      <c r="B1333" s="141">
        <v>2014</v>
      </c>
      <c r="C1333" s="141">
        <v>4</v>
      </c>
      <c r="D1333" s="216">
        <v>210.84</v>
      </c>
    </row>
    <row r="1334" spans="1:4" x14ac:dyDescent="0.3">
      <c r="A1334" s="141" t="s">
        <v>381</v>
      </c>
      <c r="B1334" s="141">
        <v>2015</v>
      </c>
      <c r="C1334" s="141">
        <v>1</v>
      </c>
      <c r="D1334" s="216">
        <v>214.1</v>
      </c>
    </row>
    <row r="1335" spans="1:4" x14ac:dyDescent="0.3">
      <c r="A1335" s="141" t="s">
        <v>381</v>
      </c>
      <c r="B1335" s="141">
        <v>2015</v>
      </c>
      <c r="C1335" s="141">
        <v>2</v>
      </c>
      <c r="D1335" s="216">
        <v>215.76</v>
      </c>
    </row>
    <row r="1336" spans="1:4" x14ac:dyDescent="0.3">
      <c r="A1336" s="141" t="s">
        <v>381</v>
      </c>
      <c r="B1336" s="141">
        <v>2015</v>
      </c>
      <c r="C1336" s="141">
        <v>3</v>
      </c>
      <c r="D1336" s="216">
        <v>216.7</v>
      </c>
    </row>
    <row r="1337" spans="1:4" x14ac:dyDescent="0.3">
      <c r="A1337" s="141" t="s">
        <v>381</v>
      </c>
      <c r="B1337" s="141">
        <v>2015</v>
      </c>
      <c r="C1337" s="141">
        <v>4</v>
      </c>
      <c r="D1337" s="216">
        <v>220.5</v>
      </c>
    </row>
    <row r="1338" spans="1:4" x14ac:dyDescent="0.3">
      <c r="A1338" s="141" t="s">
        <v>381</v>
      </c>
      <c r="B1338" s="141">
        <v>2016</v>
      </c>
      <c r="C1338" s="141">
        <v>1</v>
      </c>
      <c r="D1338" s="216">
        <v>222.02</v>
      </c>
    </row>
    <row r="1339" spans="1:4" x14ac:dyDescent="0.3">
      <c r="A1339" s="141" t="s">
        <v>381</v>
      </c>
      <c r="B1339" s="141">
        <v>2016</v>
      </c>
      <c r="C1339" s="141">
        <v>2</v>
      </c>
      <c r="D1339" s="216">
        <v>224.79</v>
      </c>
    </row>
    <row r="1340" spans="1:4" x14ac:dyDescent="0.3">
      <c r="A1340" s="141" t="s">
        <v>381</v>
      </c>
      <c r="B1340" s="141">
        <v>2016</v>
      </c>
      <c r="C1340" s="141">
        <v>3</v>
      </c>
      <c r="D1340" s="216">
        <v>229.91</v>
      </c>
    </row>
    <row r="1341" spans="1:4" x14ac:dyDescent="0.3">
      <c r="A1341" s="141" t="s">
        <v>382</v>
      </c>
      <c r="B1341" s="141">
        <v>1991</v>
      </c>
      <c r="C1341" s="141">
        <v>1</v>
      </c>
      <c r="D1341" s="216">
        <v>100</v>
      </c>
    </row>
    <row r="1342" spans="1:4" x14ac:dyDescent="0.3">
      <c r="A1342" s="141" t="s">
        <v>382</v>
      </c>
      <c r="B1342" s="141">
        <v>1991</v>
      </c>
      <c r="C1342" s="141">
        <v>2</v>
      </c>
      <c r="D1342" s="216">
        <v>100.85</v>
      </c>
    </row>
    <row r="1343" spans="1:4" x14ac:dyDescent="0.3">
      <c r="A1343" s="141" t="s">
        <v>382</v>
      </c>
      <c r="B1343" s="141">
        <v>1991</v>
      </c>
      <c r="C1343" s="141">
        <v>3</v>
      </c>
      <c r="D1343" s="216">
        <v>102.66</v>
      </c>
    </row>
    <row r="1344" spans="1:4" x14ac:dyDescent="0.3">
      <c r="A1344" s="141" t="s">
        <v>382</v>
      </c>
      <c r="B1344" s="141">
        <v>1991</v>
      </c>
      <c r="C1344" s="141">
        <v>4</v>
      </c>
      <c r="D1344" s="216">
        <v>105.28</v>
      </c>
    </row>
    <row r="1345" spans="1:4" x14ac:dyDescent="0.3">
      <c r="A1345" s="141" t="s">
        <v>382</v>
      </c>
      <c r="B1345" s="141">
        <v>1992</v>
      </c>
      <c r="C1345" s="141">
        <v>1</v>
      </c>
      <c r="D1345" s="216">
        <v>106.97</v>
      </c>
    </row>
    <row r="1346" spans="1:4" x14ac:dyDescent="0.3">
      <c r="A1346" s="141" t="s">
        <v>382</v>
      </c>
      <c r="B1346" s="141">
        <v>1992</v>
      </c>
      <c r="C1346" s="141">
        <v>2</v>
      </c>
      <c r="D1346" s="216">
        <v>109.33</v>
      </c>
    </row>
    <row r="1347" spans="1:4" x14ac:dyDescent="0.3">
      <c r="A1347" s="141" t="s">
        <v>382</v>
      </c>
      <c r="B1347" s="141">
        <v>1992</v>
      </c>
      <c r="C1347" s="141">
        <v>3</v>
      </c>
      <c r="D1347" s="216">
        <v>111</v>
      </c>
    </row>
    <row r="1348" spans="1:4" x14ac:dyDescent="0.3">
      <c r="A1348" s="141" t="s">
        <v>382</v>
      </c>
      <c r="B1348" s="141">
        <v>1992</v>
      </c>
      <c r="C1348" s="141">
        <v>4</v>
      </c>
      <c r="D1348" s="216">
        <v>113.91</v>
      </c>
    </row>
    <row r="1349" spans="1:4" x14ac:dyDescent="0.3">
      <c r="A1349" s="141" t="s">
        <v>382</v>
      </c>
      <c r="B1349" s="141">
        <v>1993</v>
      </c>
      <c r="C1349" s="141">
        <v>1</v>
      </c>
      <c r="D1349" s="216">
        <v>116.79</v>
      </c>
    </row>
    <row r="1350" spans="1:4" x14ac:dyDescent="0.3">
      <c r="A1350" s="141" t="s">
        <v>382</v>
      </c>
      <c r="B1350" s="141">
        <v>1993</v>
      </c>
      <c r="C1350" s="141">
        <v>2</v>
      </c>
      <c r="D1350" s="216">
        <v>117.98</v>
      </c>
    </row>
    <row r="1351" spans="1:4" x14ac:dyDescent="0.3">
      <c r="A1351" s="141" t="s">
        <v>382</v>
      </c>
      <c r="B1351" s="141">
        <v>1993</v>
      </c>
      <c r="C1351" s="141">
        <v>3</v>
      </c>
      <c r="D1351" s="216">
        <v>123.14</v>
      </c>
    </row>
    <row r="1352" spans="1:4" x14ac:dyDescent="0.3">
      <c r="A1352" s="141" t="s">
        <v>382</v>
      </c>
      <c r="B1352" s="141">
        <v>1993</v>
      </c>
      <c r="C1352" s="141">
        <v>4</v>
      </c>
      <c r="D1352" s="216">
        <v>124.31</v>
      </c>
    </row>
    <row r="1353" spans="1:4" x14ac:dyDescent="0.3">
      <c r="A1353" s="141" t="s">
        <v>382</v>
      </c>
      <c r="B1353" s="141">
        <v>1994</v>
      </c>
      <c r="C1353" s="141">
        <v>1</v>
      </c>
      <c r="D1353" s="216">
        <v>126.02</v>
      </c>
    </row>
    <row r="1354" spans="1:4" x14ac:dyDescent="0.3">
      <c r="A1354" s="141" t="s">
        <v>382</v>
      </c>
      <c r="B1354" s="141">
        <v>1994</v>
      </c>
      <c r="C1354" s="141">
        <v>2</v>
      </c>
      <c r="D1354" s="216">
        <v>129.43</v>
      </c>
    </row>
    <row r="1355" spans="1:4" x14ac:dyDescent="0.3">
      <c r="A1355" s="141" t="s">
        <v>382</v>
      </c>
      <c r="B1355" s="141">
        <v>1994</v>
      </c>
      <c r="C1355" s="141">
        <v>3</v>
      </c>
      <c r="D1355" s="216">
        <v>131.61000000000001</v>
      </c>
    </row>
    <row r="1356" spans="1:4" x14ac:dyDescent="0.3">
      <c r="A1356" s="141" t="s">
        <v>382</v>
      </c>
      <c r="B1356" s="141">
        <v>1994</v>
      </c>
      <c r="C1356" s="141">
        <v>4</v>
      </c>
      <c r="D1356" s="216">
        <v>132.52000000000001</v>
      </c>
    </row>
    <row r="1357" spans="1:4" x14ac:dyDescent="0.3">
      <c r="A1357" s="141" t="s">
        <v>382</v>
      </c>
      <c r="B1357" s="141">
        <v>1995</v>
      </c>
      <c r="C1357" s="141">
        <v>1</v>
      </c>
      <c r="D1357" s="216">
        <v>134.47</v>
      </c>
    </row>
    <row r="1358" spans="1:4" x14ac:dyDescent="0.3">
      <c r="A1358" s="141" t="s">
        <v>382</v>
      </c>
      <c r="B1358" s="141">
        <v>1995</v>
      </c>
      <c r="C1358" s="141">
        <v>2</v>
      </c>
      <c r="D1358" s="216">
        <v>134.68</v>
      </c>
    </row>
    <row r="1359" spans="1:4" x14ac:dyDescent="0.3">
      <c r="A1359" s="141" t="s">
        <v>382</v>
      </c>
      <c r="B1359" s="141">
        <v>1995</v>
      </c>
      <c r="C1359" s="141">
        <v>3</v>
      </c>
      <c r="D1359" s="216">
        <v>135.75</v>
      </c>
    </row>
    <row r="1360" spans="1:4" x14ac:dyDescent="0.3">
      <c r="A1360" s="141" t="s">
        <v>382</v>
      </c>
      <c r="B1360" s="141">
        <v>1995</v>
      </c>
      <c r="C1360" s="141">
        <v>4</v>
      </c>
      <c r="D1360" s="216">
        <v>136.61000000000001</v>
      </c>
    </row>
    <row r="1361" spans="1:4" x14ac:dyDescent="0.3">
      <c r="A1361" s="141" t="s">
        <v>382</v>
      </c>
      <c r="B1361" s="141">
        <v>1996</v>
      </c>
      <c r="C1361" s="141">
        <v>1</v>
      </c>
      <c r="D1361" s="216">
        <v>136.91</v>
      </c>
    </row>
    <row r="1362" spans="1:4" x14ac:dyDescent="0.3">
      <c r="A1362" s="141" t="s">
        <v>382</v>
      </c>
      <c r="B1362" s="141">
        <v>1996</v>
      </c>
      <c r="C1362" s="141">
        <v>2</v>
      </c>
      <c r="D1362" s="216">
        <v>137.38999999999999</v>
      </c>
    </row>
    <row r="1363" spans="1:4" x14ac:dyDescent="0.3">
      <c r="A1363" s="141" t="s">
        <v>382</v>
      </c>
      <c r="B1363" s="141">
        <v>1996</v>
      </c>
      <c r="C1363" s="141">
        <v>3</v>
      </c>
      <c r="D1363" s="216">
        <v>138.01</v>
      </c>
    </row>
    <row r="1364" spans="1:4" x14ac:dyDescent="0.3">
      <c r="A1364" s="141" t="s">
        <v>382</v>
      </c>
      <c r="B1364" s="141">
        <v>1996</v>
      </c>
      <c r="C1364" s="141">
        <v>4</v>
      </c>
      <c r="D1364" s="216">
        <v>139.34</v>
      </c>
    </row>
    <row r="1365" spans="1:4" x14ac:dyDescent="0.3">
      <c r="A1365" s="141" t="s">
        <v>382</v>
      </c>
      <c r="B1365" s="141">
        <v>1997</v>
      </c>
      <c r="C1365" s="141">
        <v>1</v>
      </c>
      <c r="D1365" s="216">
        <v>139.16</v>
      </c>
    </row>
    <row r="1366" spans="1:4" x14ac:dyDescent="0.3">
      <c r="A1366" s="141" t="s">
        <v>382</v>
      </c>
      <c r="B1366" s="141">
        <v>1997</v>
      </c>
      <c r="C1366" s="141">
        <v>2</v>
      </c>
      <c r="D1366" s="216">
        <v>139.75</v>
      </c>
    </row>
    <row r="1367" spans="1:4" x14ac:dyDescent="0.3">
      <c r="A1367" s="141" t="s">
        <v>382</v>
      </c>
      <c r="B1367" s="141">
        <v>1997</v>
      </c>
      <c r="C1367" s="141">
        <v>3</v>
      </c>
      <c r="D1367" s="216">
        <v>140.88</v>
      </c>
    </row>
    <row r="1368" spans="1:4" x14ac:dyDescent="0.3">
      <c r="A1368" s="141" t="s">
        <v>382</v>
      </c>
      <c r="B1368" s="141">
        <v>1997</v>
      </c>
      <c r="C1368" s="141">
        <v>4</v>
      </c>
      <c r="D1368" s="216">
        <v>141.53</v>
      </c>
    </row>
    <row r="1369" spans="1:4" x14ac:dyDescent="0.3">
      <c r="A1369" s="141" t="s">
        <v>382</v>
      </c>
      <c r="B1369" s="141">
        <v>1998</v>
      </c>
      <c r="C1369" s="141">
        <v>1</v>
      </c>
      <c r="D1369" s="216">
        <v>142.4</v>
      </c>
    </row>
    <row r="1370" spans="1:4" x14ac:dyDescent="0.3">
      <c r="A1370" s="141" t="s">
        <v>382</v>
      </c>
      <c r="B1370" s="141">
        <v>1998</v>
      </c>
      <c r="C1370" s="141">
        <v>2</v>
      </c>
      <c r="D1370" s="216">
        <v>143.38</v>
      </c>
    </row>
    <row r="1371" spans="1:4" x14ac:dyDescent="0.3">
      <c r="A1371" s="141" t="s">
        <v>382</v>
      </c>
      <c r="B1371" s="141">
        <v>1998</v>
      </c>
      <c r="C1371" s="141">
        <v>3</v>
      </c>
      <c r="D1371" s="216">
        <v>143.96</v>
      </c>
    </row>
    <row r="1372" spans="1:4" x14ac:dyDescent="0.3">
      <c r="A1372" s="141" t="s">
        <v>382</v>
      </c>
      <c r="B1372" s="141">
        <v>1998</v>
      </c>
      <c r="C1372" s="141">
        <v>4</v>
      </c>
      <c r="D1372" s="216">
        <v>144.4</v>
      </c>
    </row>
    <row r="1373" spans="1:4" x14ac:dyDescent="0.3">
      <c r="A1373" s="141" t="s">
        <v>382</v>
      </c>
      <c r="B1373" s="141">
        <v>1999</v>
      </c>
      <c r="C1373" s="141">
        <v>1</v>
      </c>
      <c r="D1373" s="216">
        <v>145.97999999999999</v>
      </c>
    </row>
    <row r="1374" spans="1:4" x14ac:dyDescent="0.3">
      <c r="A1374" s="141" t="s">
        <v>382</v>
      </c>
      <c r="B1374" s="141">
        <v>1999</v>
      </c>
      <c r="C1374" s="141">
        <v>2</v>
      </c>
      <c r="D1374" s="216">
        <v>147.37</v>
      </c>
    </row>
    <row r="1375" spans="1:4" x14ac:dyDescent="0.3">
      <c r="A1375" s="141" t="s">
        <v>382</v>
      </c>
      <c r="B1375" s="141">
        <v>1999</v>
      </c>
      <c r="C1375" s="141">
        <v>3</v>
      </c>
      <c r="D1375" s="216">
        <v>148.12</v>
      </c>
    </row>
    <row r="1376" spans="1:4" x14ac:dyDescent="0.3">
      <c r="A1376" s="141" t="s">
        <v>382</v>
      </c>
      <c r="B1376" s="141">
        <v>1999</v>
      </c>
      <c r="C1376" s="141">
        <v>4</v>
      </c>
      <c r="D1376" s="216">
        <v>149.99</v>
      </c>
    </row>
    <row r="1377" spans="1:4" x14ac:dyDescent="0.3">
      <c r="A1377" s="141" t="s">
        <v>382</v>
      </c>
      <c r="B1377" s="141">
        <v>2000</v>
      </c>
      <c r="C1377" s="141">
        <v>1</v>
      </c>
      <c r="D1377" s="216">
        <v>151.02000000000001</v>
      </c>
    </row>
    <row r="1378" spans="1:4" x14ac:dyDescent="0.3">
      <c r="A1378" s="141" t="s">
        <v>382</v>
      </c>
      <c r="B1378" s="141">
        <v>2000</v>
      </c>
      <c r="C1378" s="141">
        <v>2</v>
      </c>
      <c r="D1378" s="216">
        <v>151.25</v>
      </c>
    </row>
    <row r="1379" spans="1:4" x14ac:dyDescent="0.3">
      <c r="A1379" s="141" t="s">
        <v>382</v>
      </c>
      <c r="B1379" s="141">
        <v>2000</v>
      </c>
      <c r="C1379" s="141">
        <v>3</v>
      </c>
      <c r="D1379" s="216">
        <v>150.61000000000001</v>
      </c>
    </row>
    <row r="1380" spans="1:4" x14ac:dyDescent="0.3">
      <c r="A1380" s="141" t="s">
        <v>382</v>
      </c>
      <c r="B1380" s="141">
        <v>2000</v>
      </c>
      <c r="C1380" s="141">
        <v>4</v>
      </c>
      <c r="D1380" s="216">
        <v>154.68</v>
      </c>
    </row>
    <row r="1381" spans="1:4" x14ac:dyDescent="0.3">
      <c r="A1381" s="141" t="s">
        <v>382</v>
      </c>
      <c r="B1381" s="141">
        <v>2001</v>
      </c>
      <c r="C1381" s="141">
        <v>1</v>
      </c>
      <c r="D1381" s="216">
        <v>155.85</v>
      </c>
    </row>
    <row r="1382" spans="1:4" x14ac:dyDescent="0.3">
      <c r="A1382" s="141" t="s">
        <v>382</v>
      </c>
      <c r="B1382" s="141">
        <v>2001</v>
      </c>
      <c r="C1382" s="141">
        <v>2</v>
      </c>
      <c r="D1382" s="216">
        <v>157.22999999999999</v>
      </c>
    </row>
    <row r="1383" spans="1:4" x14ac:dyDescent="0.3">
      <c r="A1383" s="141" t="s">
        <v>382</v>
      </c>
      <c r="B1383" s="141">
        <v>2001</v>
      </c>
      <c r="C1383" s="141">
        <v>3</v>
      </c>
      <c r="D1383" s="216">
        <v>157.97</v>
      </c>
    </row>
    <row r="1384" spans="1:4" x14ac:dyDescent="0.3">
      <c r="A1384" s="141" t="s">
        <v>382</v>
      </c>
      <c r="B1384" s="141">
        <v>2001</v>
      </c>
      <c r="C1384" s="141">
        <v>4</v>
      </c>
      <c r="D1384" s="216">
        <v>158.66</v>
      </c>
    </row>
    <row r="1385" spans="1:4" x14ac:dyDescent="0.3">
      <c r="A1385" s="141" t="s">
        <v>382</v>
      </c>
      <c r="B1385" s="141">
        <v>2002</v>
      </c>
      <c r="C1385" s="141">
        <v>1</v>
      </c>
      <c r="D1385" s="216">
        <v>159.53</v>
      </c>
    </row>
    <row r="1386" spans="1:4" x14ac:dyDescent="0.3">
      <c r="A1386" s="141" t="s">
        <v>382</v>
      </c>
      <c r="B1386" s="141">
        <v>2002</v>
      </c>
      <c r="C1386" s="141">
        <v>2</v>
      </c>
      <c r="D1386" s="216">
        <v>161.57</v>
      </c>
    </row>
    <row r="1387" spans="1:4" x14ac:dyDescent="0.3">
      <c r="A1387" s="141" t="s">
        <v>382</v>
      </c>
      <c r="B1387" s="141">
        <v>2002</v>
      </c>
      <c r="C1387" s="141">
        <v>3</v>
      </c>
      <c r="D1387" s="216">
        <v>162.91999999999999</v>
      </c>
    </row>
    <row r="1388" spans="1:4" x14ac:dyDescent="0.3">
      <c r="A1388" s="141" t="s">
        <v>382</v>
      </c>
      <c r="B1388" s="141">
        <v>2002</v>
      </c>
      <c r="C1388" s="141">
        <v>4</v>
      </c>
      <c r="D1388" s="216">
        <v>164.96</v>
      </c>
    </row>
    <row r="1389" spans="1:4" x14ac:dyDescent="0.3">
      <c r="A1389" s="141" t="s">
        <v>382</v>
      </c>
      <c r="B1389" s="141">
        <v>2003</v>
      </c>
      <c r="C1389" s="141">
        <v>1</v>
      </c>
      <c r="D1389" s="216">
        <v>167.53</v>
      </c>
    </row>
    <row r="1390" spans="1:4" x14ac:dyDescent="0.3">
      <c r="A1390" s="141" t="s">
        <v>382</v>
      </c>
      <c r="B1390" s="141">
        <v>2003</v>
      </c>
      <c r="C1390" s="141">
        <v>2</v>
      </c>
      <c r="D1390" s="216">
        <v>168.61</v>
      </c>
    </row>
    <row r="1391" spans="1:4" x14ac:dyDescent="0.3">
      <c r="A1391" s="141" t="s">
        <v>382</v>
      </c>
      <c r="B1391" s="141">
        <v>2003</v>
      </c>
      <c r="C1391" s="141">
        <v>3</v>
      </c>
      <c r="D1391" s="216">
        <v>172.33</v>
      </c>
    </row>
    <row r="1392" spans="1:4" x14ac:dyDescent="0.3">
      <c r="A1392" s="141" t="s">
        <v>382</v>
      </c>
      <c r="B1392" s="141">
        <v>2003</v>
      </c>
      <c r="C1392" s="141">
        <v>4</v>
      </c>
      <c r="D1392" s="216">
        <v>174.58</v>
      </c>
    </row>
    <row r="1393" spans="1:4" x14ac:dyDescent="0.3">
      <c r="A1393" s="141" t="s">
        <v>382</v>
      </c>
      <c r="B1393" s="141">
        <v>2004</v>
      </c>
      <c r="C1393" s="141">
        <v>1</v>
      </c>
      <c r="D1393" s="216">
        <v>177.92</v>
      </c>
    </row>
    <row r="1394" spans="1:4" x14ac:dyDescent="0.3">
      <c r="A1394" s="141" t="s">
        <v>382</v>
      </c>
      <c r="B1394" s="141">
        <v>2004</v>
      </c>
      <c r="C1394" s="141">
        <v>2</v>
      </c>
      <c r="D1394" s="216">
        <v>184.12</v>
      </c>
    </row>
    <row r="1395" spans="1:4" x14ac:dyDescent="0.3">
      <c r="A1395" s="141" t="s">
        <v>382</v>
      </c>
      <c r="B1395" s="141">
        <v>2004</v>
      </c>
      <c r="C1395" s="141">
        <v>3</v>
      </c>
      <c r="D1395" s="216">
        <v>190.32</v>
      </c>
    </row>
    <row r="1396" spans="1:4" x14ac:dyDescent="0.3">
      <c r="A1396" s="141" t="s">
        <v>382</v>
      </c>
      <c r="B1396" s="141">
        <v>2004</v>
      </c>
      <c r="C1396" s="141">
        <v>4</v>
      </c>
      <c r="D1396" s="216">
        <v>193.86</v>
      </c>
    </row>
    <row r="1397" spans="1:4" x14ac:dyDescent="0.3">
      <c r="A1397" s="141" t="s">
        <v>382</v>
      </c>
      <c r="B1397" s="141">
        <v>2005</v>
      </c>
      <c r="C1397" s="141">
        <v>1</v>
      </c>
      <c r="D1397" s="216">
        <v>201.87</v>
      </c>
    </row>
    <row r="1398" spans="1:4" x14ac:dyDescent="0.3">
      <c r="A1398" s="141" t="s">
        <v>382</v>
      </c>
      <c r="B1398" s="141">
        <v>2005</v>
      </c>
      <c r="C1398" s="141">
        <v>2</v>
      </c>
      <c r="D1398" s="216">
        <v>207.48</v>
      </c>
    </row>
    <row r="1399" spans="1:4" x14ac:dyDescent="0.3">
      <c r="A1399" s="141" t="s">
        <v>382</v>
      </c>
      <c r="B1399" s="141">
        <v>2005</v>
      </c>
      <c r="C1399" s="141">
        <v>3</v>
      </c>
      <c r="D1399" s="216">
        <v>217.53</v>
      </c>
    </row>
    <row r="1400" spans="1:4" x14ac:dyDescent="0.3">
      <c r="A1400" s="141" t="s">
        <v>382</v>
      </c>
      <c r="B1400" s="141">
        <v>2005</v>
      </c>
      <c r="C1400" s="141">
        <v>4</v>
      </c>
      <c r="D1400" s="216">
        <v>229.08</v>
      </c>
    </row>
    <row r="1401" spans="1:4" x14ac:dyDescent="0.3">
      <c r="A1401" s="141" t="s">
        <v>382</v>
      </c>
      <c r="B1401" s="141">
        <v>2006</v>
      </c>
      <c r="C1401" s="141">
        <v>1</v>
      </c>
      <c r="D1401" s="216">
        <v>236.7</v>
      </c>
    </row>
    <row r="1402" spans="1:4" x14ac:dyDescent="0.3">
      <c r="A1402" s="141" t="s">
        <v>382</v>
      </c>
      <c r="B1402" s="141">
        <v>2006</v>
      </c>
      <c r="C1402" s="141">
        <v>2</v>
      </c>
      <c r="D1402" s="216">
        <v>246.46</v>
      </c>
    </row>
    <row r="1403" spans="1:4" x14ac:dyDescent="0.3">
      <c r="A1403" s="141" t="s">
        <v>382</v>
      </c>
      <c r="B1403" s="141">
        <v>2006</v>
      </c>
      <c r="C1403" s="141">
        <v>3</v>
      </c>
      <c r="D1403" s="216">
        <v>250.1</v>
      </c>
    </row>
    <row r="1404" spans="1:4" x14ac:dyDescent="0.3">
      <c r="A1404" s="141" t="s">
        <v>382</v>
      </c>
      <c r="B1404" s="141">
        <v>2006</v>
      </c>
      <c r="C1404" s="141">
        <v>4</v>
      </c>
      <c r="D1404" s="216">
        <v>257.72000000000003</v>
      </c>
    </row>
    <row r="1405" spans="1:4" x14ac:dyDescent="0.3">
      <c r="A1405" s="141" t="s">
        <v>382</v>
      </c>
      <c r="B1405" s="141">
        <v>2007</v>
      </c>
      <c r="C1405" s="141">
        <v>1</v>
      </c>
      <c r="D1405" s="216">
        <v>260.35000000000002</v>
      </c>
    </row>
    <row r="1406" spans="1:4" x14ac:dyDescent="0.3">
      <c r="A1406" s="141" t="s">
        <v>382</v>
      </c>
      <c r="B1406" s="141">
        <v>2007</v>
      </c>
      <c r="C1406" s="141">
        <v>2</v>
      </c>
      <c r="D1406" s="216">
        <v>262.79000000000002</v>
      </c>
    </row>
    <row r="1407" spans="1:4" x14ac:dyDescent="0.3">
      <c r="A1407" s="141" t="s">
        <v>382</v>
      </c>
      <c r="B1407" s="141">
        <v>2007</v>
      </c>
      <c r="C1407" s="141">
        <v>3</v>
      </c>
      <c r="D1407" s="216">
        <v>261.8</v>
      </c>
    </row>
    <row r="1408" spans="1:4" x14ac:dyDescent="0.3">
      <c r="A1408" s="141" t="s">
        <v>382</v>
      </c>
      <c r="B1408" s="141">
        <v>2007</v>
      </c>
      <c r="C1408" s="141">
        <v>4</v>
      </c>
      <c r="D1408" s="216">
        <v>260.32</v>
      </c>
    </row>
    <row r="1409" spans="1:4" x14ac:dyDescent="0.3">
      <c r="A1409" s="141" t="s">
        <v>382</v>
      </c>
      <c r="B1409" s="141">
        <v>2008</v>
      </c>
      <c r="C1409" s="141">
        <v>1</v>
      </c>
      <c r="D1409" s="216">
        <v>260.52999999999997</v>
      </c>
    </row>
    <row r="1410" spans="1:4" x14ac:dyDescent="0.3">
      <c r="A1410" s="141" t="s">
        <v>382</v>
      </c>
      <c r="B1410" s="141">
        <v>2008</v>
      </c>
      <c r="C1410" s="141">
        <v>2</v>
      </c>
      <c r="D1410" s="216">
        <v>250.11</v>
      </c>
    </row>
    <row r="1411" spans="1:4" x14ac:dyDescent="0.3">
      <c r="A1411" s="141" t="s">
        <v>382</v>
      </c>
      <c r="B1411" s="141">
        <v>2008</v>
      </c>
      <c r="C1411" s="141">
        <v>3</v>
      </c>
      <c r="D1411" s="216">
        <v>244.47</v>
      </c>
    </row>
    <row r="1412" spans="1:4" x14ac:dyDescent="0.3">
      <c r="A1412" s="141" t="s">
        <v>382</v>
      </c>
      <c r="B1412" s="141">
        <v>2008</v>
      </c>
      <c r="C1412" s="141">
        <v>4</v>
      </c>
      <c r="D1412" s="216">
        <v>235.59</v>
      </c>
    </row>
    <row r="1413" spans="1:4" x14ac:dyDescent="0.3">
      <c r="A1413" s="141" t="s">
        <v>382</v>
      </c>
      <c r="B1413" s="141">
        <v>2009</v>
      </c>
      <c r="C1413" s="141">
        <v>1</v>
      </c>
      <c r="D1413" s="216">
        <v>239.2</v>
      </c>
    </row>
    <row r="1414" spans="1:4" x14ac:dyDescent="0.3">
      <c r="A1414" s="141" t="s">
        <v>382</v>
      </c>
      <c r="B1414" s="141">
        <v>2009</v>
      </c>
      <c r="C1414" s="141">
        <v>2</v>
      </c>
      <c r="D1414" s="216">
        <v>232.81</v>
      </c>
    </row>
    <row r="1415" spans="1:4" x14ac:dyDescent="0.3">
      <c r="A1415" s="141" t="s">
        <v>382</v>
      </c>
      <c r="B1415" s="141">
        <v>2009</v>
      </c>
      <c r="C1415" s="141">
        <v>3</v>
      </c>
      <c r="D1415" s="216">
        <v>223.68</v>
      </c>
    </row>
    <row r="1416" spans="1:4" x14ac:dyDescent="0.3">
      <c r="A1416" s="141" t="s">
        <v>382</v>
      </c>
      <c r="B1416" s="141">
        <v>2009</v>
      </c>
      <c r="C1416" s="141">
        <v>4</v>
      </c>
      <c r="D1416" s="216">
        <v>217.66</v>
      </c>
    </row>
    <row r="1417" spans="1:4" x14ac:dyDescent="0.3">
      <c r="A1417" s="141" t="s">
        <v>382</v>
      </c>
      <c r="B1417" s="141">
        <v>2010</v>
      </c>
      <c r="C1417" s="141">
        <v>1</v>
      </c>
      <c r="D1417" s="216">
        <v>209.07</v>
      </c>
    </row>
    <row r="1418" spans="1:4" x14ac:dyDescent="0.3">
      <c r="A1418" s="141" t="s">
        <v>382</v>
      </c>
      <c r="B1418" s="141">
        <v>2010</v>
      </c>
      <c r="C1418" s="141">
        <v>2</v>
      </c>
      <c r="D1418" s="216">
        <v>205.34</v>
      </c>
    </row>
    <row r="1419" spans="1:4" x14ac:dyDescent="0.3">
      <c r="A1419" s="141" t="s">
        <v>382</v>
      </c>
      <c r="B1419" s="141">
        <v>2010</v>
      </c>
      <c r="C1419" s="141">
        <v>3</v>
      </c>
      <c r="D1419" s="216">
        <v>198.28</v>
      </c>
    </row>
    <row r="1420" spans="1:4" x14ac:dyDescent="0.3">
      <c r="A1420" s="141" t="s">
        <v>382</v>
      </c>
      <c r="B1420" s="141">
        <v>2010</v>
      </c>
      <c r="C1420" s="141">
        <v>4</v>
      </c>
      <c r="D1420" s="216">
        <v>190.9</v>
      </c>
    </row>
    <row r="1421" spans="1:4" x14ac:dyDescent="0.3">
      <c r="A1421" s="141" t="s">
        <v>382</v>
      </c>
      <c r="B1421" s="141">
        <v>2011</v>
      </c>
      <c r="C1421" s="141">
        <v>1</v>
      </c>
      <c r="D1421" s="216">
        <v>181.2</v>
      </c>
    </row>
    <row r="1422" spans="1:4" x14ac:dyDescent="0.3">
      <c r="A1422" s="141" t="s">
        <v>382</v>
      </c>
      <c r="B1422" s="141">
        <v>2011</v>
      </c>
      <c r="C1422" s="141">
        <v>2</v>
      </c>
      <c r="D1422" s="216">
        <v>178.44</v>
      </c>
    </row>
    <row r="1423" spans="1:4" x14ac:dyDescent="0.3">
      <c r="A1423" s="141" t="s">
        <v>382</v>
      </c>
      <c r="B1423" s="141">
        <v>2011</v>
      </c>
      <c r="C1423" s="141">
        <v>3</v>
      </c>
      <c r="D1423" s="216">
        <v>183.78</v>
      </c>
    </row>
    <row r="1424" spans="1:4" x14ac:dyDescent="0.3">
      <c r="A1424" s="141" t="s">
        <v>382</v>
      </c>
      <c r="B1424" s="141">
        <v>2011</v>
      </c>
      <c r="C1424" s="141">
        <v>4</v>
      </c>
      <c r="D1424" s="216">
        <v>184.73</v>
      </c>
    </row>
    <row r="1425" spans="1:4" x14ac:dyDescent="0.3">
      <c r="A1425" s="141" t="s">
        <v>382</v>
      </c>
      <c r="B1425" s="141">
        <v>2012</v>
      </c>
      <c r="C1425" s="141">
        <v>1</v>
      </c>
      <c r="D1425" s="216">
        <v>188.32</v>
      </c>
    </row>
    <row r="1426" spans="1:4" x14ac:dyDescent="0.3">
      <c r="A1426" s="141" t="s">
        <v>382</v>
      </c>
      <c r="B1426" s="141">
        <v>2012</v>
      </c>
      <c r="C1426" s="141">
        <v>2</v>
      </c>
      <c r="D1426" s="216">
        <v>197.83</v>
      </c>
    </row>
    <row r="1427" spans="1:4" x14ac:dyDescent="0.3">
      <c r="A1427" s="141" t="s">
        <v>382</v>
      </c>
      <c r="B1427" s="141">
        <v>2012</v>
      </c>
      <c r="C1427" s="141">
        <v>3</v>
      </c>
      <c r="D1427" s="216">
        <v>200.83</v>
      </c>
    </row>
    <row r="1428" spans="1:4" x14ac:dyDescent="0.3">
      <c r="A1428" s="141" t="s">
        <v>382</v>
      </c>
      <c r="B1428" s="141">
        <v>2012</v>
      </c>
      <c r="C1428" s="141">
        <v>4</v>
      </c>
      <c r="D1428" s="216">
        <v>204.86</v>
      </c>
    </row>
    <row r="1429" spans="1:4" x14ac:dyDescent="0.3">
      <c r="A1429" s="141" t="s">
        <v>382</v>
      </c>
      <c r="B1429" s="141">
        <v>2013</v>
      </c>
      <c r="C1429" s="141">
        <v>1</v>
      </c>
      <c r="D1429" s="216">
        <v>211.85</v>
      </c>
    </row>
    <row r="1430" spans="1:4" x14ac:dyDescent="0.3">
      <c r="A1430" s="141" t="s">
        <v>382</v>
      </c>
      <c r="B1430" s="141">
        <v>2013</v>
      </c>
      <c r="C1430" s="141">
        <v>2</v>
      </c>
      <c r="D1430" s="216">
        <v>214.36</v>
      </c>
    </row>
    <row r="1431" spans="1:4" x14ac:dyDescent="0.3">
      <c r="A1431" s="141" t="s">
        <v>382</v>
      </c>
      <c r="B1431" s="141">
        <v>2013</v>
      </c>
      <c r="C1431" s="141">
        <v>3</v>
      </c>
      <c r="D1431" s="216">
        <v>218.94</v>
      </c>
    </row>
    <row r="1432" spans="1:4" x14ac:dyDescent="0.3">
      <c r="A1432" s="141" t="s">
        <v>382</v>
      </c>
      <c r="B1432" s="141">
        <v>2013</v>
      </c>
      <c r="C1432" s="141">
        <v>4</v>
      </c>
      <c r="D1432" s="216">
        <v>219.72</v>
      </c>
    </row>
    <row r="1433" spans="1:4" x14ac:dyDescent="0.3">
      <c r="A1433" s="141" t="s">
        <v>382</v>
      </c>
      <c r="B1433" s="141">
        <v>2014</v>
      </c>
      <c r="C1433" s="141">
        <v>1</v>
      </c>
      <c r="D1433" s="216">
        <v>226.32</v>
      </c>
    </row>
    <row r="1434" spans="1:4" x14ac:dyDescent="0.3">
      <c r="A1434" s="141" t="s">
        <v>382</v>
      </c>
      <c r="B1434" s="141">
        <v>2014</v>
      </c>
      <c r="C1434" s="141">
        <v>2</v>
      </c>
      <c r="D1434" s="216">
        <v>224.97</v>
      </c>
    </row>
    <row r="1435" spans="1:4" x14ac:dyDescent="0.3">
      <c r="A1435" s="141" t="s">
        <v>382</v>
      </c>
      <c r="B1435" s="141">
        <v>2014</v>
      </c>
      <c r="C1435" s="141">
        <v>3</v>
      </c>
      <c r="D1435" s="216">
        <v>227.41</v>
      </c>
    </row>
    <row r="1436" spans="1:4" x14ac:dyDescent="0.3">
      <c r="A1436" s="141" t="s">
        <v>382</v>
      </c>
      <c r="B1436" s="141">
        <v>2014</v>
      </c>
      <c r="C1436" s="141">
        <v>4</v>
      </c>
      <c r="D1436" s="216">
        <v>230.58</v>
      </c>
    </row>
    <row r="1437" spans="1:4" x14ac:dyDescent="0.3">
      <c r="A1437" s="141" t="s">
        <v>382</v>
      </c>
      <c r="B1437" s="141">
        <v>2015</v>
      </c>
      <c r="C1437" s="141">
        <v>1</v>
      </c>
      <c r="D1437" s="216">
        <v>235.2</v>
      </c>
    </row>
    <row r="1438" spans="1:4" x14ac:dyDescent="0.3">
      <c r="A1438" s="141" t="s">
        <v>382</v>
      </c>
      <c r="B1438" s="141">
        <v>2015</v>
      </c>
      <c r="C1438" s="141">
        <v>2</v>
      </c>
      <c r="D1438" s="216">
        <v>242.07</v>
      </c>
    </row>
    <row r="1439" spans="1:4" x14ac:dyDescent="0.3">
      <c r="A1439" s="141" t="s">
        <v>382</v>
      </c>
      <c r="B1439" s="141">
        <v>2015</v>
      </c>
      <c r="C1439" s="141">
        <v>3</v>
      </c>
      <c r="D1439" s="216">
        <v>246.21</v>
      </c>
    </row>
    <row r="1440" spans="1:4" x14ac:dyDescent="0.3">
      <c r="A1440" s="141" t="s">
        <v>382</v>
      </c>
      <c r="B1440" s="141">
        <v>2015</v>
      </c>
      <c r="C1440" s="141">
        <v>4</v>
      </c>
      <c r="D1440" s="216">
        <v>255.22</v>
      </c>
    </row>
    <row r="1441" spans="1:4" x14ac:dyDescent="0.3">
      <c r="A1441" s="141" t="s">
        <v>382</v>
      </c>
      <c r="B1441" s="141">
        <v>2016</v>
      </c>
      <c r="C1441" s="141">
        <v>1</v>
      </c>
      <c r="D1441" s="216">
        <v>255.58</v>
      </c>
    </row>
    <row r="1442" spans="1:4" x14ac:dyDescent="0.3">
      <c r="A1442" s="141" t="s">
        <v>382</v>
      </c>
      <c r="B1442" s="141">
        <v>2016</v>
      </c>
      <c r="C1442" s="141">
        <v>2</v>
      </c>
      <c r="D1442" s="216">
        <v>261.52</v>
      </c>
    </row>
    <row r="1443" spans="1:4" x14ac:dyDescent="0.3">
      <c r="A1443" s="141" t="s">
        <v>382</v>
      </c>
      <c r="B1443" s="141">
        <v>2016</v>
      </c>
      <c r="C1443" s="141">
        <v>3</v>
      </c>
      <c r="D1443" s="216">
        <v>268.12</v>
      </c>
    </row>
    <row r="1444" spans="1:4" x14ac:dyDescent="0.3">
      <c r="A1444" s="141" t="s">
        <v>383</v>
      </c>
      <c r="B1444" s="141">
        <v>1991</v>
      </c>
      <c r="C1444" s="141">
        <v>1</v>
      </c>
      <c r="D1444" s="216">
        <v>100</v>
      </c>
    </row>
    <row r="1445" spans="1:4" x14ac:dyDescent="0.3">
      <c r="A1445" s="141" t="s">
        <v>383</v>
      </c>
      <c r="B1445" s="141">
        <v>1991</v>
      </c>
      <c r="C1445" s="141">
        <v>2</v>
      </c>
      <c r="D1445" s="216">
        <v>100.34</v>
      </c>
    </row>
    <row r="1446" spans="1:4" x14ac:dyDescent="0.3">
      <c r="A1446" s="141" t="s">
        <v>383</v>
      </c>
      <c r="B1446" s="141">
        <v>1991</v>
      </c>
      <c r="C1446" s="141">
        <v>3</v>
      </c>
      <c r="D1446" s="216">
        <v>101.17</v>
      </c>
    </row>
    <row r="1447" spans="1:4" x14ac:dyDescent="0.3">
      <c r="A1447" s="141" t="s">
        <v>383</v>
      </c>
      <c r="B1447" s="141">
        <v>1991</v>
      </c>
      <c r="C1447" s="141">
        <v>4</v>
      </c>
      <c r="D1447" s="216">
        <v>102.28</v>
      </c>
    </row>
    <row r="1448" spans="1:4" x14ac:dyDescent="0.3">
      <c r="A1448" s="141" t="s">
        <v>383</v>
      </c>
      <c r="B1448" s="141">
        <v>1992</v>
      </c>
      <c r="C1448" s="141">
        <v>1</v>
      </c>
      <c r="D1448" s="216">
        <v>103.36</v>
      </c>
    </row>
    <row r="1449" spans="1:4" x14ac:dyDescent="0.3">
      <c r="A1449" s="141" t="s">
        <v>383</v>
      </c>
      <c r="B1449" s="141">
        <v>1992</v>
      </c>
      <c r="C1449" s="141">
        <v>2</v>
      </c>
      <c r="D1449" s="216">
        <v>104.32</v>
      </c>
    </row>
    <row r="1450" spans="1:4" x14ac:dyDescent="0.3">
      <c r="A1450" s="141" t="s">
        <v>383</v>
      </c>
      <c r="B1450" s="141">
        <v>1992</v>
      </c>
      <c r="C1450" s="141">
        <v>3</v>
      </c>
      <c r="D1450" s="216">
        <v>104.88</v>
      </c>
    </row>
    <row r="1451" spans="1:4" x14ac:dyDescent="0.3">
      <c r="A1451" s="141" t="s">
        <v>383</v>
      </c>
      <c r="B1451" s="141">
        <v>1992</v>
      </c>
      <c r="C1451" s="141">
        <v>4</v>
      </c>
      <c r="D1451" s="216">
        <v>106.64</v>
      </c>
    </row>
    <row r="1452" spans="1:4" x14ac:dyDescent="0.3">
      <c r="A1452" s="141" t="s">
        <v>383</v>
      </c>
      <c r="B1452" s="141">
        <v>1993</v>
      </c>
      <c r="C1452" s="141">
        <v>1</v>
      </c>
      <c r="D1452" s="216">
        <v>107.43</v>
      </c>
    </row>
    <row r="1453" spans="1:4" x14ac:dyDescent="0.3">
      <c r="A1453" s="141" t="s">
        <v>383</v>
      </c>
      <c r="B1453" s="141">
        <v>1993</v>
      </c>
      <c r="C1453" s="141">
        <v>2</v>
      </c>
      <c r="D1453" s="216">
        <v>108.4</v>
      </c>
    </row>
    <row r="1454" spans="1:4" x14ac:dyDescent="0.3">
      <c r="A1454" s="141" t="s">
        <v>383</v>
      </c>
      <c r="B1454" s="141">
        <v>1993</v>
      </c>
      <c r="C1454" s="141">
        <v>3</v>
      </c>
      <c r="D1454" s="216">
        <v>110.08</v>
      </c>
    </row>
    <row r="1455" spans="1:4" x14ac:dyDescent="0.3">
      <c r="A1455" s="141" t="s">
        <v>383</v>
      </c>
      <c r="B1455" s="141">
        <v>1993</v>
      </c>
      <c r="C1455" s="141">
        <v>4</v>
      </c>
      <c r="D1455" s="216">
        <v>110.65</v>
      </c>
    </row>
    <row r="1456" spans="1:4" x14ac:dyDescent="0.3">
      <c r="A1456" s="141" t="s">
        <v>383</v>
      </c>
      <c r="B1456" s="141">
        <v>1994</v>
      </c>
      <c r="C1456" s="141">
        <v>1</v>
      </c>
      <c r="D1456" s="216">
        <v>112.8</v>
      </c>
    </row>
    <row r="1457" spans="1:4" x14ac:dyDescent="0.3">
      <c r="A1457" s="141" t="s">
        <v>383</v>
      </c>
      <c r="B1457" s="141">
        <v>1994</v>
      </c>
      <c r="C1457" s="141">
        <v>2</v>
      </c>
      <c r="D1457" s="216">
        <v>113.98</v>
      </c>
    </row>
    <row r="1458" spans="1:4" x14ac:dyDescent="0.3">
      <c r="A1458" s="141" t="s">
        <v>383</v>
      </c>
      <c r="B1458" s="141">
        <v>1994</v>
      </c>
      <c r="C1458" s="141">
        <v>3</v>
      </c>
      <c r="D1458" s="216">
        <v>114.73</v>
      </c>
    </row>
    <row r="1459" spans="1:4" x14ac:dyDescent="0.3">
      <c r="A1459" s="141" t="s">
        <v>383</v>
      </c>
      <c r="B1459" s="141">
        <v>1994</v>
      </c>
      <c r="C1459" s="141">
        <v>4</v>
      </c>
      <c r="D1459" s="216">
        <v>115.54</v>
      </c>
    </row>
    <row r="1460" spans="1:4" x14ac:dyDescent="0.3">
      <c r="A1460" s="141" t="s">
        <v>383</v>
      </c>
      <c r="B1460" s="141">
        <v>1995</v>
      </c>
      <c r="C1460" s="141">
        <v>1</v>
      </c>
      <c r="D1460" s="216">
        <v>116.16</v>
      </c>
    </row>
    <row r="1461" spans="1:4" x14ac:dyDescent="0.3">
      <c r="A1461" s="141" t="s">
        <v>383</v>
      </c>
      <c r="B1461" s="141">
        <v>1995</v>
      </c>
      <c r="C1461" s="141">
        <v>2</v>
      </c>
      <c r="D1461" s="216">
        <v>117.5</v>
      </c>
    </row>
    <row r="1462" spans="1:4" x14ac:dyDescent="0.3">
      <c r="A1462" s="141" t="s">
        <v>383</v>
      </c>
      <c r="B1462" s="141">
        <v>1995</v>
      </c>
      <c r="C1462" s="141">
        <v>3</v>
      </c>
      <c r="D1462" s="216">
        <v>118.48</v>
      </c>
    </row>
    <row r="1463" spans="1:4" x14ac:dyDescent="0.3">
      <c r="A1463" s="141" t="s">
        <v>383</v>
      </c>
      <c r="B1463" s="141">
        <v>1995</v>
      </c>
      <c r="C1463" s="141">
        <v>4</v>
      </c>
      <c r="D1463" s="216">
        <v>118.99</v>
      </c>
    </row>
    <row r="1464" spans="1:4" x14ac:dyDescent="0.3">
      <c r="A1464" s="141" t="s">
        <v>383</v>
      </c>
      <c r="B1464" s="141">
        <v>1996</v>
      </c>
      <c r="C1464" s="141">
        <v>1</v>
      </c>
      <c r="D1464" s="216">
        <v>120.23</v>
      </c>
    </row>
    <row r="1465" spans="1:4" x14ac:dyDescent="0.3">
      <c r="A1465" s="141" t="s">
        <v>383</v>
      </c>
      <c r="B1465" s="141">
        <v>1996</v>
      </c>
      <c r="C1465" s="141">
        <v>2</v>
      </c>
      <c r="D1465" s="216">
        <v>121.22</v>
      </c>
    </row>
    <row r="1466" spans="1:4" x14ac:dyDescent="0.3">
      <c r="A1466" s="141" t="s">
        <v>383</v>
      </c>
      <c r="B1466" s="141">
        <v>1996</v>
      </c>
      <c r="C1466" s="141">
        <v>3</v>
      </c>
      <c r="D1466" s="216">
        <v>121.56</v>
      </c>
    </row>
    <row r="1467" spans="1:4" x14ac:dyDescent="0.3">
      <c r="A1467" s="141" t="s">
        <v>383</v>
      </c>
      <c r="B1467" s="141">
        <v>1996</v>
      </c>
      <c r="C1467" s="141">
        <v>4</v>
      </c>
      <c r="D1467" s="216">
        <v>122.41</v>
      </c>
    </row>
    <row r="1468" spans="1:4" x14ac:dyDescent="0.3">
      <c r="A1468" s="141" t="s">
        <v>383</v>
      </c>
      <c r="B1468" s="141">
        <v>1997</v>
      </c>
      <c r="C1468" s="141">
        <v>1</v>
      </c>
      <c r="D1468" s="216">
        <v>122.68</v>
      </c>
    </row>
    <row r="1469" spans="1:4" x14ac:dyDescent="0.3">
      <c r="A1469" s="141" t="s">
        <v>383</v>
      </c>
      <c r="B1469" s="141">
        <v>1997</v>
      </c>
      <c r="C1469" s="141">
        <v>2</v>
      </c>
      <c r="D1469" s="216">
        <v>123.44</v>
      </c>
    </row>
    <row r="1470" spans="1:4" x14ac:dyDescent="0.3">
      <c r="A1470" s="141" t="s">
        <v>383</v>
      </c>
      <c r="B1470" s="141">
        <v>1997</v>
      </c>
      <c r="C1470" s="141">
        <v>3</v>
      </c>
      <c r="D1470" s="216">
        <v>124.11</v>
      </c>
    </row>
    <row r="1471" spans="1:4" x14ac:dyDescent="0.3">
      <c r="A1471" s="141" t="s">
        <v>383</v>
      </c>
      <c r="B1471" s="141">
        <v>1997</v>
      </c>
      <c r="C1471" s="141">
        <v>4</v>
      </c>
      <c r="D1471" s="216">
        <v>124.7</v>
      </c>
    </row>
    <row r="1472" spans="1:4" x14ac:dyDescent="0.3">
      <c r="A1472" s="141" t="s">
        <v>383</v>
      </c>
      <c r="B1472" s="141">
        <v>1998</v>
      </c>
      <c r="C1472" s="141">
        <v>1</v>
      </c>
      <c r="D1472" s="216">
        <v>125.7</v>
      </c>
    </row>
    <row r="1473" spans="1:4" x14ac:dyDescent="0.3">
      <c r="A1473" s="141" t="s">
        <v>383</v>
      </c>
      <c r="B1473" s="141">
        <v>1998</v>
      </c>
      <c r="C1473" s="141">
        <v>2</v>
      </c>
      <c r="D1473" s="216">
        <v>126.33</v>
      </c>
    </row>
    <row r="1474" spans="1:4" x14ac:dyDescent="0.3">
      <c r="A1474" s="141" t="s">
        <v>383</v>
      </c>
      <c r="B1474" s="141">
        <v>1998</v>
      </c>
      <c r="C1474" s="141">
        <v>3</v>
      </c>
      <c r="D1474" s="216">
        <v>127.75</v>
      </c>
    </row>
    <row r="1475" spans="1:4" x14ac:dyDescent="0.3">
      <c r="A1475" s="141" t="s">
        <v>383</v>
      </c>
      <c r="B1475" s="141">
        <v>1998</v>
      </c>
      <c r="C1475" s="141">
        <v>4</v>
      </c>
      <c r="D1475" s="216">
        <v>129.72</v>
      </c>
    </row>
    <row r="1476" spans="1:4" x14ac:dyDescent="0.3">
      <c r="A1476" s="141" t="s">
        <v>383</v>
      </c>
      <c r="B1476" s="141">
        <v>1999</v>
      </c>
      <c r="C1476" s="141">
        <v>1</v>
      </c>
      <c r="D1476" s="216">
        <v>131.27000000000001</v>
      </c>
    </row>
    <row r="1477" spans="1:4" x14ac:dyDescent="0.3">
      <c r="A1477" s="141" t="s">
        <v>383</v>
      </c>
      <c r="B1477" s="141">
        <v>1999</v>
      </c>
      <c r="C1477" s="141">
        <v>2</v>
      </c>
      <c r="D1477" s="216">
        <v>132.88999999999999</v>
      </c>
    </row>
    <row r="1478" spans="1:4" x14ac:dyDescent="0.3">
      <c r="A1478" s="141" t="s">
        <v>383</v>
      </c>
      <c r="B1478" s="141">
        <v>1999</v>
      </c>
      <c r="C1478" s="141">
        <v>3</v>
      </c>
      <c r="D1478" s="216">
        <v>134.88</v>
      </c>
    </row>
    <row r="1479" spans="1:4" x14ac:dyDescent="0.3">
      <c r="A1479" s="141" t="s">
        <v>383</v>
      </c>
      <c r="B1479" s="141">
        <v>1999</v>
      </c>
      <c r="C1479" s="141">
        <v>4</v>
      </c>
      <c r="D1479" s="216">
        <v>136.80000000000001</v>
      </c>
    </row>
    <row r="1480" spans="1:4" x14ac:dyDescent="0.3">
      <c r="A1480" s="141" t="s">
        <v>383</v>
      </c>
      <c r="B1480" s="141">
        <v>2000</v>
      </c>
      <c r="C1480" s="141">
        <v>1</v>
      </c>
      <c r="D1480" s="216">
        <v>138.79</v>
      </c>
    </row>
    <row r="1481" spans="1:4" x14ac:dyDescent="0.3">
      <c r="A1481" s="141" t="s">
        <v>383</v>
      </c>
      <c r="B1481" s="141">
        <v>2000</v>
      </c>
      <c r="C1481" s="141">
        <v>2</v>
      </c>
      <c r="D1481" s="216">
        <v>141.06</v>
      </c>
    </row>
    <row r="1482" spans="1:4" x14ac:dyDescent="0.3">
      <c r="A1482" s="141" t="s">
        <v>383</v>
      </c>
      <c r="B1482" s="141">
        <v>2000</v>
      </c>
      <c r="C1482" s="141">
        <v>3</v>
      </c>
      <c r="D1482" s="216">
        <v>143.54</v>
      </c>
    </row>
    <row r="1483" spans="1:4" x14ac:dyDescent="0.3">
      <c r="A1483" s="141" t="s">
        <v>383</v>
      </c>
      <c r="B1483" s="141">
        <v>2000</v>
      </c>
      <c r="C1483" s="141">
        <v>4</v>
      </c>
      <c r="D1483" s="216">
        <v>145.66</v>
      </c>
    </row>
    <row r="1484" spans="1:4" x14ac:dyDescent="0.3">
      <c r="A1484" s="141" t="s">
        <v>383</v>
      </c>
      <c r="B1484" s="141">
        <v>2001</v>
      </c>
      <c r="C1484" s="141">
        <v>1</v>
      </c>
      <c r="D1484" s="216">
        <v>148.53</v>
      </c>
    </row>
    <row r="1485" spans="1:4" x14ac:dyDescent="0.3">
      <c r="A1485" s="141" t="s">
        <v>383</v>
      </c>
      <c r="B1485" s="141">
        <v>2001</v>
      </c>
      <c r="C1485" s="141">
        <v>2</v>
      </c>
      <c r="D1485" s="216">
        <v>151.01</v>
      </c>
    </row>
    <row r="1486" spans="1:4" x14ac:dyDescent="0.3">
      <c r="A1486" s="141" t="s">
        <v>383</v>
      </c>
      <c r="B1486" s="141">
        <v>2001</v>
      </c>
      <c r="C1486" s="141">
        <v>3</v>
      </c>
      <c r="D1486" s="216">
        <v>153.32</v>
      </c>
    </row>
    <row r="1487" spans="1:4" x14ac:dyDescent="0.3">
      <c r="A1487" s="141" t="s">
        <v>383</v>
      </c>
      <c r="B1487" s="141">
        <v>2001</v>
      </c>
      <c r="C1487" s="141">
        <v>4</v>
      </c>
      <c r="D1487" s="216">
        <v>155.38999999999999</v>
      </c>
    </row>
    <row r="1488" spans="1:4" x14ac:dyDescent="0.3">
      <c r="A1488" s="141" t="s">
        <v>383</v>
      </c>
      <c r="B1488" s="141">
        <v>2002</v>
      </c>
      <c r="C1488" s="141">
        <v>1</v>
      </c>
      <c r="D1488" s="216">
        <v>158.19999999999999</v>
      </c>
    </row>
    <row r="1489" spans="1:4" x14ac:dyDescent="0.3">
      <c r="A1489" s="141" t="s">
        <v>383</v>
      </c>
      <c r="B1489" s="141">
        <v>2002</v>
      </c>
      <c r="C1489" s="141">
        <v>2</v>
      </c>
      <c r="D1489" s="216">
        <v>160.85</v>
      </c>
    </row>
    <row r="1490" spans="1:4" x14ac:dyDescent="0.3">
      <c r="A1490" s="141" t="s">
        <v>383</v>
      </c>
      <c r="B1490" s="141">
        <v>2002</v>
      </c>
      <c r="C1490" s="141">
        <v>3</v>
      </c>
      <c r="D1490" s="216">
        <v>163.44999999999999</v>
      </c>
    </row>
    <row r="1491" spans="1:4" x14ac:dyDescent="0.3">
      <c r="A1491" s="141" t="s">
        <v>383</v>
      </c>
      <c r="B1491" s="141">
        <v>2002</v>
      </c>
      <c r="C1491" s="141">
        <v>4</v>
      </c>
      <c r="D1491" s="216">
        <v>166.49</v>
      </c>
    </row>
    <row r="1492" spans="1:4" x14ac:dyDescent="0.3">
      <c r="A1492" s="141" t="s">
        <v>383</v>
      </c>
      <c r="B1492" s="141">
        <v>2003</v>
      </c>
      <c r="C1492" s="141">
        <v>1</v>
      </c>
      <c r="D1492" s="216">
        <v>169.12</v>
      </c>
    </row>
    <row r="1493" spans="1:4" x14ac:dyDescent="0.3">
      <c r="A1493" s="141" t="s">
        <v>383</v>
      </c>
      <c r="B1493" s="141">
        <v>2003</v>
      </c>
      <c r="C1493" s="141">
        <v>2</v>
      </c>
      <c r="D1493" s="216">
        <v>172.2</v>
      </c>
    </row>
    <row r="1494" spans="1:4" x14ac:dyDescent="0.3">
      <c r="A1494" s="141" t="s">
        <v>383</v>
      </c>
      <c r="B1494" s="141">
        <v>2003</v>
      </c>
      <c r="C1494" s="141">
        <v>3</v>
      </c>
      <c r="D1494" s="216">
        <v>175.04</v>
      </c>
    </row>
    <row r="1495" spans="1:4" x14ac:dyDescent="0.3">
      <c r="A1495" s="141" t="s">
        <v>383</v>
      </c>
      <c r="B1495" s="141">
        <v>2003</v>
      </c>
      <c r="C1495" s="141">
        <v>4</v>
      </c>
      <c r="D1495" s="216">
        <v>178.58</v>
      </c>
    </row>
    <row r="1496" spans="1:4" x14ac:dyDescent="0.3">
      <c r="A1496" s="141" t="s">
        <v>383</v>
      </c>
      <c r="B1496" s="141">
        <v>2004</v>
      </c>
      <c r="C1496" s="141">
        <v>1</v>
      </c>
      <c r="D1496" s="216">
        <v>181.25</v>
      </c>
    </row>
    <row r="1497" spans="1:4" x14ac:dyDescent="0.3">
      <c r="A1497" s="141" t="s">
        <v>383</v>
      </c>
      <c r="B1497" s="141">
        <v>2004</v>
      </c>
      <c r="C1497" s="141">
        <v>2</v>
      </c>
      <c r="D1497" s="216">
        <v>184.19</v>
      </c>
    </row>
    <row r="1498" spans="1:4" x14ac:dyDescent="0.3">
      <c r="A1498" s="141" t="s">
        <v>383</v>
      </c>
      <c r="B1498" s="141">
        <v>2004</v>
      </c>
      <c r="C1498" s="141">
        <v>3</v>
      </c>
      <c r="D1498" s="216">
        <v>187.58</v>
      </c>
    </row>
    <row r="1499" spans="1:4" x14ac:dyDescent="0.3">
      <c r="A1499" s="141" t="s">
        <v>383</v>
      </c>
      <c r="B1499" s="141">
        <v>2004</v>
      </c>
      <c r="C1499" s="141">
        <v>4</v>
      </c>
      <c r="D1499" s="216">
        <v>190.08</v>
      </c>
    </row>
    <row r="1500" spans="1:4" x14ac:dyDescent="0.3">
      <c r="A1500" s="141" t="s">
        <v>383</v>
      </c>
      <c r="B1500" s="141">
        <v>2005</v>
      </c>
      <c r="C1500" s="141">
        <v>1</v>
      </c>
      <c r="D1500" s="216">
        <v>193.57</v>
      </c>
    </row>
    <row r="1501" spans="1:4" x14ac:dyDescent="0.3">
      <c r="A1501" s="141" t="s">
        <v>383</v>
      </c>
      <c r="B1501" s="141">
        <v>2005</v>
      </c>
      <c r="C1501" s="141">
        <v>2</v>
      </c>
      <c r="D1501" s="216">
        <v>196.81</v>
      </c>
    </row>
    <row r="1502" spans="1:4" x14ac:dyDescent="0.3">
      <c r="A1502" s="141" t="s">
        <v>383</v>
      </c>
      <c r="B1502" s="141">
        <v>2005</v>
      </c>
      <c r="C1502" s="141">
        <v>3</v>
      </c>
      <c r="D1502" s="216">
        <v>200.4</v>
      </c>
    </row>
    <row r="1503" spans="1:4" x14ac:dyDescent="0.3">
      <c r="A1503" s="141" t="s">
        <v>383</v>
      </c>
      <c r="B1503" s="141">
        <v>2005</v>
      </c>
      <c r="C1503" s="141">
        <v>4</v>
      </c>
      <c r="D1503" s="216">
        <v>203.57</v>
      </c>
    </row>
    <row r="1504" spans="1:4" x14ac:dyDescent="0.3">
      <c r="A1504" s="141" t="s">
        <v>383</v>
      </c>
      <c r="B1504" s="141">
        <v>2006</v>
      </c>
      <c r="C1504" s="141">
        <v>1</v>
      </c>
      <c r="D1504" s="216">
        <v>206.94</v>
      </c>
    </row>
    <row r="1505" spans="1:4" x14ac:dyDescent="0.3">
      <c r="A1505" s="141" t="s">
        <v>383</v>
      </c>
      <c r="B1505" s="141">
        <v>2006</v>
      </c>
      <c r="C1505" s="141">
        <v>2</v>
      </c>
      <c r="D1505" s="216">
        <v>209.05</v>
      </c>
    </row>
    <row r="1506" spans="1:4" x14ac:dyDescent="0.3">
      <c r="A1506" s="141" t="s">
        <v>383</v>
      </c>
      <c r="B1506" s="141">
        <v>2006</v>
      </c>
      <c r="C1506" s="141">
        <v>3</v>
      </c>
      <c r="D1506" s="216">
        <v>209.5</v>
      </c>
    </row>
    <row r="1507" spans="1:4" x14ac:dyDescent="0.3">
      <c r="A1507" s="141" t="s">
        <v>383</v>
      </c>
      <c r="B1507" s="141">
        <v>2006</v>
      </c>
      <c r="C1507" s="141">
        <v>4</v>
      </c>
      <c r="D1507" s="216">
        <v>209.96</v>
      </c>
    </row>
    <row r="1508" spans="1:4" x14ac:dyDescent="0.3">
      <c r="A1508" s="141" t="s">
        <v>383</v>
      </c>
      <c r="B1508" s="141">
        <v>2007</v>
      </c>
      <c r="C1508" s="141">
        <v>1</v>
      </c>
      <c r="D1508" s="216">
        <v>214.23</v>
      </c>
    </row>
    <row r="1509" spans="1:4" x14ac:dyDescent="0.3">
      <c r="A1509" s="141" t="s">
        <v>383</v>
      </c>
      <c r="B1509" s="141">
        <v>2007</v>
      </c>
      <c r="C1509" s="141">
        <v>2</v>
      </c>
      <c r="D1509" s="216">
        <v>211.52</v>
      </c>
    </row>
    <row r="1510" spans="1:4" x14ac:dyDescent="0.3">
      <c r="A1510" s="141" t="s">
        <v>383</v>
      </c>
      <c r="B1510" s="141">
        <v>2007</v>
      </c>
      <c r="C1510" s="141">
        <v>3</v>
      </c>
      <c r="D1510" s="216">
        <v>209.29</v>
      </c>
    </row>
    <row r="1511" spans="1:4" x14ac:dyDescent="0.3">
      <c r="A1511" s="141" t="s">
        <v>383</v>
      </c>
      <c r="B1511" s="141">
        <v>2007</v>
      </c>
      <c r="C1511" s="141">
        <v>4</v>
      </c>
      <c r="D1511" s="216">
        <v>207.86</v>
      </c>
    </row>
    <row r="1512" spans="1:4" x14ac:dyDescent="0.3">
      <c r="A1512" s="141" t="s">
        <v>383</v>
      </c>
      <c r="B1512" s="141">
        <v>2008</v>
      </c>
      <c r="C1512" s="141">
        <v>1</v>
      </c>
      <c r="D1512" s="216">
        <v>204.43</v>
      </c>
    </row>
    <row r="1513" spans="1:4" x14ac:dyDescent="0.3">
      <c r="A1513" s="141" t="s">
        <v>383</v>
      </c>
      <c r="B1513" s="141">
        <v>2008</v>
      </c>
      <c r="C1513" s="141">
        <v>2</v>
      </c>
      <c r="D1513" s="216">
        <v>200.45</v>
      </c>
    </row>
    <row r="1514" spans="1:4" x14ac:dyDescent="0.3">
      <c r="A1514" s="141" t="s">
        <v>383</v>
      </c>
      <c r="B1514" s="141">
        <v>2008</v>
      </c>
      <c r="C1514" s="141">
        <v>3</v>
      </c>
      <c r="D1514" s="216">
        <v>195.39</v>
      </c>
    </row>
    <row r="1515" spans="1:4" x14ac:dyDescent="0.3">
      <c r="A1515" s="141" t="s">
        <v>383</v>
      </c>
      <c r="B1515" s="141">
        <v>2008</v>
      </c>
      <c r="C1515" s="141">
        <v>4</v>
      </c>
      <c r="D1515" s="216">
        <v>191.67</v>
      </c>
    </row>
    <row r="1516" spans="1:4" x14ac:dyDescent="0.3">
      <c r="A1516" s="141" t="s">
        <v>383</v>
      </c>
      <c r="B1516" s="141">
        <v>2009</v>
      </c>
      <c r="C1516" s="141">
        <v>1</v>
      </c>
      <c r="D1516" s="216">
        <v>187.78</v>
      </c>
    </row>
    <row r="1517" spans="1:4" x14ac:dyDescent="0.3">
      <c r="A1517" s="141" t="s">
        <v>383</v>
      </c>
      <c r="B1517" s="141">
        <v>2009</v>
      </c>
      <c r="C1517" s="141">
        <v>2</v>
      </c>
      <c r="D1517" s="216">
        <v>184.29</v>
      </c>
    </row>
    <row r="1518" spans="1:4" x14ac:dyDescent="0.3">
      <c r="A1518" s="141" t="s">
        <v>383</v>
      </c>
      <c r="B1518" s="141">
        <v>2009</v>
      </c>
      <c r="C1518" s="141">
        <v>3</v>
      </c>
      <c r="D1518" s="216">
        <v>184.45</v>
      </c>
    </row>
    <row r="1519" spans="1:4" x14ac:dyDescent="0.3">
      <c r="A1519" s="141" t="s">
        <v>383</v>
      </c>
      <c r="B1519" s="141">
        <v>2009</v>
      </c>
      <c r="C1519" s="141">
        <v>4</v>
      </c>
      <c r="D1519" s="216">
        <v>181.69</v>
      </c>
    </row>
    <row r="1520" spans="1:4" x14ac:dyDescent="0.3">
      <c r="A1520" s="141" t="s">
        <v>383</v>
      </c>
      <c r="B1520" s="141">
        <v>2010</v>
      </c>
      <c r="C1520" s="141">
        <v>1</v>
      </c>
      <c r="D1520" s="216">
        <v>180.36</v>
      </c>
    </row>
    <row r="1521" spans="1:4" x14ac:dyDescent="0.3">
      <c r="A1521" s="141" t="s">
        <v>383</v>
      </c>
      <c r="B1521" s="141">
        <v>2010</v>
      </c>
      <c r="C1521" s="141">
        <v>2</v>
      </c>
      <c r="D1521" s="216">
        <v>179.61</v>
      </c>
    </row>
    <row r="1522" spans="1:4" x14ac:dyDescent="0.3">
      <c r="A1522" s="141" t="s">
        <v>383</v>
      </c>
      <c r="B1522" s="141">
        <v>2010</v>
      </c>
      <c r="C1522" s="141">
        <v>3</v>
      </c>
      <c r="D1522" s="216">
        <v>175.64</v>
      </c>
    </row>
    <row r="1523" spans="1:4" x14ac:dyDescent="0.3">
      <c r="A1523" s="141" t="s">
        <v>383</v>
      </c>
      <c r="B1523" s="141">
        <v>2010</v>
      </c>
      <c r="C1523" s="141">
        <v>4</v>
      </c>
      <c r="D1523" s="216">
        <v>174.08</v>
      </c>
    </row>
    <row r="1524" spans="1:4" x14ac:dyDescent="0.3">
      <c r="A1524" s="141" t="s">
        <v>383</v>
      </c>
      <c r="B1524" s="141">
        <v>2011</v>
      </c>
      <c r="C1524" s="141">
        <v>1</v>
      </c>
      <c r="D1524" s="216">
        <v>170.02</v>
      </c>
    </row>
    <row r="1525" spans="1:4" x14ac:dyDescent="0.3">
      <c r="A1525" s="141" t="s">
        <v>383</v>
      </c>
      <c r="B1525" s="141">
        <v>2011</v>
      </c>
      <c r="C1525" s="141">
        <v>2</v>
      </c>
      <c r="D1525" s="216">
        <v>166.5</v>
      </c>
    </row>
    <row r="1526" spans="1:4" x14ac:dyDescent="0.3">
      <c r="A1526" s="141" t="s">
        <v>383</v>
      </c>
      <c r="B1526" s="141">
        <v>2011</v>
      </c>
      <c r="C1526" s="141">
        <v>3</v>
      </c>
      <c r="D1526" s="216">
        <v>167.16</v>
      </c>
    </row>
    <row r="1527" spans="1:4" x14ac:dyDescent="0.3">
      <c r="A1527" s="141" t="s">
        <v>383</v>
      </c>
      <c r="B1527" s="141">
        <v>2011</v>
      </c>
      <c r="C1527" s="141">
        <v>4</v>
      </c>
      <c r="D1527" s="216">
        <v>164.64</v>
      </c>
    </row>
    <row r="1528" spans="1:4" x14ac:dyDescent="0.3">
      <c r="A1528" s="141" t="s">
        <v>383</v>
      </c>
      <c r="B1528" s="141">
        <v>2012</v>
      </c>
      <c r="C1528" s="141">
        <v>1</v>
      </c>
      <c r="D1528" s="216">
        <v>165.2</v>
      </c>
    </row>
    <row r="1529" spans="1:4" x14ac:dyDescent="0.3">
      <c r="A1529" s="141" t="s">
        <v>383</v>
      </c>
      <c r="B1529" s="141">
        <v>2012</v>
      </c>
      <c r="C1529" s="141">
        <v>2</v>
      </c>
      <c r="D1529" s="216">
        <v>165.69</v>
      </c>
    </row>
    <row r="1530" spans="1:4" x14ac:dyDescent="0.3">
      <c r="A1530" s="141" t="s">
        <v>383</v>
      </c>
      <c r="B1530" s="141">
        <v>2012</v>
      </c>
      <c r="C1530" s="141">
        <v>3</v>
      </c>
      <c r="D1530" s="216">
        <v>166.56</v>
      </c>
    </row>
    <row r="1531" spans="1:4" x14ac:dyDescent="0.3">
      <c r="A1531" s="141" t="s">
        <v>383</v>
      </c>
      <c r="B1531" s="141">
        <v>2012</v>
      </c>
      <c r="C1531" s="141">
        <v>4</v>
      </c>
      <c r="D1531" s="216">
        <v>165.63</v>
      </c>
    </row>
    <row r="1532" spans="1:4" x14ac:dyDescent="0.3">
      <c r="A1532" s="141" t="s">
        <v>383</v>
      </c>
      <c r="B1532" s="141">
        <v>2013</v>
      </c>
      <c r="C1532" s="141">
        <v>1</v>
      </c>
      <c r="D1532" s="216">
        <v>168.64</v>
      </c>
    </row>
    <row r="1533" spans="1:4" x14ac:dyDescent="0.3">
      <c r="A1533" s="141" t="s">
        <v>383</v>
      </c>
      <c r="B1533" s="141">
        <v>2013</v>
      </c>
      <c r="C1533" s="141">
        <v>2</v>
      </c>
      <c r="D1533" s="216">
        <v>172.04</v>
      </c>
    </row>
    <row r="1534" spans="1:4" x14ac:dyDescent="0.3">
      <c r="A1534" s="141" t="s">
        <v>383</v>
      </c>
      <c r="B1534" s="141">
        <v>2013</v>
      </c>
      <c r="C1534" s="141">
        <v>3</v>
      </c>
      <c r="D1534" s="216">
        <v>172.94</v>
      </c>
    </row>
    <row r="1535" spans="1:4" x14ac:dyDescent="0.3">
      <c r="A1535" s="141" t="s">
        <v>383</v>
      </c>
      <c r="B1535" s="141">
        <v>2013</v>
      </c>
      <c r="C1535" s="141">
        <v>4</v>
      </c>
      <c r="D1535" s="216">
        <v>175.6</v>
      </c>
    </row>
    <row r="1536" spans="1:4" x14ac:dyDescent="0.3">
      <c r="A1536" s="141" t="s">
        <v>383</v>
      </c>
      <c r="B1536" s="141">
        <v>2014</v>
      </c>
      <c r="C1536" s="141">
        <v>1</v>
      </c>
      <c r="D1536" s="216">
        <v>176.09</v>
      </c>
    </row>
    <row r="1537" spans="1:4" x14ac:dyDescent="0.3">
      <c r="A1537" s="141" t="s">
        <v>383</v>
      </c>
      <c r="B1537" s="141">
        <v>2014</v>
      </c>
      <c r="C1537" s="141">
        <v>2</v>
      </c>
      <c r="D1537" s="216">
        <v>177.72</v>
      </c>
    </row>
    <row r="1538" spans="1:4" x14ac:dyDescent="0.3">
      <c r="A1538" s="141" t="s">
        <v>383</v>
      </c>
      <c r="B1538" s="141">
        <v>2014</v>
      </c>
      <c r="C1538" s="141">
        <v>3</v>
      </c>
      <c r="D1538" s="216">
        <v>179.41</v>
      </c>
    </row>
    <row r="1539" spans="1:4" x14ac:dyDescent="0.3">
      <c r="A1539" s="141" t="s">
        <v>383</v>
      </c>
      <c r="B1539" s="141">
        <v>2014</v>
      </c>
      <c r="C1539" s="141">
        <v>4</v>
      </c>
      <c r="D1539" s="216">
        <v>181.44</v>
      </c>
    </row>
    <row r="1540" spans="1:4" x14ac:dyDescent="0.3">
      <c r="A1540" s="141" t="s">
        <v>383</v>
      </c>
      <c r="B1540" s="141">
        <v>2015</v>
      </c>
      <c r="C1540" s="141">
        <v>1</v>
      </c>
      <c r="D1540" s="216">
        <v>182.05</v>
      </c>
    </row>
    <row r="1541" spans="1:4" x14ac:dyDescent="0.3">
      <c r="A1541" s="141" t="s">
        <v>383</v>
      </c>
      <c r="B1541" s="141">
        <v>2015</v>
      </c>
      <c r="C1541" s="141">
        <v>2</v>
      </c>
      <c r="D1541" s="216">
        <v>184.15</v>
      </c>
    </row>
    <row r="1542" spans="1:4" x14ac:dyDescent="0.3">
      <c r="A1542" s="141" t="s">
        <v>383</v>
      </c>
      <c r="B1542" s="141">
        <v>2015</v>
      </c>
      <c r="C1542" s="141">
        <v>3</v>
      </c>
      <c r="D1542" s="216">
        <v>185.16</v>
      </c>
    </row>
    <row r="1543" spans="1:4" x14ac:dyDescent="0.3">
      <c r="A1543" s="141" t="s">
        <v>383</v>
      </c>
      <c r="B1543" s="141">
        <v>2015</v>
      </c>
      <c r="C1543" s="141">
        <v>4</v>
      </c>
      <c r="D1543" s="216">
        <v>186.2</v>
      </c>
    </row>
    <row r="1544" spans="1:4" x14ac:dyDescent="0.3">
      <c r="A1544" s="141" t="s">
        <v>383</v>
      </c>
      <c r="B1544" s="141">
        <v>2016</v>
      </c>
      <c r="C1544" s="141">
        <v>1</v>
      </c>
      <c r="D1544" s="216">
        <v>188.88</v>
      </c>
    </row>
    <row r="1545" spans="1:4" x14ac:dyDescent="0.3">
      <c r="A1545" s="141" t="s">
        <v>383</v>
      </c>
      <c r="B1545" s="141">
        <v>2016</v>
      </c>
      <c r="C1545" s="141">
        <v>2</v>
      </c>
      <c r="D1545" s="216">
        <v>189.81</v>
      </c>
    </row>
    <row r="1546" spans="1:4" x14ac:dyDescent="0.3">
      <c r="A1546" s="141" t="s">
        <v>383</v>
      </c>
      <c r="B1546" s="141">
        <v>2016</v>
      </c>
      <c r="C1546" s="141">
        <v>3</v>
      </c>
      <c r="D1546" s="216">
        <v>192.14</v>
      </c>
    </row>
    <row r="1547" spans="1:4" x14ac:dyDescent="0.3">
      <c r="A1547" s="141" t="s">
        <v>384</v>
      </c>
      <c r="B1547" s="141">
        <v>1991</v>
      </c>
      <c r="C1547" s="141">
        <v>1</v>
      </c>
      <c r="D1547" s="216">
        <v>100</v>
      </c>
    </row>
    <row r="1548" spans="1:4" x14ac:dyDescent="0.3">
      <c r="A1548" s="141" t="s">
        <v>384</v>
      </c>
      <c r="B1548" s="141">
        <v>1991</v>
      </c>
      <c r="C1548" s="141">
        <v>2</v>
      </c>
      <c r="D1548" s="216">
        <v>99.71</v>
      </c>
    </row>
    <row r="1549" spans="1:4" x14ac:dyDescent="0.3">
      <c r="A1549" s="141" t="s">
        <v>384</v>
      </c>
      <c r="B1549" s="141">
        <v>1991</v>
      </c>
      <c r="C1549" s="141">
        <v>3</v>
      </c>
      <c r="D1549" s="216">
        <v>100.35</v>
      </c>
    </row>
    <row r="1550" spans="1:4" x14ac:dyDescent="0.3">
      <c r="A1550" s="141" t="s">
        <v>384</v>
      </c>
      <c r="B1550" s="141">
        <v>1991</v>
      </c>
      <c r="C1550" s="141">
        <v>4</v>
      </c>
      <c r="D1550" s="216">
        <v>101.2</v>
      </c>
    </row>
    <row r="1551" spans="1:4" x14ac:dyDescent="0.3">
      <c r="A1551" s="141" t="s">
        <v>384</v>
      </c>
      <c r="B1551" s="141">
        <v>1992</v>
      </c>
      <c r="C1551" s="141">
        <v>1</v>
      </c>
      <c r="D1551" s="216">
        <v>102.16</v>
      </c>
    </row>
    <row r="1552" spans="1:4" x14ac:dyDescent="0.3">
      <c r="A1552" s="141" t="s">
        <v>384</v>
      </c>
      <c r="B1552" s="141">
        <v>1992</v>
      </c>
      <c r="C1552" s="141">
        <v>2</v>
      </c>
      <c r="D1552" s="216">
        <v>103.63</v>
      </c>
    </row>
    <row r="1553" spans="1:4" x14ac:dyDescent="0.3">
      <c r="A1553" s="141" t="s">
        <v>384</v>
      </c>
      <c r="B1553" s="141">
        <v>1992</v>
      </c>
      <c r="C1553" s="141">
        <v>3</v>
      </c>
      <c r="D1553" s="216">
        <v>104.7</v>
      </c>
    </row>
    <row r="1554" spans="1:4" x14ac:dyDescent="0.3">
      <c r="A1554" s="141" t="s">
        <v>384</v>
      </c>
      <c r="B1554" s="141">
        <v>1992</v>
      </c>
      <c r="C1554" s="141">
        <v>4</v>
      </c>
      <c r="D1554" s="216">
        <v>105.64</v>
      </c>
    </row>
    <row r="1555" spans="1:4" x14ac:dyDescent="0.3">
      <c r="A1555" s="141" t="s">
        <v>384</v>
      </c>
      <c r="B1555" s="141">
        <v>1993</v>
      </c>
      <c r="C1555" s="141">
        <v>1</v>
      </c>
      <c r="D1555" s="216">
        <v>106.81</v>
      </c>
    </row>
    <row r="1556" spans="1:4" x14ac:dyDescent="0.3">
      <c r="A1556" s="141" t="s">
        <v>384</v>
      </c>
      <c r="B1556" s="141">
        <v>1993</v>
      </c>
      <c r="C1556" s="141">
        <v>2</v>
      </c>
      <c r="D1556" s="216">
        <v>108.14</v>
      </c>
    </row>
    <row r="1557" spans="1:4" x14ac:dyDescent="0.3">
      <c r="A1557" s="141" t="s">
        <v>384</v>
      </c>
      <c r="B1557" s="141">
        <v>1993</v>
      </c>
      <c r="C1557" s="141">
        <v>3</v>
      </c>
      <c r="D1557" s="216">
        <v>109.53</v>
      </c>
    </row>
    <row r="1558" spans="1:4" x14ac:dyDescent="0.3">
      <c r="A1558" s="141" t="s">
        <v>384</v>
      </c>
      <c r="B1558" s="141">
        <v>1993</v>
      </c>
      <c r="C1558" s="141">
        <v>4</v>
      </c>
      <c r="D1558" s="216">
        <v>111.19</v>
      </c>
    </row>
    <row r="1559" spans="1:4" x14ac:dyDescent="0.3">
      <c r="A1559" s="141" t="s">
        <v>384</v>
      </c>
      <c r="B1559" s="141">
        <v>1994</v>
      </c>
      <c r="C1559" s="141">
        <v>1</v>
      </c>
      <c r="D1559" s="216">
        <v>112.38</v>
      </c>
    </row>
    <row r="1560" spans="1:4" x14ac:dyDescent="0.3">
      <c r="A1560" s="141" t="s">
        <v>384</v>
      </c>
      <c r="B1560" s="141">
        <v>1994</v>
      </c>
      <c r="C1560" s="141">
        <v>2</v>
      </c>
      <c r="D1560" s="216">
        <v>113.42</v>
      </c>
    </row>
    <row r="1561" spans="1:4" x14ac:dyDescent="0.3">
      <c r="A1561" s="141" t="s">
        <v>384</v>
      </c>
      <c r="B1561" s="141">
        <v>1994</v>
      </c>
      <c r="C1561" s="141">
        <v>3</v>
      </c>
      <c r="D1561" s="216">
        <v>114.61</v>
      </c>
    </row>
    <row r="1562" spans="1:4" x14ac:dyDescent="0.3">
      <c r="A1562" s="141" t="s">
        <v>384</v>
      </c>
      <c r="B1562" s="141">
        <v>1994</v>
      </c>
      <c r="C1562" s="141">
        <v>4</v>
      </c>
      <c r="D1562" s="216">
        <v>115.91</v>
      </c>
    </row>
    <row r="1563" spans="1:4" x14ac:dyDescent="0.3">
      <c r="A1563" s="141" t="s">
        <v>384</v>
      </c>
      <c r="B1563" s="141">
        <v>1995</v>
      </c>
      <c r="C1563" s="141">
        <v>1</v>
      </c>
      <c r="D1563" s="216">
        <v>118.14</v>
      </c>
    </row>
    <row r="1564" spans="1:4" x14ac:dyDescent="0.3">
      <c r="A1564" s="141" t="s">
        <v>384</v>
      </c>
      <c r="B1564" s="141">
        <v>1995</v>
      </c>
      <c r="C1564" s="141">
        <v>2</v>
      </c>
      <c r="D1564" s="216">
        <v>118.15</v>
      </c>
    </row>
    <row r="1565" spans="1:4" x14ac:dyDescent="0.3">
      <c r="A1565" s="141" t="s">
        <v>384</v>
      </c>
      <c r="B1565" s="141">
        <v>1995</v>
      </c>
      <c r="C1565" s="141">
        <v>3</v>
      </c>
      <c r="D1565" s="216">
        <v>120.12</v>
      </c>
    </row>
    <row r="1566" spans="1:4" x14ac:dyDescent="0.3">
      <c r="A1566" s="141" t="s">
        <v>384</v>
      </c>
      <c r="B1566" s="141">
        <v>1995</v>
      </c>
      <c r="C1566" s="141">
        <v>4</v>
      </c>
      <c r="D1566" s="216">
        <v>120.8</v>
      </c>
    </row>
    <row r="1567" spans="1:4" x14ac:dyDescent="0.3">
      <c r="A1567" s="141" t="s">
        <v>384</v>
      </c>
      <c r="B1567" s="141">
        <v>1996</v>
      </c>
      <c r="C1567" s="141">
        <v>1</v>
      </c>
      <c r="D1567" s="216">
        <v>122.3</v>
      </c>
    </row>
    <row r="1568" spans="1:4" x14ac:dyDescent="0.3">
      <c r="A1568" s="141" t="s">
        <v>384</v>
      </c>
      <c r="B1568" s="141">
        <v>1996</v>
      </c>
      <c r="C1568" s="141">
        <v>2</v>
      </c>
      <c r="D1568" s="216">
        <v>123.83</v>
      </c>
    </row>
    <row r="1569" spans="1:4" x14ac:dyDescent="0.3">
      <c r="A1569" s="141" t="s">
        <v>384</v>
      </c>
      <c r="B1569" s="141">
        <v>1996</v>
      </c>
      <c r="C1569" s="141">
        <v>3</v>
      </c>
      <c r="D1569" s="216">
        <v>125.09</v>
      </c>
    </row>
    <row r="1570" spans="1:4" x14ac:dyDescent="0.3">
      <c r="A1570" s="141" t="s">
        <v>384</v>
      </c>
      <c r="B1570" s="141">
        <v>1996</v>
      </c>
      <c r="C1570" s="141">
        <v>4</v>
      </c>
      <c r="D1570" s="216">
        <v>126.04</v>
      </c>
    </row>
    <row r="1571" spans="1:4" x14ac:dyDescent="0.3">
      <c r="A1571" s="141" t="s">
        <v>384</v>
      </c>
      <c r="B1571" s="141">
        <v>1997</v>
      </c>
      <c r="C1571" s="141">
        <v>1</v>
      </c>
      <c r="D1571" s="216">
        <v>126.19</v>
      </c>
    </row>
    <row r="1572" spans="1:4" x14ac:dyDescent="0.3">
      <c r="A1572" s="141" t="s">
        <v>384</v>
      </c>
      <c r="B1572" s="141">
        <v>1997</v>
      </c>
      <c r="C1572" s="141">
        <v>2</v>
      </c>
      <c r="D1572" s="216">
        <v>127.31</v>
      </c>
    </row>
    <row r="1573" spans="1:4" x14ac:dyDescent="0.3">
      <c r="A1573" s="141" t="s">
        <v>384</v>
      </c>
      <c r="B1573" s="141">
        <v>1997</v>
      </c>
      <c r="C1573" s="141">
        <v>3</v>
      </c>
      <c r="D1573" s="216">
        <v>128.03</v>
      </c>
    </row>
    <row r="1574" spans="1:4" x14ac:dyDescent="0.3">
      <c r="A1574" s="141" t="s">
        <v>384</v>
      </c>
      <c r="B1574" s="141">
        <v>1997</v>
      </c>
      <c r="C1574" s="141">
        <v>4</v>
      </c>
      <c r="D1574" s="216">
        <v>129.12</v>
      </c>
    </row>
    <row r="1575" spans="1:4" x14ac:dyDescent="0.3">
      <c r="A1575" s="141" t="s">
        <v>384</v>
      </c>
      <c r="B1575" s="141">
        <v>1998</v>
      </c>
      <c r="C1575" s="141">
        <v>1</v>
      </c>
      <c r="D1575" s="216">
        <v>130.09</v>
      </c>
    </row>
    <row r="1576" spans="1:4" x14ac:dyDescent="0.3">
      <c r="A1576" s="141" t="s">
        <v>384</v>
      </c>
      <c r="B1576" s="141">
        <v>1998</v>
      </c>
      <c r="C1576" s="141">
        <v>2</v>
      </c>
      <c r="D1576" s="216">
        <v>131.34</v>
      </c>
    </row>
    <row r="1577" spans="1:4" x14ac:dyDescent="0.3">
      <c r="A1577" s="141" t="s">
        <v>384</v>
      </c>
      <c r="B1577" s="141">
        <v>1998</v>
      </c>
      <c r="C1577" s="141">
        <v>3</v>
      </c>
      <c r="D1577" s="216">
        <v>132.24</v>
      </c>
    </row>
    <row r="1578" spans="1:4" x14ac:dyDescent="0.3">
      <c r="A1578" s="141" t="s">
        <v>384</v>
      </c>
      <c r="B1578" s="141">
        <v>1998</v>
      </c>
      <c r="C1578" s="141">
        <v>4</v>
      </c>
      <c r="D1578" s="216">
        <v>134.44</v>
      </c>
    </row>
    <row r="1579" spans="1:4" x14ac:dyDescent="0.3">
      <c r="A1579" s="141" t="s">
        <v>384</v>
      </c>
      <c r="B1579" s="141">
        <v>1999</v>
      </c>
      <c r="C1579" s="141">
        <v>1</v>
      </c>
      <c r="D1579" s="216">
        <v>135.16</v>
      </c>
    </row>
    <row r="1580" spans="1:4" x14ac:dyDescent="0.3">
      <c r="A1580" s="141" t="s">
        <v>384</v>
      </c>
      <c r="B1580" s="141">
        <v>1999</v>
      </c>
      <c r="C1580" s="141">
        <v>2</v>
      </c>
      <c r="D1580" s="216">
        <v>136.02000000000001</v>
      </c>
    </row>
    <row r="1581" spans="1:4" x14ac:dyDescent="0.3">
      <c r="A1581" s="141" t="s">
        <v>384</v>
      </c>
      <c r="B1581" s="141">
        <v>1999</v>
      </c>
      <c r="C1581" s="141">
        <v>3</v>
      </c>
      <c r="D1581" s="216">
        <v>137.91999999999999</v>
      </c>
    </row>
    <row r="1582" spans="1:4" x14ac:dyDescent="0.3">
      <c r="A1582" s="141" t="s">
        <v>384</v>
      </c>
      <c r="B1582" s="141">
        <v>1999</v>
      </c>
      <c r="C1582" s="141">
        <v>4</v>
      </c>
      <c r="D1582" s="216">
        <v>138.21</v>
      </c>
    </row>
    <row r="1583" spans="1:4" x14ac:dyDescent="0.3">
      <c r="A1583" s="141" t="s">
        <v>384</v>
      </c>
      <c r="B1583" s="141">
        <v>2000</v>
      </c>
      <c r="C1583" s="141">
        <v>1</v>
      </c>
      <c r="D1583" s="216">
        <v>140.74</v>
      </c>
    </row>
    <row r="1584" spans="1:4" x14ac:dyDescent="0.3">
      <c r="A1584" s="141" t="s">
        <v>384</v>
      </c>
      <c r="B1584" s="141">
        <v>2000</v>
      </c>
      <c r="C1584" s="141">
        <v>2</v>
      </c>
      <c r="D1584" s="216">
        <v>141.13</v>
      </c>
    </row>
    <row r="1585" spans="1:4" x14ac:dyDescent="0.3">
      <c r="A1585" s="141" t="s">
        <v>384</v>
      </c>
      <c r="B1585" s="141">
        <v>2000</v>
      </c>
      <c r="C1585" s="141">
        <v>3</v>
      </c>
      <c r="D1585" s="216">
        <v>142.32</v>
      </c>
    </row>
    <row r="1586" spans="1:4" x14ac:dyDescent="0.3">
      <c r="A1586" s="141" t="s">
        <v>384</v>
      </c>
      <c r="B1586" s="141">
        <v>2000</v>
      </c>
      <c r="C1586" s="141">
        <v>4</v>
      </c>
      <c r="D1586" s="216">
        <v>142.41</v>
      </c>
    </row>
    <row r="1587" spans="1:4" x14ac:dyDescent="0.3">
      <c r="A1587" s="141" t="s">
        <v>384</v>
      </c>
      <c r="B1587" s="141">
        <v>2001</v>
      </c>
      <c r="C1587" s="141">
        <v>1</v>
      </c>
      <c r="D1587" s="216">
        <v>144</v>
      </c>
    </row>
    <row r="1588" spans="1:4" x14ac:dyDescent="0.3">
      <c r="A1588" s="141" t="s">
        <v>384</v>
      </c>
      <c r="B1588" s="141">
        <v>2001</v>
      </c>
      <c r="C1588" s="141">
        <v>2</v>
      </c>
      <c r="D1588" s="216">
        <v>144.72</v>
      </c>
    </row>
    <row r="1589" spans="1:4" x14ac:dyDescent="0.3">
      <c r="A1589" s="141" t="s">
        <v>384</v>
      </c>
      <c r="B1589" s="141">
        <v>2001</v>
      </c>
      <c r="C1589" s="141">
        <v>3</v>
      </c>
      <c r="D1589" s="216">
        <v>145.13</v>
      </c>
    </row>
    <row r="1590" spans="1:4" x14ac:dyDescent="0.3">
      <c r="A1590" s="141" t="s">
        <v>384</v>
      </c>
      <c r="B1590" s="141">
        <v>2001</v>
      </c>
      <c r="C1590" s="141">
        <v>4</v>
      </c>
      <c r="D1590" s="216">
        <v>147.30000000000001</v>
      </c>
    </row>
    <row r="1591" spans="1:4" x14ac:dyDescent="0.3">
      <c r="A1591" s="141" t="s">
        <v>384</v>
      </c>
      <c r="B1591" s="141">
        <v>2002</v>
      </c>
      <c r="C1591" s="141">
        <v>1</v>
      </c>
      <c r="D1591" s="216">
        <v>147.9</v>
      </c>
    </row>
    <row r="1592" spans="1:4" x14ac:dyDescent="0.3">
      <c r="A1592" s="141" t="s">
        <v>384</v>
      </c>
      <c r="B1592" s="141">
        <v>2002</v>
      </c>
      <c r="C1592" s="141">
        <v>2</v>
      </c>
      <c r="D1592" s="216">
        <v>148.36000000000001</v>
      </c>
    </row>
    <row r="1593" spans="1:4" x14ac:dyDescent="0.3">
      <c r="A1593" s="141" t="s">
        <v>384</v>
      </c>
      <c r="B1593" s="141">
        <v>2002</v>
      </c>
      <c r="C1593" s="141">
        <v>3</v>
      </c>
      <c r="D1593" s="216">
        <v>149.15</v>
      </c>
    </row>
    <row r="1594" spans="1:4" x14ac:dyDescent="0.3">
      <c r="A1594" s="141" t="s">
        <v>384</v>
      </c>
      <c r="B1594" s="141">
        <v>2002</v>
      </c>
      <c r="C1594" s="141">
        <v>4</v>
      </c>
      <c r="D1594" s="216">
        <v>149.65</v>
      </c>
    </row>
    <row r="1595" spans="1:4" x14ac:dyDescent="0.3">
      <c r="A1595" s="141" t="s">
        <v>384</v>
      </c>
      <c r="B1595" s="141">
        <v>2003</v>
      </c>
      <c r="C1595" s="141">
        <v>1</v>
      </c>
      <c r="D1595" s="216">
        <v>151.51</v>
      </c>
    </row>
    <row r="1596" spans="1:4" x14ac:dyDescent="0.3">
      <c r="A1596" s="141" t="s">
        <v>384</v>
      </c>
      <c r="B1596" s="141">
        <v>2003</v>
      </c>
      <c r="C1596" s="141">
        <v>2</v>
      </c>
      <c r="D1596" s="216">
        <v>152.25</v>
      </c>
    </row>
    <row r="1597" spans="1:4" x14ac:dyDescent="0.3">
      <c r="A1597" s="141" t="s">
        <v>384</v>
      </c>
      <c r="B1597" s="141">
        <v>2003</v>
      </c>
      <c r="C1597" s="141">
        <v>3</v>
      </c>
      <c r="D1597" s="216">
        <v>153.61000000000001</v>
      </c>
    </row>
    <row r="1598" spans="1:4" x14ac:dyDescent="0.3">
      <c r="A1598" s="141" t="s">
        <v>384</v>
      </c>
      <c r="B1598" s="141">
        <v>2003</v>
      </c>
      <c r="C1598" s="141">
        <v>4</v>
      </c>
      <c r="D1598" s="216">
        <v>154.97</v>
      </c>
    </row>
    <row r="1599" spans="1:4" x14ac:dyDescent="0.3">
      <c r="A1599" s="141" t="s">
        <v>384</v>
      </c>
      <c r="B1599" s="141">
        <v>2004</v>
      </c>
      <c r="C1599" s="141">
        <v>1</v>
      </c>
      <c r="D1599" s="216">
        <v>155.43</v>
      </c>
    </row>
    <row r="1600" spans="1:4" x14ac:dyDescent="0.3">
      <c r="A1600" s="141" t="s">
        <v>384</v>
      </c>
      <c r="B1600" s="141">
        <v>2004</v>
      </c>
      <c r="C1600" s="141">
        <v>2</v>
      </c>
      <c r="D1600" s="216">
        <v>157.88</v>
      </c>
    </row>
    <row r="1601" spans="1:4" x14ac:dyDescent="0.3">
      <c r="A1601" s="141" t="s">
        <v>384</v>
      </c>
      <c r="B1601" s="141">
        <v>2004</v>
      </c>
      <c r="C1601" s="141">
        <v>3</v>
      </c>
      <c r="D1601" s="216">
        <v>159.1</v>
      </c>
    </row>
    <row r="1602" spans="1:4" x14ac:dyDescent="0.3">
      <c r="A1602" s="141" t="s">
        <v>384</v>
      </c>
      <c r="B1602" s="141">
        <v>2004</v>
      </c>
      <c r="C1602" s="141">
        <v>4</v>
      </c>
      <c r="D1602" s="216">
        <v>159.97999999999999</v>
      </c>
    </row>
    <row r="1603" spans="1:4" x14ac:dyDescent="0.3">
      <c r="A1603" s="141" t="s">
        <v>384</v>
      </c>
      <c r="B1603" s="141">
        <v>2005</v>
      </c>
      <c r="C1603" s="141">
        <v>1</v>
      </c>
      <c r="D1603" s="216">
        <v>161.22</v>
      </c>
    </row>
    <row r="1604" spans="1:4" x14ac:dyDescent="0.3">
      <c r="A1604" s="141" t="s">
        <v>384</v>
      </c>
      <c r="B1604" s="141">
        <v>2005</v>
      </c>
      <c r="C1604" s="141">
        <v>2</v>
      </c>
      <c r="D1604" s="216">
        <v>162.24</v>
      </c>
    </row>
    <row r="1605" spans="1:4" x14ac:dyDescent="0.3">
      <c r="A1605" s="141" t="s">
        <v>384</v>
      </c>
      <c r="B1605" s="141">
        <v>2005</v>
      </c>
      <c r="C1605" s="141">
        <v>3</v>
      </c>
      <c r="D1605" s="216">
        <v>162.97</v>
      </c>
    </row>
    <row r="1606" spans="1:4" x14ac:dyDescent="0.3">
      <c r="A1606" s="141" t="s">
        <v>384</v>
      </c>
      <c r="B1606" s="141">
        <v>2005</v>
      </c>
      <c r="C1606" s="141">
        <v>4</v>
      </c>
      <c r="D1606" s="216">
        <v>165.72</v>
      </c>
    </row>
    <row r="1607" spans="1:4" x14ac:dyDescent="0.3">
      <c r="A1607" s="141" t="s">
        <v>384</v>
      </c>
      <c r="B1607" s="141">
        <v>2006</v>
      </c>
      <c r="C1607" s="141">
        <v>1</v>
      </c>
      <c r="D1607" s="216">
        <v>165.73</v>
      </c>
    </row>
    <row r="1608" spans="1:4" x14ac:dyDescent="0.3">
      <c r="A1608" s="141" t="s">
        <v>384</v>
      </c>
      <c r="B1608" s="141">
        <v>2006</v>
      </c>
      <c r="C1608" s="141">
        <v>2</v>
      </c>
      <c r="D1608" s="216">
        <v>166.73</v>
      </c>
    </row>
    <row r="1609" spans="1:4" x14ac:dyDescent="0.3">
      <c r="A1609" s="141" t="s">
        <v>384</v>
      </c>
      <c r="B1609" s="141">
        <v>2006</v>
      </c>
      <c r="C1609" s="141">
        <v>3</v>
      </c>
      <c r="D1609" s="216">
        <v>167.46</v>
      </c>
    </row>
    <row r="1610" spans="1:4" x14ac:dyDescent="0.3">
      <c r="A1610" s="141" t="s">
        <v>384</v>
      </c>
      <c r="B1610" s="141">
        <v>2006</v>
      </c>
      <c r="C1610" s="141">
        <v>4</v>
      </c>
      <c r="D1610" s="216">
        <v>167.67</v>
      </c>
    </row>
    <row r="1611" spans="1:4" x14ac:dyDescent="0.3">
      <c r="A1611" s="141" t="s">
        <v>384</v>
      </c>
      <c r="B1611" s="141">
        <v>2007</v>
      </c>
      <c r="C1611" s="141">
        <v>1</v>
      </c>
      <c r="D1611" s="216">
        <v>169.02</v>
      </c>
    </row>
    <row r="1612" spans="1:4" x14ac:dyDescent="0.3">
      <c r="A1612" s="141" t="s">
        <v>384</v>
      </c>
      <c r="B1612" s="141">
        <v>2007</v>
      </c>
      <c r="C1612" s="141">
        <v>2</v>
      </c>
      <c r="D1612" s="216">
        <v>169.29</v>
      </c>
    </row>
    <row r="1613" spans="1:4" x14ac:dyDescent="0.3">
      <c r="A1613" s="141" t="s">
        <v>384</v>
      </c>
      <c r="B1613" s="141">
        <v>2007</v>
      </c>
      <c r="C1613" s="141">
        <v>3</v>
      </c>
      <c r="D1613" s="216">
        <v>169.27</v>
      </c>
    </row>
    <row r="1614" spans="1:4" x14ac:dyDescent="0.3">
      <c r="A1614" s="141" t="s">
        <v>384</v>
      </c>
      <c r="B1614" s="141">
        <v>2007</v>
      </c>
      <c r="C1614" s="141">
        <v>4</v>
      </c>
      <c r="D1614" s="216">
        <v>166.03</v>
      </c>
    </row>
    <row r="1615" spans="1:4" x14ac:dyDescent="0.3">
      <c r="A1615" s="141" t="s">
        <v>384</v>
      </c>
      <c r="B1615" s="141">
        <v>2008</v>
      </c>
      <c r="C1615" s="141">
        <v>1</v>
      </c>
      <c r="D1615" s="216">
        <v>165.79</v>
      </c>
    </row>
    <row r="1616" spans="1:4" x14ac:dyDescent="0.3">
      <c r="A1616" s="141" t="s">
        <v>384</v>
      </c>
      <c r="B1616" s="141">
        <v>2008</v>
      </c>
      <c r="C1616" s="141">
        <v>2</v>
      </c>
      <c r="D1616" s="216">
        <v>162.9</v>
      </c>
    </row>
    <row r="1617" spans="1:4" x14ac:dyDescent="0.3">
      <c r="A1617" s="141" t="s">
        <v>384</v>
      </c>
      <c r="B1617" s="141">
        <v>2008</v>
      </c>
      <c r="C1617" s="141">
        <v>3</v>
      </c>
      <c r="D1617" s="216">
        <v>163.15</v>
      </c>
    </row>
    <row r="1618" spans="1:4" x14ac:dyDescent="0.3">
      <c r="A1618" s="141" t="s">
        <v>384</v>
      </c>
      <c r="B1618" s="141">
        <v>2008</v>
      </c>
      <c r="C1618" s="141">
        <v>4</v>
      </c>
      <c r="D1618" s="216">
        <v>158.41</v>
      </c>
    </row>
    <row r="1619" spans="1:4" x14ac:dyDescent="0.3">
      <c r="A1619" s="141" t="s">
        <v>384</v>
      </c>
      <c r="B1619" s="141">
        <v>2009</v>
      </c>
      <c r="C1619" s="141">
        <v>1</v>
      </c>
      <c r="D1619" s="216">
        <v>159.85</v>
      </c>
    </row>
    <row r="1620" spans="1:4" x14ac:dyDescent="0.3">
      <c r="A1620" s="141" t="s">
        <v>384</v>
      </c>
      <c r="B1620" s="141">
        <v>2009</v>
      </c>
      <c r="C1620" s="141">
        <v>2</v>
      </c>
      <c r="D1620" s="216">
        <v>159.55000000000001</v>
      </c>
    </row>
    <row r="1621" spans="1:4" x14ac:dyDescent="0.3">
      <c r="A1621" s="141" t="s">
        <v>384</v>
      </c>
      <c r="B1621" s="141">
        <v>2009</v>
      </c>
      <c r="C1621" s="141">
        <v>3</v>
      </c>
      <c r="D1621" s="216">
        <v>157.94999999999999</v>
      </c>
    </row>
    <row r="1622" spans="1:4" x14ac:dyDescent="0.3">
      <c r="A1622" s="141" t="s">
        <v>384</v>
      </c>
      <c r="B1622" s="141">
        <v>2009</v>
      </c>
      <c r="C1622" s="141">
        <v>4</v>
      </c>
      <c r="D1622" s="216">
        <v>159.28</v>
      </c>
    </row>
    <row r="1623" spans="1:4" x14ac:dyDescent="0.3">
      <c r="A1623" s="141" t="s">
        <v>384</v>
      </c>
      <c r="B1623" s="141">
        <v>2010</v>
      </c>
      <c r="C1623" s="141">
        <v>1</v>
      </c>
      <c r="D1623" s="216">
        <v>157.94</v>
      </c>
    </row>
    <row r="1624" spans="1:4" x14ac:dyDescent="0.3">
      <c r="A1624" s="141" t="s">
        <v>384</v>
      </c>
      <c r="B1624" s="141">
        <v>2010</v>
      </c>
      <c r="C1624" s="141">
        <v>2</v>
      </c>
      <c r="D1624" s="216">
        <v>157.97</v>
      </c>
    </row>
    <row r="1625" spans="1:4" x14ac:dyDescent="0.3">
      <c r="A1625" s="141" t="s">
        <v>384</v>
      </c>
      <c r="B1625" s="141">
        <v>2010</v>
      </c>
      <c r="C1625" s="141">
        <v>3</v>
      </c>
      <c r="D1625" s="216">
        <v>157.74</v>
      </c>
    </row>
    <row r="1626" spans="1:4" x14ac:dyDescent="0.3">
      <c r="A1626" s="141" t="s">
        <v>384</v>
      </c>
      <c r="B1626" s="141">
        <v>2010</v>
      </c>
      <c r="C1626" s="141">
        <v>4</v>
      </c>
      <c r="D1626" s="216">
        <v>156.52000000000001</v>
      </c>
    </row>
    <row r="1627" spans="1:4" x14ac:dyDescent="0.3">
      <c r="A1627" s="141" t="s">
        <v>384</v>
      </c>
      <c r="B1627" s="141">
        <v>2011</v>
      </c>
      <c r="C1627" s="141">
        <v>1</v>
      </c>
      <c r="D1627" s="216">
        <v>154.94999999999999</v>
      </c>
    </row>
    <row r="1628" spans="1:4" x14ac:dyDescent="0.3">
      <c r="A1628" s="141" t="s">
        <v>384</v>
      </c>
      <c r="B1628" s="141">
        <v>2011</v>
      </c>
      <c r="C1628" s="141">
        <v>2</v>
      </c>
      <c r="D1628" s="216">
        <v>156.16</v>
      </c>
    </row>
    <row r="1629" spans="1:4" x14ac:dyDescent="0.3">
      <c r="A1629" s="141" t="s">
        <v>384</v>
      </c>
      <c r="B1629" s="141">
        <v>2011</v>
      </c>
      <c r="C1629" s="141">
        <v>3</v>
      </c>
      <c r="D1629" s="216">
        <v>156.79</v>
      </c>
    </row>
    <row r="1630" spans="1:4" x14ac:dyDescent="0.3">
      <c r="A1630" s="141" t="s">
        <v>384</v>
      </c>
      <c r="B1630" s="141">
        <v>2011</v>
      </c>
      <c r="C1630" s="141">
        <v>4</v>
      </c>
      <c r="D1630" s="216">
        <v>157.74</v>
      </c>
    </row>
    <row r="1631" spans="1:4" x14ac:dyDescent="0.3">
      <c r="A1631" s="141" t="s">
        <v>384</v>
      </c>
      <c r="B1631" s="141">
        <v>2012</v>
      </c>
      <c r="C1631" s="141">
        <v>1</v>
      </c>
      <c r="D1631" s="216">
        <v>156.63</v>
      </c>
    </row>
    <row r="1632" spans="1:4" x14ac:dyDescent="0.3">
      <c r="A1632" s="141" t="s">
        <v>384</v>
      </c>
      <c r="B1632" s="141">
        <v>2012</v>
      </c>
      <c r="C1632" s="141">
        <v>2</v>
      </c>
      <c r="D1632" s="216">
        <v>158.34</v>
      </c>
    </row>
    <row r="1633" spans="1:4" x14ac:dyDescent="0.3">
      <c r="A1633" s="141" t="s">
        <v>384</v>
      </c>
      <c r="B1633" s="141">
        <v>2012</v>
      </c>
      <c r="C1633" s="141">
        <v>3</v>
      </c>
      <c r="D1633" s="216">
        <v>157.97</v>
      </c>
    </row>
    <row r="1634" spans="1:4" x14ac:dyDescent="0.3">
      <c r="A1634" s="141" t="s">
        <v>384</v>
      </c>
      <c r="B1634" s="141">
        <v>2012</v>
      </c>
      <c r="C1634" s="141">
        <v>4</v>
      </c>
      <c r="D1634" s="216">
        <v>160.03</v>
      </c>
    </row>
    <row r="1635" spans="1:4" x14ac:dyDescent="0.3">
      <c r="A1635" s="141" t="s">
        <v>384</v>
      </c>
      <c r="B1635" s="141">
        <v>2013</v>
      </c>
      <c r="C1635" s="141">
        <v>1</v>
      </c>
      <c r="D1635" s="216">
        <v>162.56</v>
      </c>
    </row>
    <row r="1636" spans="1:4" x14ac:dyDescent="0.3">
      <c r="A1636" s="141" t="s">
        <v>384</v>
      </c>
      <c r="B1636" s="141">
        <v>2013</v>
      </c>
      <c r="C1636" s="141">
        <v>2</v>
      </c>
      <c r="D1636" s="216">
        <v>163.51</v>
      </c>
    </row>
    <row r="1637" spans="1:4" x14ac:dyDescent="0.3">
      <c r="A1637" s="141" t="s">
        <v>384</v>
      </c>
      <c r="B1637" s="141">
        <v>2013</v>
      </c>
      <c r="C1637" s="141">
        <v>3</v>
      </c>
      <c r="D1637" s="216">
        <v>166.34</v>
      </c>
    </row>
    <row r="1638" spans="1:4" x14ac:dyDescent="0.3">
      <c r="A1638" s="141" t="s">
        <v>384</v>
      </c>
      <c r="B1638" s="141">
        <v>2013</v>
      </c>
      <c r="C1638" s="141">
        <v>4</v>
      </c>
      <c r="D1638" s="216">
        <v>166.66</v>
      </c>
    </row>
    <row r="1639" spans="1:4" x14ac:dyDescent="0.3">
      <c r="A1639" s="141" t="s">
        <v>384</v>
      </c>
      <c r="B1639" s="141">
        <v>2014</v>
      </c>
      <c r="C1639" s="141">
        <v>1</v>
      </c>
      <c r="D1639" s="216">
        <v>167.85</v>
      </c>
    </row>
    <row r="1640" spans="1:4" x14ac:dyDescent="0.3">
      <c r="A1640" s="141" t="s">
        <v>384</v>
      </c>
      <c r="B1640" s="141">
        <v>2014</v>
      </c>
      <c r="C1640" s="141">
        <v>2</v>
      </c>
      <c r="D1640" s="216">
        <v>168.78</v>
      </c>
    </row>
    <row r="1641" spans="1:4" x14ac:dyDescent="0.3">
      <c r="A1641" s="141" t="s">
        <v>384</v>
      </c>
      <c r="B1641" s="141">
        <v>2014</v>
      </c>
      <c r="C1641" s="141">
        <v>3</v>
      </c>
      <c r="D1641" s="216">
        <v>170.48</v>
      </c>
    </row>
    <row r="1642" spans="1:4" x14ac:dyDescent="0.3">
      <c r="A1642" s="141" t="s">
        <v>384</v>
      </c>
      <c r="B1642" s="141">
        <v>2014</v>
      </c>
      <c r="C1642" s="141">
        <v>4</v>
      </c>
      <c r="D1642" s="216">
        <v>172.01</v>
      </c>
    </row>
    <row r="1643" spans="1:4" x14ac:dyDescent="0.3">
      <c r="A1643" s="141" t="s">
        <v>384</v>
      </c>
      <c r="B1643" s="141">
        <v>2015</v>
      </c>
      <c r="C1643" s="141">
        <v>1</v>
      </c>
      <c r="D1643" s="216">
        <v>174.65</v>
      </c>
    </row>
    <row r="1644" spans="1:4" x14ac:dyDescent="0.3">
      <c r="A1644" s="141" t="s">
        <v>384</v>
      </c>
      <c r="B1644" s="141">
        <v>2015</v>
      </c>
      <c r="C1644" s="141">
        <v>2</v>
      </c>
      <c r="D1644" s="216">
        <v>175.87</v>
      </c>
    </row>
    <row r="1645" spans="1:4" x14ac:dyDescent="0.3">
      <c r="A1645" s="141" t="s">
        <v>384</v>
      </c>
      <c r="B1645" s="141">
        <v>2015</v>
      </c>
      <c r="C1645" s="141">
        <v>3</v>
      </c>
      <c r="D1645" s="216">
        <v>177.44</v>
      </c>
    </row>
    <row r="1646" spans="1:4" x14ac:dyDescent="0.3">
      <c r="A1646" s="141" t="s">
        <v>384</v>
      </c>
      <c r="B1646" s="141">
        <v>2015</v>
      </c>
      <c r="C1646" s="141">
        <v>4</v>
      </c>
      <c r="D1646" s="216">
        <v>179.62</v>
      </c>
    </row>
    <row r="1647" spans="1:4" x14ac:dyDescent="0.3">
      <c r="A1647" s="141" t="s">
        <v>384</v>
      </c>
      <c r="B1647" s="141">
        <v>2016</v>
      </c>
      <c r="C1647" s="141">
        <v>1</v>
      </c>
      <c r="D1647" s="216">
        <v>181.57</v>
      </c>
    </row>
    <row r="1648" spans="1:4" x14ac:dyDescent="0.3">
      <c r="A1648" s="141" t="s">
        <v>384</v>
      </c>
      <c r="B1648" s="141">
        <v>2016</v>
      </c>
      <c r="C1648" s="141">
        <v>2</v>
      </c>
      <c r="D1648" s="216">
        <v>185.34</v>
      </c>
    </row>
    <row r="1649" spans="1:4" x14ac:dyDescent="0.3">
      <c r="A1649" s="141" t="s">
        <v>384</v>
      </c>
      <c r="B1649" s="141">
        <v>2016</v>
      </c>
      <c r="C1649" s="141">
        <v>3</v>
      </c>
      <c r="D1649" s="216">
        <v>188.47</v>
      </c>
    </row>
    <row r="1650" spans="1:4" x14ac:dyDescent="0.3">
      <c r="A1650" s="141" t="s">
        <v>385</v>
      </c>
      <c r="B1650" s="141">
        <v>1991</v>
      </c>
      <c r="C1650" s="141">
        <v>1</v>
      </c>
      <c r="D1650" s="216">
        <v>100</v>
      </c>
    </row>
    <row r="1651" spans="1:4" x14ac:dyDescent="0.3">
      <c r="A1651" s="141" t="s">
        <v>385</v>
      </c>
      <c r="B1651" s="141">
        <v>1991</v>
      </c>
      <c r="C1651" s="141">
        <v>2</v>
      </c>
      <c r="D1651" s="216">
        <v>99.51</v>
      </c>
    </row>
    <row r="1652" spans="1:4" x14ac:dyDescent="0.3">
      <c r="A1652" s="141" t="s">
        <v>385</v>
      </c>
      <c r="B1652" s="141">
        <v>1991</v>
      </c>
      <c r="C1652" s="141">
        <v>3</v>
      </c>
      <c r="D1652" s="216">
        <v>99.09</v>
      </c>
    </row>
    <row r="1653" spans="1:4" x14ac:dyDescent="0.3">
      <c r="A1653" s="141" t="s">
        <v>385</v>
      </c>
      <c r="B1653" s="141">
        <v>1991</v>
      </c>
      <c r="C1653" s="141">
        <v>4</v>
      </c>
      <c r="D1653" s="216">
        <v>100.59</v>
      </c>
    </row>
    <row r="1654" spans="1:4" x14ac:dyDescent="0.3">
      <c r="A1654" s="141" t="s">
        <v>385</v>
      </c>
      <c r="B1654" s="141">
        <v>1992</v>
      </c>
      <c r="C1654" s="141">
        <v>1</v>
      </c>
      <c r="D1654" s="216">
        <v>101.47</v>
      </c>
    </row>
    <row r="1655" spans="1:4" x14ac:dyDescent="0.3">
      <c r="A1655" s="141" t="s">
        <v>385</v>
      </c>
      <c r="B1655" s="141">
        <v>1992</v>
      </c>
      <c r="C1655" s="141">
        <v>2</v>
      </c>
      <c r="D1655" s="216">
        <v>101.55</v>
      </c>
    </row>
    <row r="1656" spans="1:4" x14ac:dyDescent="0.3">
      <c r="A1656" s="141" t="s">
        <v>385</v>
      </c>
      <c r="B1656" s="141">
        <v>1992</v>
      </c>
      <c r="C1656" s="141">
        <v>3</v>
      </c>
      <c r="D1656" s="216">
        <v>103.26</v>
      </c>
    </row>
    <row r="1657" spans="1:4" x14ac:dyDescent="0.3">
      <c r="A1657" s="141" t="s">
        <v>385</v>
      </c>
      <c r="B1657" s="141">
        <v>1992</v>
      </c>
      <c r="C1657" s="141">
        <v>4</v>
      </c>
      <c r="D1657" s="216">
        <v>104.11</v>
      </c>
    </row>
    <row r="1658" spans="1:4" x14ac:dyDescent="0.3">
      <c r="A1658" s="141" t="s">
        <v>385</v>
      </c>
      <c r="B1658" s="141">
        <v>1993</v>
      </c>
      <c r="C1658" s="141">
        <v>1</v>
      </c>
      <c r="D1658" s="216">
        <v>105.13</v>
      </c>
    </row>
    <row r="1659" spans="1:4" x14ac:dyDescent="0.3">
      <c r="A1659" s="141" t="s">
        <v>385</v>
      </c>
      <c r="B1659" s="141">
        <v>1993</v>
      </c>
      <c r="C1659" s="141">
        <v>2</v>
      </c>
      <c r="D1659" s="216">
        <v>106.45</v>
      </c>
    </row>
    <row r="1660" spans="1:4" x14ac:dyDescent="0.3">
      <c r="A1660" s="141" t="s">
        <v>385</v>
      </c>
      <c r="B1660" s="141">
        <v>1993</v>
      </c>
      <c r="C1660" s="141">
        <v>3</v>
      </c>
      <c r="D1660" s="216">
        <v>108.47</v>
      </c>
    </row>
    <row r="1661" spans="1:4" x14ac:dyDescent="0.3">
      <c r="A1661" s="141" t="s">
        <v>385</v>
      </c>
      <c r="B1661" s="141">
        <v>1993</v>
      </c>
      <c r="C1661" s="141">
        <v>4</v>
      </c>
      <c r="D1661" s="216">
        <v>110.36</v>
      </c>
    </row>
    <row r="1662" spans="1:4" x14ac:dyDescent="0.3">
      <c r="A1662" s="141" t="s">
        <v>385</v>
      </c>
      <c r="B1662" s="141">
        <v>1994</v>
      </c>
      <c r="C1662" s="141">
        <v>1</v>
      </c>
      <c r="D1662" s="216">
        <v>112.2</v>
      </c>
    </row>
    <row r="1663" spans="1:4" x14ac:dyDescent="0.3">
      <c r="A1663" s="141" t="s">
        <v>385</v>
      </c>
      <c r="B1663" s="141">
        <v>1994</v>
      </c>
      <c r="C1663" s="141">
        <v>2</v>
      </c>
      <c r="D1663" s="216">
        <v>114.4</v>
      </c>
    </row>
    <row r="1664" spans="1:4" x14ac:dyDescent="0.3">
      <c r="A1664" s="141" t="s">
        <v>385</v>
      </c>
      <c r="B1664" s="141">
        <v>1994</v>
      </c>
      <c r="C1664" s="141">
        <v>3</v>
      </c>
      <c r="D1664" s="216">
        <v>115.32</v>
      </c>
    </row>
    <row r="1665" spans="1:4" x14ac:dyDescent="0.3">
      <c r="A1665" s="141" t="s">
        <v>385</v>
      </c>
      <c r="B1665" s="141">
        <v>1994</v>
      </c>
      <c r="C1665" s="141">
        <v>4</v>
      </c>
      <c r="D1665" s="216">
        <v>116.4</v>
      </c>
    </row>
    <row r="1666" spans="1:4" x14ac:dyDescent="0.3">
      <c r="A1666" s="141" t="s">
        <v>385</v>
      </c>
      <c r="B1666" s="141">
        <v>1995</v>
      </c>
      <c r="C1666" s="141">
        <v>1</v>
      </c>
      <c r="D1666" s="216">
        <v>118.5</v>
      </c>
    </row>
    <row r="1667" spans="1:4" x14ac:dyDescent="0.3">
      <c r="A1667" s="141" t="s">
        <v>385</v>
      </c>
      <c r="B1667" s="141">
        <v>1995</v>
      </c>
      <c r="C1667" s="141">
        <v>2</v>
      </c>
      <c r="D1667" s="216">
        <v>119.81</v>
      </c>
    </row>
    <row r="1668" spans="1:4" x14ac:dyDescent="0.3">
      <c r="A1668" s="141" t="s">
        <v>385</v>
      </c>
      <c r="B1668" s="141">
        <v>1995</v>
      </c>
      <c r="C1668" s="141">
        <v>3</v>
      </c>
      <c r="D1668" s="216">
        <v>121.35</v>
      </c>
    </row>
    <row r="1669" spans="1:4" x14ac:dyDescent="0.3">
      <c r="A1669" s="141" t="s">
        <v>385</v>
      </c>
      <c r="B1669" s="141">
        <v>1995</v>
      </c>
      <c r="C1669" s="141">
        <v>4</v>
      </c>
      <c r="D1669" s="216">
        <v>123.27</v>
      </c>
    </row>
    <row r="1670" spans="1:4" x14ac:dyDescent="0.3">
      <c r="A1670" s="141" t="s">
        <v>385</v>
      </c>
      <c r="B1670" s="141">
        <v>1996</v>
      </c>
      <c r="C1670" s="141">
        <v>1</v>
      </c>
      <c r="D1670" s="216">
        <v>124.06</v>
      </c>
    </row>
    <row r="1671" spans="1:4" x14ac:dyDescent="0.3">
      <c r="A1671" s="141" t="s">
        <v>385</v>
      </c>
      <c r="B1671" s="141">
        <v>1996</v>
      </c>
      <c r="C1671" s="141">
        <v>2</v>
      </c>
      <c r="D1671" s="216">
        <v>125.75</v>
      </c>
    </row>
    <row r="1672" spans="1:4" x14ac:dyDescent="0.3">
      <c r="A1672" s="141" t="s">
        <v>385</v>
      </c>
      <c r="B1672" s="141">
        <v>1996</v>
      </c>
      <c r="C1672" s="141">
        <v>3</v>
      </c>
      <c r="D1672" s="216">
        <v>126.8</v>
      </c>
    </row>
    <row r="1673" spans="1:4" x14ac:dyDescent="0.3">
      <c r="A1673" s="141" t="s">
        <v>385</v>
      </c>
      <c r="B1673" s="141">
        <v>1996</v>
      </c>
      <c r="C1673" s="141">
        <v>4</v>
      </c>
      <c r="D1673" s="216">
        <v>127.21</v>
      </c>
    </row>
    <row r="1674" spans="1:4" x14ac:dyDescent="0.3">
      <c r="A1674" s="141" t="s">
        <v>385</v>
      </c>
      <c r="B1674" s="141">
        <v>1997</v>
      </c>
      <c r="C1674" s="141">
        <v>1</v>
      </c>
      <c r="D1674" s="216">
        <v>127.71</v>
      </c>
    </row>
    <row r="1675" spans="1:4" x14ac:dyDescent="0.3">
      <c r="A1675" s="141" t="s">
        <v>385</v>
      </c>
      <c r="B1675" s="141">
        <v>1997</v>
      </c>
      <c r="C1675" s="141">
        <v>2</v>
      </c>
      <c r="D1675" s="216">
        <v>129.66</v>
      </c>
    </row>
    <row r="1676" spans="1:4" x14ac:dyDescent="0.3">
      <c r="A1676" s="141" t="s">
        <v>385</v>
      </c>
      <c r="B1676" s="141">
        <v>1997</v>
      </c>
      <c r="C1676" s="141">
        <v>3</v>
      </c>
      <c r="D1676" s="216">
        <v>131.68</v>
      </c>
    </row>
    <row r="1677" spans="1:4" x14ac:dyDescent="0.3">
      <c r="A1677" s="141" t="s">
        <v>385</v>
      </c>
      <c r="B1677" s="141">
        <v>1997</v>
      </c>
      <c r="C1677" s="141">
        <v>4</v>
      </c>
      <c r="D1677" s="216">
        <v>133.30000000000001</v>
      </c>
    </row>
    <row r="1678" spans="1:4" x14ac:dyDescent="0.3">
      <c r="A1678" s="141" t="s">
        <v>385</v>
      </c>
      <c r="B1678" s="141">
        <v>1998</v>
      </c>
      <c r="C1678" s="141">
        <v>1</v>
      </c>
      <c r="D1678" s="216">
        <v>135.86000000000001</v>
      </c>
    </row>
    <row r="1679" spans="1:4" x14ac:dyDescent="0.3">
      <c r="A1679" s="141" t="s">
        <v>385</v>
      </c>
      <c r="B1679" s="141">
        <v>1998</v>
      </c>
      <c r="C1679" s="141">
        <v>2</v>
      </c>
      <c r="D1679" s="216">
        <v>136.38</v>
      </c>
    </row>
    <row r="1680" spans="1:4" x14ac:dyDescent="0.3">
      <c r="A1680" s="141" t="s">
        <v>385</v>
      </c>
      <c r="B1680" s="141">
        <v>1998</v>
      </c>
      <c r="C1680" s="141">
        <v>3</v>
      </c>
      <c r="D1680" s="216">
        <v>138.37</v>
      </c>
    </row>
    <row r="1681" spans="1:4" x14ac:dyDescent="0.3">
      <c r="A1681" s="141" t="s">
        <v>385</v>
      </c>
      <c r="B1681" s="141">
        <v>1998</v>
      </c>
      <c r="C1681" s="141">
        <v>4</v>
      </c>
      <c r="D1681" s="216">
        <v>142.47999999999999</v>
      </c>
    </row>
    <row r="1682" spans="1:4" x14ac:dyDescent="0.3">
      <c r="A1682" s="141" t="s">
        <v>385</v>
      </c>
      <c r="B1682" s="141">
        <v>1999</v>
      </c>
      <c r="C1682" s="141">
        <v>1</v>
      </c>
      <c r="D1682" s="216">
        <v>144.47</v>
      </c>
    </row>
    <row r="1683" spans="1:4" x14ac:dyDescent="0.3">
      <c r="A1683" s="141" t="s">
        <v>385</v>
      </c>
      <c r="B1683" s="141">
        <v>1999</v>
      </c>
      <c r="C1683" s="141">
        <v>2</v>
      </c>
      <c r="D1683" s="216">
        <v>145.71</v>
      </c>
    </row>
    <row r="1684" spans="1:4" x14ac:dyDescent="0.3">
      <c r="A1684" s="141" t="s">
        <v>385</v>
      </c>
      <c r="B1684" s="141">
        <v>1999</v>
      </c>
      <c r="C1684" s="141">
        <v>3</v>
      </c>
      <c r="D1684" s="216">
        <v>146.96</v>
      </c>
    </row>
    <row r="1685" spans="1:4" x14ac:dyDescent="0.3">
      <c r="A1685" s="141" t="s">
        <v>385</v>
      </c>
      <c r="B1685" s="141">
        <v>1999</v>
      </c>
      <c r="C1685" s="141">
        <v>4</v>
      </c>
      <c r="D1685" s="216">
        <v>147.18</v>
      </c>
    </row>
    <row r="1686" spans="1:4" x14ac:dyDescent="0.3">
      <c r="A1686" s="141" t="s">
        <v>385</v>
      </c>
      <c r="B1686" s="141">
        <v>2000</v>
      </c>
      <c r="C1686" s="141">
        <v>1</v>
      </c>
      <c r="D1686" s="216">
        <v>150.09</v>
      </c>
    </row>
    <row r="1687" spans="1:4" x14ac:dyDescent="0.3">
      <c r="A1687" s="141" t="s">
        <v>385</v>
      </c>
      <c r="B1687" s="141">
        <v>2000</v>
      </c>
      <c r="C1687" s="141">
        <v>2</v>
      </c>
      <c r="D1687" s="216">
        <v>151.5</v>
      </c>
    </row>
    <row r="1688" spans="1:4" x14ac:dyDescent="0.3">
      <c r="A1688" s="141" t="s">
        <v>385</v>
      </c>
      <c r="B1688" s="141">
        <v>2000</v>
      </c>
      <c r="C1688" s="141">
        <v>3</v>
      </c>
      <c r="D1688" s="216">
        <v>153.18</v>
      </c>
    </row>
    <row r="1689" spans="1:4" x14ac:dyDescent="0.3">
      <c r="A1689" s="141" t="s">
        <v>385</v>
      </c>
      <c r="B1689" s="141">
        <v>2000</v>
      </c>
      <c r="C1689" s="141">
        <v>4</v>
      </c>
      <c r="D1689" s="216">
        <v>154.16999999999999</v>
      </c>
    </row>
    <row r="1690" spans="1:4" x14ac:dyDescent="0.3">
      <c r="A1690" s="141" t="s">
        <v>385</v>
      </c>
      <c r="B1690" s="141">
        <v>2001</v>
      </c>
      <c r="C1690" s="141">
        <v>1</v>
      </c>
      <c r="D1690" s="216">
        <v>155.66</v>
      </c>
    </row>
    <row r="1691" spans="1:4" x14ac:dyDescent="0.3">
      <c r="A1691" s="141" t="s">
        <v>385</v>
      </c>
      <c r="B1691" s="141">
        <v>2001</v>
      </c>
      <c r="C1691" s="141">
        <v>2</v>
      </c>
      <c r="D1691" s="216">
        <v>158.13</v>
      </c>
    </row>
    <row r="1692" spans="1:4" x14ac:dyDescent="0.3">
      <c r="A1692" s="141" t="s">
        <v>385</v>
      </c>
      <c r="B1692" s="141">
        <v>2001</v>
      </c>
      <c r="C1692" s="141">
        <v>3</v>
      </c>
      <c r="D1692" s="216">
        <v>159.63</v>
      </c>
    </row>
    <row r="1693" spans="1:4" x14ac:dyDescent="0.3">
      <c r="A1693" s="141" t="s">
        <v>385</v>
      </c>
      <c r="B1693" s="141">
        <v>2001</v>
      </c>
      <c r="C1693" s="141">
        <v>4</v>
      </c>
      <c r="D1693" s="216">
        <v>162.03</v>
      </c>
    </row>
    <row r="1694" spans="1:4" x14ac:dyDescent="0.3">
      <c r="A1694" s="141" t="s">
        <v>385</v>
      </c>
      <c r="B1694" s="141">
        <v>2002</v>
      </c>
      <c r="C1694" s="141">
        <v>1</v>
      </c>
      <c r="D1694" s="216">
        <v>162.75</v>
      </c>
    </row>
    <row r="1695" spans="1:4" x14ac:dyDescent="0.3">
      <c r="A1695" s="141" t="s">
        <v>385</v>
      </c>
      <c r="B1695" s="141">
        <v>2002</v>
      </c>
      <c r="C1695" s="141">
        <v>2</v>
      </c>
      <c r="D1695" s="216">
        <v>163.99</v>
      </c>
    </row>
    <row r="1696" spans="1:4" x14ac:dyDescent="0.3">
      <c r="A1696" s="141" t="s">
        <v>385</v>
      </c>
      <c r="B1696" s="141">
        <v>2002</v>
      </c>
      <c r="C1696" s="141">
        <v>3</v>
      </c>
      <c r="D1696" s="216">
        <v>165.56</v>
      </c>
    </row>
    <row r="1697" spans="1:4" x14ac:dyDescent="0.3">
      <c r="A1697" s="141" t="s">
        <v>385</v>
      </c>
      <c r="B1697" s="141">
        <v>2002</v>
      </c>
      <c r="C1697" s="141">
        <v>4</v>
      </c>
      <c r="D1697" s="216">
        <v>167.34</v>
      </c>
    </row>
    <row r="1698" spans="1:4" x14ac:dyDescent="0.3">
      <c r="A1698" s="141" t="s">
        <v>385</v>
      </c>
      <c r="B1698" s="141">
        <v>2003</v>
      </c>
      <c r="C1698" s="141">
        <v>1</v>
      </c>
      <c r="D1698" s="216">
        <v>169.2</v>
      </c>
    </row>
    <row r="1699" spans="1:4" x14ac:dyDescent="0.3">
      <c r="A1699" s="141" t="s">
        <v>385</v>
      </c>
      <c r="B1699" s="141">
        <v>2003</v>
      </c>
      <c r="C1699" s="141">
        <v>2</v>
      </c>
      <c r="D1699" s="216">
        <v>169.37</v>
      </c>
    </row>
    <row r="1700" spans="1:4" x14ac:dyDescent="0.3">
      <c r="A1700" s="141" t="s">
        <v>385</v>
      </c>
      <c r="B1700" s="141">
        <v>2003</v>
      </c>
      <c r="C1700" s="141">
        <v>3</v>
      </c>
      <c r="D1700" s="216">
        <v>172.71</v>
      </c>
    </row>
    <row r="1701" spans="1:4" x14ac:dyDescent="0.3">
      <c r="A1701" s="141" t="s">
        <v>385</v>
      </c>
      <c r="B1701" s="141">
        <v>2003</v>
      </c>
      <c r="C1701" s="141">
        <v>4</v>
      </c>
      <c r="D1701" s="216">
        <v>173.83</v>
      </c>
    </row>
    <row r="1702" spans="1:4" x14ac:dyDescent="0.3">
      <c r="A1702" s="141" t="s">
        <v>385</v>
      </c>
      <c r="B1702" s="141">
        <v>2004</v>
      </c>
      <c r="C1702" s="141">
        <v>1</v>
      </c>
      <c r="D1702" s="216">
        <v>176.04</v>
      </c>
    </row>
    <row r="1703" spans="1:4" x14ac:dyDescent="0.3">
      <c r="A1703" s="141" t="s">
        <v>385</v>
      </c>
      <c r="B1703" s="141">
        <v>2004</v>
      </c>
      <c r="C1703" s="141">
        <v>2</v>
      </c>
      <c r="D1703" s="216">
        <v>178.44</v>
      </c>
    </row>
    <row r="1704" spans="1:4" x14ac:dyDescent="0.3">
      <c r="A1704" s="141" t="s">
        <v>385</v>
      </c>
      <c r="B1704" s="141">
        <v>2004</v>
      </c>
      <c r="C1704" s="141">
        <v>3</v>
      </c>
      <c r="D1704" s="216">
        <v>179.13</v>
      </c>
    </row>
    <row r="1705" spans="1:4" x14ac:dyDescent="0.3">
      <c r="A1705" s="141" t="s">
        <v>385</v>
      </c>
      <c r="B1705" s="141">
        <v>2004</v>
      </c>
      <c r="C1705" s="141">
        <v>4</v>
      </c>
      <c r="D1705" s="216">
        <v>180.88</v>
      </c>
    </row>
    <row r="1706" spans="1:4" x14ac:dyDescent="0.3">
      <c r="A1706" s="141" t="s">
        <v>385</v>
      </c>
      <c r="B1706" s="141">
        <v>2005</v>
      </c>
      <c r="C1706" s="141">
        <v>1</v>
      </c>
      <c r="D1706" s="216">
        <v>182.59</v>
      </c>
    </row>
    <row r="1707" spans="1:4" x14ac:dyDescent="0.3">
      <c r="A1707" s="141" t="s">
        <v>385</v>
      </c>
      <c r="B1707" s="141">
        <v>2005</v>
      </c>
      <c r="C1707" s="141">
        <v>2</v>
      </c>
      <c r="D1707" s="216">
        <v>184.9</v>
      </c>
    </row>
    <row r="1708" spans="1:4" x14ac:dyDescent="0.3">
      <c r="A1708" s="141" t="s">
        <v>385</v>
      </c>
      <c r="B1708" s="141">
        <v>2005</v>
      </c>
      <c r="C1708" s="141">
        <v>3</v>
      </c>
      <c r="D1708" s="216">
        <v>186.5</v>
      </c>
    </row>
    <row r="1709" spans="1:4" x14ac:dyDescent="0.3">
      <c r="A1709" s="141" t="s">
        <v>385</v>
      </c>
      <c r="B1709" s="141">
        <v>2005</v>
      </c>
      <c r="C1709" s="141">
        <v>4</v>
      </c>
      <c r="D1709" s="216">
        <v>188.13</v>
      </c>
    </row>
    <row r="1710" spans="1:4" x14ac:dyDescent="0.3">
      <c r="A1710" s="141" t="s">
        <v>385</v>
      </c>
      <c r="B1710" s="141">
        <v>2006</v>
      </c>
      <c r="C1710" s="141">
        <v>1</v>
      </c>
      <c r="D1710" s="216">
        <v>191.86</v>
      </c>
    </row>
    <row r="1711" spans="1:4" x14ac:dyDescent="0.3">
      <c r="A1711" s="141" t="s">
        <v>385</v>
      </c>
      <c r="B1711" s="141">
        <v>2006</v>
      </c>
      <c r="C1711" s="141">
        <v>2</v>
      </c>
      <c r="D1711" s="216">
        <v>192.01</v>
      </c>
    </row>
    <row r="1712" spans="1:4" x14ac:dyDescent="0.3">
      <c r="A1712" s="141" t="s">
        <v>385</v>
      </c>
      <c r="B1712" s="141">
        <v>2006</v>
      </c>
      <c r="C1712" s="141">
        <v>3</v>
      </c>
      <c r="D1712" s="216">
        <v>194.52</v>
      </c>
    </row>
    <row r="1713" spans="1:4" x14ac:dyDescent="0.3">
      <c r="A1713" s="141" t="s">
        <v>385</v>
      </c>
      <c r="B1713" s="141">
        <v>2006</v>
      </c>
      <c r="C1713" s="141">
        <v>4</v>
      </c>
      <c r="D1713" s="216">
        <v>195.65</v>
      </c>
    </row>
    <row r="1714" spans="1:4" x14ac:dyDescent="0.3">
      <c r="A1714" s="141" t="s">
        <v>385</v>
      </c>
      <c r="B1714" s="141">
        <v>2007</v>
      </c>
      <c r="C1714" s="141">
        <v>1</v>
      </c>
      <c r="D1714" s="216">
        <v>197.67</v>
      </c>
    </row>
    <row r="1715" spans="1:4" x14ac:dyDescent="0.3">
      <c r="A1715" s="141" t="s">
        <v>385</v>
      </c>
      <c r="B1715" s="141">
        <v>2007</v>
      </c>
      <c r="C1715" s="141">
        <v>2</v>
      </c>
      <c r="D1715" s="216">
        <v>198.97</v>
      </c>
    </row>
    <row r="1716" spans="1:4" x14ac:dyDescent="0.3">
      <c r="A1716" s="141" t="s">
        <v>385</v>
      </c>
      <c r="B1716" s="141">
        <v>2007</v>
      </c>
      <c r="C1716" s="141">
        <v>3</v>
      </c>
      <c r="D1716" s="216">
        <v>199.56</v>
      </c>
    </row>
    <row r="1717" spans="1:4" x14ac:dyDescent="0.3">
      <c r="A1717" s="141" t="s">
        <v>385</v>
      </c>
      <c r="B1717" s="141">
        <v>2007</v>
      </c>
      <c r="C1717" s="141">
        <v>4</v>
      </c>
      <c r="D1717" s="216">
        <v>198.81</v>
      </c>
    </row>
    <row r="1718" spans="1:4" x14ac:dyDescent="0.3">
      <c r="A1718" s="141" t="s">
        <v>385</v>
      </c>
      <c r="B1718" s="141">
        <v>2008</v>
      </c>
      <c r="C1718" s="141">
        <v>1</v>
      </c>
      <c r="D1718" s="216">
        <v>197.74</v>
      </c>
    </row>
    <row r="1719" spans="1:4" x14ac:dyDescent="0.3">
      <c r="A1719" s="141" t="s">
        <v>385</v>
      </c>
      <c r="B1719" s="141">
        <v>2008</v>
      </c>
      <c r="C1719" s="141">
        <v>2</v>
      </c>
      <c r="D1719" s="216">
        <v>197.15</v>
      </c>
    </row>
    <row r="1720" spans="1:4" x14ac:dyDescent="0.3">
      <c r="A1720" s="141" t="s">
        <v>385</v>
      </c>
      <c r="B1720" s="141">
        <v>2008</v>
      </c>
      <c r="C1720" s="141">
        <v>3</v>
      </c>
      <c r="D1720" s="216">
        <v>194.59</v>
      </c>
    </row>
    <row r="1721" spans="1:4" x14ac:dyDescent="0.3">
      <c r="A1721" s="141" t="s">
        <v>385</v>
      </c>
      <c r="B1721" s="141">
        <v>2008</v>
      </c>
      <c r="C1721" s="141">
        <v>4</v>
      </c>
      <c r="D1721" s="216">
        <v>194.8</v>
      </c>
    </row>
    <row r="1722" spans="1:4" x14ac:dyDescent="0.3">
      <c r="A1722" s="141" t="s">
        <v>385</v>
      </c>
      <c r="B1722" s="141">
        <v>2009</v>
      </c>
      <c r="C1722" s="141">
        <v>1</v>
      </c>
      <c r="D1722" s="216">
        <v>195.72</v>
      </c>
    </row>
    <row r="1723" spans="1:4" x14ac:dyDescent="0.3">
      <c r="A1723" s="141" t="s">
        <v>385</v>
      </c>
      <c r="B1723" s="141">
        <v>2009</v>
      </c>
      <c r="C1723" s="141">
        <v>2</v>
      </c>
      <c r="D1723" s="216">
        <v>193.16</v>
      </c>
    </row>
    <row r="1724" spans="1:4" x14ac:dyDescent="0.3">
      <c r="A1724" s="141" t="s">
        <v>385</v>
      </c>
      <c r="B1724" s="141">
        <v>2009</v>
      </c>
      <c r="C1724" s="141">
        <v>3</v>
      </c>
      <c r="D1724" s="216">
        <v>194.39</v>
      </c>
    </row>
    <row r="1725" spans="1:4" x14ac:dyDescent="0.3">
      <c r="A1725" s="141" t="s">
        <v>385</v>
      </c>
      <c r="B1725" s="141">
        <v>2009</v>
      </c>
      <c r="C1725" s="141">
        <v>4</v>
      </c>
      <c r="D1725" s="216">
        <v>195.3</v>
      </c>
    </row>
    <row r="1726" spans="1:4" x14ac:dyDescent="0.3">
      <c r="A1726" s="141" t="s">
        <v>385</v>
      </c>
      <c r="B1726" s="141">
        <v>2010</v>
      </c>
      <c r="C1726" s="141">
        <v>1</v>
      </c>
      <c r="D1726" s="216">
        <v>190.33</v>
      </c>
    </row>
    <row r="1727" spans="1:4" x14ac:dyDescent="0.3">
      <c r="A1727" s="141" t="s">
        <v>385</v>
      </c>
      <c r="B1727" s="141">
        <v>2010</v>
      </c>
      <c r="C1727" s="141">
        <v>2</v>
      </c>
      <c r="D1727" s="216">
        <v>194.26</v>
      </c>
    </row>
    <row r="1728" spans="1:4" x14ac:dyDescent="0.3">
      <c r="A1728" s="141" t="s">
        <v>385</v>
      </c>
      <c r="B1728" s="141">
        <v>2010</v>
      </c>
      <c r="C1728" s="141">
        <v>3</v>
      </c>
      <c r="D1728" s="216">
        <v>189.83</v>
      </c>
    </row>
    <row r="1729" spans="1:4" x14ac:dyDescent="0.3">
      <c r="A1729" s="141" t="s">
        <v>385</v>
      </c>
      <c r="B1729" s="141">
        <v>2010</v>
      </c>
      <c r="C1729" s="141">
        <v>4</v>
      </c>
      <c r="D1729" s="216">
        <v>188.66</v>
      </c>
    </row>
    <row r="1730" spans="1:4" x14ac:dyDescent="0.3">
      <c r="A1730" s="141" t="s">
        <v>385</v>
      </c>
      <c r="B1730" s="141">
        <v>2011</v>
      </c>
      <c r="C1730" s="141">
        <v>1</v>
      </c>
      <c r="D1730" s="216">
        <v>184.58</v>
      </c>
    </row>
    <row r="1731" spans="1:4" x14ac:dyDescent="0.3">
      <c r="A1731" s="141" t="s">
        <v>385</v>
      </c>
      <c r="B1731" s="141">
        <v>2011</v>
      </c>
      <c r="C1731" s="141">
        <v>2</v>
      </c>
      <c r="D1731" s="216">
        <v>185.88</v>
      </c>
    </row>
    <row r="1732" spans="1:4" x14ac:dyDescent="0.3">
      <c r="A1732" s="141" t="s">
        <v>385</v>
      </c>
      <c r="B1732" s="141">
        <v>2011</v>
      </c>
      <c r="C1732" s="141">
        <v>3</v>
      </c>
      <c r="D1732" s="216">
        <v>186.96</v>
      </c>
    </row>
    <row r="1733" spans="1:4" x14ac:dyDescent="0.3">
      <c r="A1733" s="141" t="s">
        <v>385</v>
      </c>
      <c r="B1733" s="141">
        <v>2011</v>
      </c>
      <c r="C1733" s="141">
        <v>4</v>
      </c>
      <c r="D1733" s="216">
        <v>186.81</v>
      </c>
    </row>
    <row r="1734" spans="1:4" x14ac:dyDescent="0.3">
      <c r="A1734" s="141" t="s">
        <v>385</v>
      </c>
      <c r="B1734" s="141">
        <v>2012</v>
      </c>
      <c r="C1734" s="141">
        <v>1</v>
      </c>
      <c r="D1734" s="216">
        <v>188.7</v>
      </c>
    </row>
    <row r="1735" spans="1:4" x14ac:dyDescent="0.3">
      <c r="A1735" s="141" t="s">
        <v>385</v>
      </c>
      <c r="B1735" s="141">
        <v>2012</v>
      </c>
      <c r="C1735" s="141">
        <v>2</v>
      </c>
      <c r="D1735" s="216">
        <v>188.64</v>
      </c>
    </row>
    <row r="1736" spans="1:4" x14ac:dyDescent="0.3">
      <c r="A1736" s="141" t="s">
        <v>385</v>
      </c>
      <c r="B1736" s="141">
        <v>2012</v>
      </c>
      <c r="C1736" s="141">
        <v>3</v>
      </c>
      <c r="D1736" s="216">
        <v>191.59</v>
      </c>
    </row>
    <row r="1737" spans="1:4" x14ac:dyDescent="0.3">
      <c r="A1737" s="141" t="s">
        <v>385</v>
      </c>
      <c r="B1737" s="141">
        <v>2012</v>
      </c>
      <c r="C1737" s="141">
        <v>4</v>
      </c>
      <c r="D1737" s="216">
        <v>192.39</v>
      </c>
    </row>
    <row r="1738" spans="1:4" x14ac:dyDescent="0.3">
      <c r="A1738" s="141" t="s">
        <v>385</v>
      </c>
      <c r="B1738" s="141">
        <v>2013</v>
      </c>
      <c r="C1738" s="141">
        <v>1</v>
      </c>
      <c r="D1738" s="216">
        <v>189.74</v>
      </c>
    </row>
    <row r="1739" spans="1:4" x14ac:dyDescent="0.3">
      <c r="A1739" s="141" t="s">
        <v>385</v>
      </c>
      <c r="B1739" s="141">
        <v>2013</v>
      </c>
      <c r="C1739" s="141">
        <v>2</v>
      </c>
      <c r="D1739" s="216">
        <v>194.42</v>
      </c>
    </row>
    <row r="1740" spans="1:4" x14ac:dyDescent="0.3">
      <c r="A1740" s="141" t="s">
        <v>385</v>
      </c>
      <c r="B1740" s="141">
        <v>2013</v>
      </c>
      <c r="C1740" s="141">
        <v>3</v>
      </c>
      <c r="D1740" s="216">
        <v>195.2</v>
      </c>
    </row>
    <row r="1741" spans="1:4" x14ac:dyDescent="0.3">
      <c r="A1741" s="141" t="s">
        <v>385</v>
      </c>
      <c r="B1741" s="141">
        <v>2013</v>
      </c>
      <c r="C1741" s="141">
        <v>4</v>
      </c>
      <c r="D1741" s="216">
        <v>196.05</v>
      </c>
    </row>
    <row r="1742" spans="1:4" x14ac:dyDescent="0.3">
      <c r="A1742" s="141" t="s">
        <v>385</v>
      </c>
      <c r="B1742" s="141">
        <v>2014</v>
      </c>
      <c r="C1742" s="141">
        <v>1</v>
      </c>
      <c r="D1742" s="216">
        <v>201.63</v>
      </c>
    </row>
    <row r="1743" spans="1:4" x14ac:dyDescent="0.3">
      <c r="A1743" s="141" t="s">
        <v>385</v>
      </c>
      <c r="B1743" s="141">
        <v>2014</v>
      </c>
      <c r="C1743" s="141">
        <v>2</v>
      </c>
      <c r="D1743" s="216">
        <v>202.17</v>
      </c>
    </row>
    <row r="1744" spans="1:4" x14ac:dyDescent="0.3">
      <c r="A1744" s="141" t="s">
        <v>385</v>
      </c>
      <c r="B1744" s="141">
        <v>2014</v>
      </c>
      <c r="C1744" s="141">
        <v>3</v>
      </c>
      <c r="D1744" s="216">
        <v>202.49</v>
      </c>
    </row>
    <row r="1745" spans="1:4" x14ac:dyDescent="0.3">
      <c r="A1745" s="141" t="s">
        <v>385</v>
      </c>
      <c r="B1745" s="141">
        <v>2014</v>
      </c>
      <c r="C1745" s="141">
        <v>4</v>
      </c>
      <c r="D1745" s="216">
        <v>203.7</v>
      </c>
    </row>
    <row r="1746" spans="1:4" x14ac:dyDescent="0.3">
      <c r="A1746" s="141" t="s">
        <v>385</v>
      </c>
      <c r="B1746" s="141">
        <v>2015</v>
      </c>
      <c r="C1746" s="141">
        <v>1</v>
      </c>
      <c r="D1746" s="216">
        <v>208.69</v>
      </c>
    </row>
    <row r="1747" spans="1:4" x14ac:dyDescent="0.3">
      <c r="A1747" s="141" t="s">
        <v>385</v>
      </c>
      <c r="B1747" s="141">
        <v>2015</v>
      </c>
      <c r="C1747" s="141">
        <v>2</v>
      </c>
      <c r="D1747" s="216">
        <v>207.33</v>
      </c>
    </row>
    <row r="1748" spans="1:4" x14ac:dyDescent="0.3">
      <c r="A1748" s="141" t="s">
        <v>385</v>
      </c>
      <c r="B1748" s="141">
        <v>2015</v>
      </c>
      <c r="C1748" s="141">
        <v>3</v>
      </c>
      <c r="D1748" s="216">
        <v>211.04</v>
      </c>
    </row>
    <row r="1749" spans="1:4" x14ac:dyDescent="0.3">
      <c r="A1749" s="141" t="s">
        <v>385</v>
      </c>
      <c r="B1749" s="141">
        <v>2015</v>
      </c>
      <c r="C1749" s="141">
        <v>4</v>
      </c>
      <c r="D1749" s="216">
        <v>214.97</v>
      </c>
    </row>
    <row r="1750" spans="1:4" x14ac:dyDescent="0.3">
      <c r="A1750" s="141" t="s">
        <v>385</v>
      </c>
      <c r="B1750" s="141">
        <v>2016</v>
      </c>
      <c r="C1750" s="141">
        <v>1</v>
      </c>
      <c r="D1750" s="216">
        <v>216.23</v>
      </c>
    </row>
    <row r="1751" spans="1:4" x14ac:dyDescent="0.3">
      <c r="A1751" s="141" t="s">
        <v>385</v>
      </c>
      <c r="B1751" s="141">
        <v>2016</v>
      </c>
      <c r="C1751" s="141">
        <v>2</v>
      </c>
      <c r="D1751" s="216">
        <v>221.16</v>
      </c>
    </row>
    <row r="1752" spans="1:4" x14ac:dyDescent="0.3">
      <c r="A1752" s="141" t="s">
        <v>385</v>
      </c>
      <c r="B1752" s="141">
        <v>2016</v>
      </c>
      <c r="C1752" s="141">
        <v>3</v>
      </c>
      <c r="D1752" s="216">
        <v>223.33</v>
      </c>
    </row>
    <row r="1753" spans="1:4" x14ac:dyDescent="0.3">
      <c r="A1753" s="141" t="s">
        <v>386</v>
      </c>
      <c r="B1753" s="141">
        <v>1991</v>
      </c>
      <c r="C1753" s="141">
        <v>1</v>
      </c>
      <c r="D1753" s="216">
        <v>100</v>
      </c>
    </row>
    <row r="1754" spans="1:4" x14ac:dyDescent="0.3">
      <c r="A1754" s="141" t="s">
        <v>386</v>
      </c>
      <c r="B1754" s="141">
        <v>1991</v>
      </c>
      <c r="C1754" s="141">
        <v>2</v>
      </c>
      <c r="D1754" s="216">
        <v>100.43</v>
      </c>
    </row>
    <row r="1755" spans="1:4" x14ac:dyDescent="0.3">
      <c r="A1755" s="141" t="s">
        <v>386</v>
      </c>
      <c r="B1755" s="141">
        <v>1991</v>
      </c>
      <c r="C1755" s="141">
        <v>3</v>
      </c>
      <c r="D1755" s="216">
        <v>100.34</v>
      </c>
    </row>
    <row r="1756" spans="1:4" x14ac:dyDescent="0.3">
      <c r="A1756" s="141" t="s">
        <v>386</v>
      </c>
      <c r="B1756" s="141">
        <v>1991</v>
      </c>
      <c r="C1756" s="141">
        <v>4</v>
      </c>
      <c r="D1756" s="216">
        <v>101.84</v>
      </c>
    </row>
    <row r="1757" spans="1:4" x14ac:dyDescent="0.3">
      <c r="A1757" s="141" t="s">
        <v>386</v>
      </c>
      <c r="B1757" s="141">
        <v>1992</v>
      </c>
      <c r="C1757" s="141">
        <v>1</v>
      </c>
      <c r="D1757" s="216">
        <v>103.27</v>
      </c>
    </row>
    <row r="1758" spans="1:4" x14ac:dyDescent="0.3">
      <c r="A1758" s="141" t="s">
        <v>386</v>
      </c>
      <c r="B1758" s="141">
        <v>1992</v>
      </c>
      <c r="C1758" s="141">
        <v>2</v>
      </c>
      <c r="D1758" s="216">
        <v>103.47</v>
      </c>
    </row>
    <row r="1759" spans="1:4" x14ac:dyDescent="0.3">
      <c r="A1759" s="141" t="s">
        <v>386</v>
      </c>
      <c r="B1759" s="141">
        <v>1992</v>
      </c>
      <c r="C1759" s="141">
        <v>3</v>
      </c>
      <c r="D1759" s="216">
        <v>105.57</v>
      </c>
    </row>
    <row r="1760" spans="1:4" x14ac:dyDescent="0.3">
      <c r="A1760" s="141" t="s">
        <v>386</v>
      </c>
      <c r="B1760" s="141">
        <v>1992</v>
      </c>
      <c r="C1760" s="141">
        <v>4</v>
      </c>
      <c r="D1760" s="216">
        <v>106.9</v>
      </c>
    </row>
    <row r="1761" spans="1:4" x14ac:dyDescent="0.3">
      <c r="A1761" s="141" t="s">
        <v>386</v>
      </c>
      <c r="B1761" s="141">
        <v>1993</v>
      </c>
      <c r="C1761" s="141">
        <v>1</v>
      </c>
      <c r="D1761" s="216">
        <v>107.65</v>
      </c>
    </row>
    <row r="1762" spans="1:4" x14ac:dyDescent="0.3">
      <c r="A1762" s="141" t="s">
        <v>386</v>
      </c>
      <c r="B1762" s="141">
        <v>1993</v>
      </c>
      <c r="C1762" s="141">
        <v>2</v>
      </c>
      <c r="D1762" s="216">
        <v>109.57</v>
      </c>
    </row>
    <row r="1763" spans="1:4" x14ac:dyDescent="0.3">
      <c r="A1763" s="141" t="s">
        <v>386</v>
      </c>
      <c r="B1763" s="141">
        <v>1993</v>
      </c>
      <c r="C1763" s="141">
        <v>3</v>
      </c>
      <c r="D1763" s="216">
        <v>110.54</v>
      </c>
    </row>
    <row r="1764" spans="1:4" x14ac:dyDescent="0.3">
      <c r="A1764" s="141" t="s">
        <v>386</v>
      </c>
      <c r="B1764" s="141">
        <v>1993</v>
      </c>
      <c r="C1764" s="141">
        <v>4</v>
      </c>
      <c r="D1764" s="216">
        <v>111.68</v>
      </c>
    </row>
    <row r="1765" spans="1:4" x14ac:dyDescent="0.3">
      <c r="A1765" s="141" t="s">
        <v>386</v>
      </c>
      <c r="B1765" s="141">
        <v>1994</v>
      </c>
      <c r="C1765" s="141">
        <v>1</v>
      </c>
      <c r="D1765" s="216">
        <v>114.35</v>
      </c>
    </row>
    <row r="1766" spans="1:4" x14ac:dyDescent="0.3">
      <c r="A1766" s="141" t="s">
        <v>386</v>
      </c>
      <c r="B1766" s="141">
        <v>1994</v>
      </c>
      <c r="C1766" s="141">
        <v>2</v>
      </c>
      <c r="D1766" s="216">
        <v>115.51</v>
      </c>
    </row>
    <row r="1767" spans="1:4" x14ac:dyDescent="0.3">
      <c r="A1767" s="141" t="s">
        <v>386</v>
      </c>
      <c r="B1767" s="141">
        <v>1994</v>
      </c>
      <c r="C1767" s="141">
        <v>3</v>
      </c>
      <c r="D1767" s="216">
        <v>116.99</v>
      </c>
    </row>
    <row r="1768" spans="1:4" x14ac:dyDescent="0.3">
      <c r="A1768" s="141" t="s">
        <v>386</v>
      </c>
      <c r="B1768" s="141">
        <v>1994</v>
      </c>
      <c r="C1768" s="141">
        <v>4</v>
      </c>
      <c r="D1768" s="216">
        <v>118.02</v>
      </c>
    </row>
    <row r="1769" spans="1:4" x14ac:dyDescent="0.3">
      <c r="A1769" s="141" t="s">
        <v>386</v>
      </c>
      <c r="B1769" s="141">
        <v>1995</v>
      </c>
      <c r="C1769" s="141">
        <v>1</v>
      </c>
      <c r="D1769" s="216">
        <v>118.91</v>
      </c>
    </row>
    <row r="1770" spans="1:4" x14ac:dyDescent="0.3">
      <c r="A1770" s="141" t="s">
        <v>386</v>
      </c>
      <c r="B1770" s="141">
        <v>1995</v>
      </c>
      <c r="C1770" s="141">
        <v>2</v>
      </c>
      <c r="D1770" s="216">
        <v>120.43</v>
      </c>
    </row>
    <row r="1771" spans="1:4" x14ac:dyDescent="0.3">
      <c r="A1771" s="141" t="s">
        <v>386</v>
      </c>
      <c r="B1771" s="141">
        <v>1995</v>
      </c>
      <c r="C1771" s="141">
        <v>3</v>
      </c>
      <c r="D1771" s="216">
        <v>121.57</v>
      </c>
    </row>
    <row r="1772" spans="1:4" x14ac:dyDescent="0.3">
      <c r="A1772" s="141" t="s">
        <v>386</v>
      </c>
      <c r="B1772" s="141">
        <v>1995</v>
      </c>
      <c r="C1772" s="141">
        <v>4</v>
      </c>
      <c r="D1772" s="216">
        <v>123.65</v>
      </c>
    </row>
    <row r="1773" spans="1:4" x14ac:dyDescent="0.3">
      <c r="A1773" s="141" t="s">
        <v>386</v>
      </c>
      <c r="B1773" s="141">
        <v>1996</v>
      </c>
      <c r="C1773" s="141">
        <v>1</v>
      </c>
      <c r="D1773" s="216">
        <v>123.71</v>
      </c>
    </row>
    <row r="1774" spans="1:4" x14ac:dyDescent="0.3">
      <c r="A1774" s="141" t="s">
        <v>386</v>
      </c>
      <c r="B1774" s="141">
        <v>1996</v>
      </c>
      <c r="C1774" s="141">
        <v>2</v>
      </c>
      <c r="D1774" s="216">
        <v>125.38</v>
      </c>
    </row>
    <row r="1775" spans="1:4" x14ac:dyDescent="0.3">
      <c r="A1775" s="141" t="s">
        <v>386</v>
      </c>
      <c r="B1775" s="141">
        <v>1996</v>
      </c>
      <c r="C1775" s="141">
        <v>3</v>
      </c>
      <c r="D1775" s="216">
        <v>127.05</v>
      </c>
    </row>
    <row r="1776" spans="1:4" x14ac:dyDescent="0.3">
      <c r="A1776" s="141" t="s">
        <v>386</v>
      </c>
      <c r="B1776" s="141">
        <v>1996</v>
      </c>
      <c r="C1776" s="141">
        <v>4</v>
      </c>
      <c r="D1776" s="216">
        <v>128.16999999999999</v>
      </c>
    </row>
    <row r="1777" spans="1:4" x14ac:dyDescent="0.3">
      <c r="A1777" s="141" t="s">
        <v>386</v>
      </c>
      <c r="B1777" s="141">
        <v>1997</v>
      </c>
      <c r="C1777" s="141">
        <v>1</v>
      </c>
      <c r="D1777" s="216">
        <v>129.72999999999999</v>
      </c>
    </row>
    <row r="1778" spans="1:4" x14ac:dyDescent="0.3">
      <c r="A1778" s="141" t="s">
        <v>386</v>
      </c>
      <c r="B1778" s="141">
        <v>1997</v>
      </c>
      <c r="C1778" s="141">
        <v>2</v>
      </c>
      <c r="D1778" s="216">
        <v>130.36000000000001</v>
      </c>
    </row>
    <row r="1779" spans="1:4" x14ac:dyDescent="0.3">
      <c r="A1779" s="141" t="s">
        <v>386</v>
      </c>
      <c r="B1779" s="141">
        <v>1997</v>
      </c>
      <c r="C1779" s="141">
        <v>3</v>
      </c>
      <c r="D1779" s="216">
        <v>131.56</v>
      </c>
    </row>
    <row r="1780" spans="1:4" x14ac:dyDescent="0.3">
      <c r="A1780" s="141" t="s">
        <v>386</v>
      </c>
      <c r="B1780" s="141">
        <v>1997</v>
      </c>
      <c r="C1780" s="141">
        <v>4</v>
      </c>
      <c r="D1780" s="216">
        <v>132.16999999999999</v>
      </c>
    </row>
    <row r="1781" spans="1:4" x14ac:dyDescent="0.3">
      <c r="A1781" s="141" t="s">
        <v>386</v>
      </c>
      <c r="B1781" s="141">
        <v>1998</v>
      </c>
      <c r="C1781" s="141">
        <v>1</v>
      </c>
      <c r="D1781" s="216">
        <v>133.07</v>
      </c>
    </row>
    <row r="1782" spans="1:4" x14ac:dyDescent="0.3">
      <c r="A1782" s="141" t="s">
        <v>386</v>
      </c>
      <c r="B1782" s="141">
        <v>1998</v>
      </c>
      <c r="C1782" s="141">
        <v>2</v>
      </c>
      <c r="D1782" s="216">
        <v>135.51</v>
      </c>
    </row>
    <row r="1783" spans="1:4" x14ac:dyDescent="0.3">
      <c r="A1783" s="141" t="s">
        <v>386</v>
      </c>
      <c r="B1783" s="141">
        <v>1998</v>
      </c>
      <c r="C1783" s="141">
        <v>3</v>
      </c>
      <c r="D1783" s="216">
        <v>136.47999999999999</v>
      </c>
    </row>
    <row r="1784" spans="1:4" x14ac:dyDescent="0.3">
      <c r="A1784" s="141" t="s">
        <v>386</v>
      </c>
      <c r="B1784" s="141">
        <v>1998</v>
      </c>
      <c r="C1784" s="141">
        <v>4</v>
      </c>
      <c r="D1784" s="216">
        <v>138.63</v>
      </c>
    </row>
    <row r="1785" spans="1:4" x14ac:dyDescent="0.3">
      <c r="A1785" s="141" t="s">
        <v>386</v>
      </c>
      <c r="B1785" s="141">
        <v>1999</v>
      </c>
      <c r="C1785" s="141">
        <v>1</v>
      </c>
      <c r="D1785" s="216">
        <v>140.54</v>
      </c>
    </row>
    <row r="1786" spans="1:4" x14ac:dyDescent="0.3">
      <c r="A1786" s="141" t="s">
        <v>386</v>
      </c>
      <c r="B1786" s="141">
        <v>1999</v>
      </c>
      <c r="C1786" s="141">
        <v>2</v>
      </c>
      <c r="D1786" s="216">
        <v>142.1</v>
      </c>
    </row>
    <row r="1787" spans="1:4" x14ac:dyDescent="0.3">
      <c r="A1787" s="141" t="s">
        <v>386</v>
      </c>
      <c r="B1787" s="141">
        <v>1999</v>
      </c>
      <c r="C1787" s="141">
        <v>3</v>
      </c>
      <c r="D1787" s="216">
        <v>144.12</v>
      </c>
    </row>
    <row r="1788" spans="1:4" x14ac:dyDescent="0.3">
      <c r="A1788" s="141" t="s">
        <v>386</v>
      </c>
      <c r="B1788" s="141">
        <v>1999</v>
      </c>
      <c r="C1788" s="141">
        <v>4</v>
      </c>
      <c r="D1788" s="216">
        <v>145.38999999999999</v>
      </c>
    </row>
    <row r="1789" spans="1:4" x14ac:dyDescent="0.3">
      <c r="A1789" s="141" t="s">
        <v>386</v>
      </c>
      <c r="B1789" s="141">
        <v>2000</v>
      </c>
      <c r="C1789" s="141">
        <v>1</v>
      </c>
      <c r="D1789" s="216">
        <v>147.77000000000001</v>
      </c>
    </row>
    <row r="1790" spans="1:4" x14ac:dyDescent="0.3">
      <c r="A1790" s="141" t="s">
        <v>386</v>
      </c>
      <c r="B1790" s="141">
        <v>2000</v>
      </c>
      <c r="C1790" s="141">
        <v>2</v>
      </c>
      <c r="D1790" s="216">
        <v>148.47999999999999</v>
      </c>
    </row>
    <row r="1791" spans="1:4" x14ac:dyDescent="0.3">
      <c r="A1791" s="141" t="s">
        <v>386</v>
      </c>
      <c r="B1791" s="141">
        <v>2000</v>
      </c>
      <c r="C1791" s="141">
        <v>3</v>
      </c>
      <c r="D1791" s="216">
        <v>149.72</v>
      </c>
    </row>
    <row r="1792" spans="1:4" x14ac:dyDescent="0.3">
      <c r="A1792" s="141" t="s">
        <v>386</v>
      </c>
      <c r="B1792" s="141">
        <v>2000</v>
      </c>
      <c r="C1792" s="141">
        <v>4</v>
      </c>
      <c r="D1792" s="216">
        <v>150.91</v>
      </c>
    </row>
    <row r="1793" spans="1:4" x14ac:dyDescent="0.3">
      <c r="A1793" s="141" t="s">
        <v>386</v>
      </c>
      <c r="B1793" s="141">
        <v>2001</v>
      </c>
      <c r="C1793" s="141">
        <v>1</v>
      </c>
      <c r="D1793" s="216">
        <v>152</v>
      </c>
    </row>
    <row r="1794" spans="1:4" x14ac:dyDescent="0.3">
      <c r="A1794" s="141" t="s">
        <v>386</v>
      </c>
      <c r="B1794" s="141">
        <v>2001</v>
      </c>
      <c r="C1794" s="141">
        <v>2</v>
      </c>
      <c r="D1794" s="216">
        <v>153.5</v>
      </c>
    </row>
    <row r="1795" spans="1:4" x14ac:dyDescent="0.3">
      <c r="A1795" s="141" t="s">
        <v>386</v>
      </c>
      <c r="B1795" s="141">
        <v>2001</v>
      </c>
      <c r="C1795" s="141">
        <v>3</v>
      </c>
      <c r="D1795" s="216">
        <v>154.82</v>
      </c>
    </row>
    <row r="1796" spans="1:4" x14ac:dyDescent="0.3">
      <c r="A1796" s="141" t="s">
        <v>386</v>
      </c>
      <c r="B1796" s="141">
        <v>2001</v>
      </c>
      <c r="C1796" s="141">
        <v>4</v>
      </c>
      <c r="D1796" s="216">
        <v>156.36000000000001</v>
      </c>
    </row>
    <row r="1797" spans="1:4" x14ac:dyDescent="0.3">
      <c r="A1797" s="141" t="s">
        <v>386</v>
      </c>
      <c r="B1797" s="141">
        <v>2002</v>
      </c>
      <c r="C1797" s="141">
        <v>1</v>
      </c>
      <c r="D1797" s="216">
        <v>157.01</v>
      </c>
    </row>
    <row r="1798" spans="1:4" x14ac:dyDescent="0.3">
      <c r="A1798" s="141" t="s">
        <v>386</v>
      </c>
      <c r="B1798" s="141">
        <v>2002</v>
      </c>
      <c r="C1798" s="141">
        <v>2</v>
      </c>
      <c r="D1798" s="216">
        <v>158.9</v>
      </c>
    </row>
    <row r="1799" spans="1:4" x14ac:dyDescent="0.3">
      <c r="A1799" s="141" t="s">
        <v>386</v>
      </c>
      <c r="B1799" s="141">
        <v>2002</v>
      </c>
      <c r="C1799" s="141">
        <v>3</v>
      </c>
      <c r="D1799" s="216">
        <v>159.41999999999999</v>
      </c>
    </row>
    <row r="1800" spans="1:4" x14ac:dyDescent="0.3">
      <c r="A1800" s="141" t="s">
        <v>386</v>
      </c>
      <c r="B1800" s="141">
        <v>2002</v>
      </c>
      <c r="C1800" s="141">
        <v>4</v>
      </c>
      <c r="D1800" s="216">
        <v>162.08000000000001</v>
      </c>
    </row>
    <row r="1801" spans="1:4" x14ac:dyDescent="0.3">
      <c r="A1801" s="141" t="s">
        <v>386</v>
      </c>
      <c r="B1801" s="141">
        <v>2003</v>
      </c>
      <c r="C1801" s="141">
        <v>1</v>
      </c>
      <c r="D1801" s="216">
        <v>163.52000000000001</v>
      </c>
    </row>
    <row r="1802" spans="1:4" x14ac:dyDescent="0.3">
      <c r="A1802" s="141" t="s">
        <v>386</v>
      </c>
      <c r="B1802" s="141">
        <v>2003</v>
      </c>
      <c r="C1802" s="141">
        <v>2</v>
      </c>
      <c r="D1802" s="216">
        <v>165.54</v>
      </c>
    </row>
    <row r="1803" spans="1:4" x14ac:dyDescent="0.3">
      <c r="A1803" s="141" t="s">
        <v>386</v>
      </c>
      <c r="B1803" s="141">
        <v>2003</v>
      </c>
      <c r="C1803" s="141">
        <v>3</v>
      </c>
      <c r="D1803" s="216">
        <v>167.81</v>
      </c>
    </row>
    <row r="1804" spans="1:4" x14ac:dyDescent="0.3">
      <c r="A1804" s="141" t="s">
        <v>386</v>
      </c>
      <c r="B1804" s="141">
        <v>2003</v>
      </c>
      <c r="C1804" s="141">
        <v>4</v>
      </c>
      <c r="D1804" s="216">
        <v>169.05</v>
      </c>
    </row>
    <row r="1805" spans="1:4" x14ac:dyDescent="0.3">
      <c r="A1805" s="141" t="s">
        <v>386</v>
      </c>
      <c r="B1805" s="141">
        <v>2004</v>
      </c>
      <c r="C1805" s="141">
        <v>1</v>
      </c>
      <c r="D1805" s="216">
        <v>172.64</v>
      </c>
    </row>
    <row r="1806" spans="1:4" x14ac:dyDescent="0.3">
      <c r="A1806" s="141" t="s">
        <v>386</v>
      </c>
      <c r="B1806" s="141">
        <v>2004</v>
      </c>
      <c r="C1806" s="141">
        <v>2</v>
      </c>
      <c r="D1806" s="216">
        <v>172.95</v>
      </c>
    </row>
    <row r="1807" spans="1:4" x14ac:dyDescent="0.3">
      <c r="A1807" s="141" t="s">
        <v>386</v>
      </c>
      <c r="B1807" s="141">
        <v>2004</v>
      </c>
      <c r="C1807" s="141">
        <v>3</v>
      </c>
      <c r="D1807" s="216">
        <v>174.77</v>
      </c>
    </row>
    <row r="1808" spans="1:4" x14ac:dyDescent="0.3">
      <c r="A1808" s="141" t="s">
        <v>386</v>
      </c>
      <c r="B1808" s="141">
        <v>2004</v>
      </c>
      <c r="C1808" s="141">
        <v>4</v>
      </c>
      <c r="D1808" s="216">
        <v>177.39</v>
      </c>
    </row>
    <row r="1809" spans="1:4" x14ac:dyDescent="0.3">
      <c r="A1809" s="141" t="s">
        <v>386</v>
      </c>
      <c r="B1809" s="141">
        <v>2005</v>
      </c>
      <c r="C1809" s="141">
        <v>1</v>
      </c>
      <c r="D1809" s="216">
        <v>178.74</v>
      </c>
    </row>
    <row r="1810" spans="1:4" x14ac:dyDescent="0.3">
      <c r="A1810" s="141" t="s">
        <v>386</v>
      </c>
      <c r="B1810" s="141">
        <v>2005</v>
      </c>
      <c r="C1810" s="141">
        <v>2</v>
      </c>
      <c r="D1810" s="216">
        <v>180.72</v>
      </c>
    </row>
    <row r="1811" spans="1:4" x14ac:dyDescent="0.3">
      <c r="A1811" s="141" t="s">
        <v>386</v>
      </c>
      <c r="B1811" s="141">
        <v>2005</v>
      </c>
      <c r="C1811" s="141">
        <v>3</v>
      </c>
      <c r="D1811" s="216">
        <v>183.04</v>
      </c>
    </row>
    <row r="1812" spans="1:4" x14ac:dyDescent="0.3">
      <c r="A1812" s="141" t="s">
        <v>386</v>
      </c>
      <c r="B1812" s="141">
        <v>2005</v>
      </c>
      <c r="C1812" s="141">
        <v>4</v>
      </c>
      <c r="D1812" s="216">
        <v>184.64</v>
      </c>
    </row>
    <row r="1813" spans="1:4" x14ac:dyDescent="0.3">
      <c r="A1813" s="141" t="s">
        <v>386</v>
      </c>
      <c r="B1813" s="141">
        <v>2006</v>
      </c>
      <c r="C1813" s="141">
        <v>1</v>
      </c>
      <c r="D1813" s="216">
        <v>188.09</v>
      </c>
    </row>
    <row r="1814" spans="1:4" x14ac:dyDescent="0.3">
      <c r="A1814" s="141" t="s">
        <v>386</v>
      </c>
      <c r="B1814" s="141">
        <v>2006</v>
      </c>
      <c r="C1814" s="141">
        <v>2</v>
      </c>
      <c r="D1814" s="216">
        <v>187.93</v>
      </c>
    </row>
    <row r="1815" spans="1:4" x14ac:dyDescent="0.3">
      <c r="A1815" s="141" t="s">
        <v>386</v>
      </c>
      <c r="B1815" s="141">
        <v>2006</v>
      </c>
      <c r="C1815" s="141">
        <v>3</v>
      </c>
      <c r="D1815" s="216">
        <v>188.91</v>
      </c>
    </row>
    <row r="1816" spans="1:4" x14ac:dyDescent="0.3">
      <c r="A1816" s="141" t="s">
        <v>386</v>
      </c>
      <c r="B1816" s="141">
        <v>2006</v>
      </c>
      <c r="C1816" s="141">
        <v>4</v>
      </c>
      <c r="D1816" s="216">
        <v>189.96</v>
      </c>
    </row>
    <row r="1817" spans="1:4" x14ac:dyDescent="0.3">
      <c r="A1817" s="141" t="s">
        <v>386</v>
      </c>
      <c r="B1817" s="141">
        <v>2007</v>
      </c>
      <c r="C1817" s="141">
        <v>1</v>
      </c>
      <c r="D1817" s="216">
        <v>191.25</v>
      </c>
    </row>
    <row r="1818" spans="1:4" x14ac:dyDescent="0.3">
      <c r="A1818" s="141" t="s">
        <v>386</v>
      </c>
      <c r="B1818" s="141">
        <v>2007</v>
      </c>
      <c r="C1818" s="141">
        <v>2</v>
      </c>
      <c r="D1818" s="216">
        <v>192.76</v>
      </c>
    </row>
    <row r="1819" spans="1:4" x14ac:dyDescent="0.3">
      <c r="A1819" s="141" t="s">
        <v>386</v>
      </c>
      <c r="B1819" s="141">
        <v>2007</v>
      </c>
      <c r="C1819" s="141">
        <v>3</v>
      </c>
      <c r="D1819" s="216">
        <v>191.77</v>
      </c>
    </row>
    <row r="1820" spans="1:4" x14ac:dyDescent="0.3">
      <c r="A1820" s="141" t="s">
        <v>386</v>
      </c>
      <c r="B1820" s="141">
        <v>2007</v>
      </c>
      <c r="C1820" s="141">
        <v>4</v>
      </c>
      <c r="D1820" s="216">
        <v>191.91</v>
      </c>
    </row>
    <row r="1821" spans="1:4" x14ac:dyDescent="0.3">
      <c r="A1821" s="141" t="s">
        <v>386</v>
      </c>
      <c r="B1821" s="141">
        <v>2008</v>
      </c>
      <c r="C1821" s="141">
        <v>1</v>
      </c>
      <c r="D1821" s="216">
        <v>190.7</v>
      </c>
    </row>
    <row r="1822" spans="1:4" x14ac:dyDescent="0.3">
      <c r="A1822" s="141" t="s">
        <v>386</v>
      </c>
      <c r="B1822" s="141">
        <v>2008</v>
      </c>
      <c r="C1822" s="141">
        <v>2</v>
      </c>
      <c r="D1822" s="216">
        <v>191.13</v>
      </c>
    </row>
    <row r="1823" spans="1:4" x14ac:dyDescent="0.3">
      <c r="A1823" s="141" t="s">
        <v>386</v>
      </c>
      <c r="B1823" s="141">
        <v>2008</v>
      </c>
      <c r="C1823" s="141">
        <v>3</v>
      </c>
      <c r="D1823" s="216">
        <v>190.49</v>
      </c>
    </row>
    <row r="1824" spans="1:4" x14ac:dyDescent="0.3">
      <c r="A1824" s="141" t="s">
        <v>386</v>
      </c>
      <c r="B1824" s="141">
        <v>2008</v>
      </c>
      <c r="C1824" s="141">
        <v>4</v>
      </c>
      <c r="D1824" s="216">
        <v>187.9</v>
      </c>
    </row>
    <row r="1825" spans="1:4" x14ac:dyDescent="0.3">
      <c r="A1825" s="141" t="s">
        <v>386</v>
      </c>
      <c r="B1825" s="141">
        <v>2009</v>
      </c>
      <c r="C1825" s="141">
        <v>1</v>
      </c>
      <c r="D1825" s="216">
        <v>188.43</v>
      </c>
    </row>
    <row r="1826" spans="1:4" x14ac:dyDescent="0.3">
      <c r="A1826" s="141" t="s">
        <v>386</v>
      </c>
      <c r="B1826" s="141">
        <v>2009</v>
      </c>
      <c r="C1826" s="141">
        <v>2</v>
      </c>
      <c r="D1826" s="216">
        <v>188.24</v>
      </c>
    </row>
    <row r="1827" spans="1:4" x14ac:dyDescent="0.3">
      <c r="A1827" s="141" t="s">
        <v>386</v>
      </c>
      <c r="B1827" s="141">
        <v>2009</v>
      </c>
      <c r="C1827" s="141">
        <v>3</v>
      </c>
      <c r="D1827" s="216">
        <v>188.04</v>
      </c>
    </row>
    <row r="1828" spans="1:4" x14ac:dyDescent="0.3">
      <c r="A1828" s="141" t="s">
        <v>386</v>
      </c>
      <c r="B1828" s="141">
        <v>2009</v>
      </c>
      <c r="C1828" s="141">
        <v>4</v>
      </c>
      <c r="D1828" s="216">
        <v>188.02</v>
      </c>
    </row>
    <row r="1829" spans="1:4" x14ac:dyDescent="0.3">
      <c r="A1829" s="141" t="s">
        <v>386</v>
      </c>
      <c r="B1829" s="141">
        <v>2010</v>
      </c>
      <c r="C1829" s="141">
        <v>1</v>
      </c>
      <c r="D1829" s="216">
        <v>187.32</v>
      </c>
    </row>
    <row r="1830" spans="1:4" x14ac:dyDescent="0.3">
      <c r="A1830" s="141" t="s">
        <v>386</v>
      </c>
      <c r="B1830" s="141">
        <v>2010</v>
      </c>
      <c r="C1830" s="141">
        <v>2</v>
      </c>
      <c r="D1830" s="216">
        <v>186.34</v>
      </c>
    </row>
    <row r="1831" spans="1:4" x14ac:dyDescent="0.3">
      <c r="A1831" s="141" t="s">
        <v>386</v>
      </c>
      <c r="B1831" s="141">
        <v>2010</v>
      </c>
      <c r="C1831" s="141">
        <v>3</v>
      </c>
      <c r="D1831" s="216">
        <v>186.48</v>
      </c>
    </row>
    <row r="1832" spans="1:4" x14ac:dyDescent="0.3">
      <c r="A1832" s="141" t="s">
        <v>386</v>
      </c>
      <c r="B1832" s="141">
        <v>2010</v>
      </c>
      <c r="C1832" s="141">
        <v>4</v>
      </c>
      <c r="D1832" s="216">
        <v>187.64</v>
      </c>
    </row>
    <row r="1833" spans="1:4" x14ac:dyDescent="0.3">
      <c r="A1833" s="141" t="s">
        <v>386</v>
      </c>
      <c r="B1833" s="141">
        <v>2011</v>
      </c>
      <c r="C1833" s="141">
        <v>1</v>
      </c>
      <c r="D1833" s="216">
        <v>184.12</v>
      </c>
    </row>
    <row r="1834" spans="1:4" x14ac:dyDescent="0.3">
      <c r="A1834" s="141" t="s">
        <v>386</v>
      </c>
      <c r="B1834" s="141">
        <v>2011</v>
      </c>
      <c r="C1834" s="141">
        <v>2</v>
      </c>
      <c r="D1834" s="216">
        <v>182.48</v>
      </c>
    </row>
    <row r="1835" spans="1:4" x14ac:dyDescent="0.3">
      <c r="A1835" s="141" t="s">
        <v>386</v>
      </c>
      <c r="B1835" s="141">
        <v>2011</v>
      </c>
      <c r="C1835" s="141">
        <v>3</v>
      </c>
      <c r="D1835" s="216">
        <v>183.06</v>
      </c>
    </row>
    <row r="1836" spans="1:4" x14ac:dyDescent="0.3">
      <c r="A1836" s="141" t="s">
        <v>386</v>
      </c>
      <c r="B1836" s="141">
        <v>2011</v>
      </c>
      <c r="C1836" s="141">
        <v>4</v>
      </c>
      <c r="D1836" s="216">
        <v>182.85</v>
      </c>
    </row>
    <row r="1837" spans="1:4" x14ac:dyDescent="0.3">
      <c r="A1837" s="141" t="s">
        <v>386</v>
      </c>
      <c r="B1837" s="141">
        <v>2012</v>
      </c>
      <c r="C1837" s="141">
        <v>1</v>
      </c>
      <c r="D1837" s="216">
        <v>185.88</v>
      </c>
    </row>
    <row r="1838" spans="1:4" x14ac:dyDescent="0.3">
      <c r="A1838" s="141" t="s">
        <v>386</v>
      </c>
      <c r="B1838" s="141">
        <v>2012</v>
      </c>
      <c r="C1838" s="141">
        <v>2</v>
      </c>
      <c r="D1838" s="216">
        <v>187.43</v>
      </c>
    </row>
    <row r="1839" spans="1:4" x14ac:dyDescent="0.3">
      <c r="A1839" s="141" t="s">
        <v>386</v>
      </c>
      <c r="B1839" s="141">
        <v>2012</v>
      </c>
      <c r="C1839" s="141">
        <v>3</v>
      </c>
      <c r="D1839" s="216">
        <v>185.74</v>
      </c>
    </row>
    <row r="1840" spans="1:4" x14ac:dyDescent="0.3">
      <c r="A1840" s="141" t="s">
        <v>386</v>
      </c>
      <c r="B1840" s="141">
        <v>2012</v>
      </c>
      <c r="C1840" s="141">
        <v>4</v>
      </c>
      <c r="D1840" s="216">
        <v>187.98</v>
      </c>
    </row>
    <row r="1841" spans="1:4" x14ac:dyDescent="0.3">
      <c r="A1841" s="141" t="s">
        <v>386</v>
      </c>
      <c r="B1841" s="141">
        <v>2013</v>
      </c>
      <c r="C1841" s="141">
        <v>1</v>
      </c>
      <c r="D1841" s="216">
        <v>189.14</v>
      </c>
    </row>
    <row r="1842" spans="1:4" x14ac:dyDescent="0.3">
      <c r="A1842" s="141" t="s">
        <v>386</v>
      </c>
      <c r="B1842" s="141">
        <v>2013</v>
      </c>
      <c r="C1842" s="141">
        <v>2</v>
      </c>
      <c r="D1842" s="216">
        <v>191.27</v>
      </c>
    </row>
    <row r="1843" spans="1:4" x14ac:dyDescent="0.3">
      <c r="A1843" s="141" t="s">
        <v>386</v>
      </c>
      <c r="B1843" s="141">
        <v>2013</v>
      </c>
      <c r="C1843" s="141">
        <v>3</v>
      </c>
      <c r="D1843" s="216">
        <v>194.26</v>
      </c>
    </row>
    <row r="1844" spans="1:4" x14ac:dyDescent="0.3">
      <c r="A1844" s="141" t="s">
        <v>386</v>
      </c>
      <c r="B1844" s="141">
        <v>2013</v>
      </c>
      <c r="C1844" s="141">
        <v>4</v>
      </c>
      <c r="D1844" s="216">
        <v>194.17</v>
      </c>
    </row>
    <row r="1845" spans="1:4" x14ac:dyDescent="0.3">
      <c r="A1845" s="141" t="s">
        <v>386</v>
      </c>
      <c r="B1845" s="141">
        <v>2014</v>
      </c>
      <c r="C1845" s="141">
        <v>1</v>
      </c>
      <c r="D1845" s="216">
        <v>194.47</v>
      </c>
    </row>
    <row r="1846" spans="1:4" x14ac:dyDescent="0.3">
      <c r="A1846" s="141" t="s">
        <v>386</v>
      </c>
      <c r="B1846" s="141">
        <v>2014</v>
      </c>
      <c r="C1846" s="141">
        <v>2</v>
      </c>
      <c r="D1846" s="216">
        <v>196.56</v>
      </c>
    </row>
    <row r="1847" spans="1:4" x14ac:dyDescent="0.3">
      <c r="A1847" s="141" t="s">
        <v>386</v>
      </c>
      <c r="B1847" s="141">
        <v>2014</v>
      </c>
      <c r="C1847" s="141">
        <v>3</v>
      </c>
      <c r="D1847" s="216">
        <v>197.46</v>
      </c>
    </row>
    <row r="1848" spans="1:4" x14ac:dyDescent="0.3">
      <c r="A1848" s="141" t="s">
        <v>386</v>
      </c>
      <c r="B1848" s="141">
        <v>2014</v>
      </c>
      <c r="C1848" s="141">
        <v>4</v>
      </c>
      <c r="D1848" s="216">
        <v>199.87</v>
      </c>
    </row>
    <row r="1849" spans="1:4" x14ac:dyDescent="0.3">
      <c r="A1849" s="141" t="s">
        <v>386</v>
      </c>
      <c r="B1849" s="141">
        <v>2015</v>
      </c>
      <c r="C1849" s="141">
        <v>1</v>
      </c>
      <c r="D1849" s="216">
        <v>203.17</v>
      </c>
    </row>
    <row r="1850" spans="1:4" x14ac:dyDescent="0.3">
      <c r="A1850" s="141" t="s">
        <v>386</v>
      </c>
      <c r="B1850" s="141">
        <v>2015</v>
      </c>
      <c r="C1850" s="141">
        <v>2</v>
      </c>
      <c r="D1850" s="216">
        <v>204.49</v>
      </c>
    </row>
    <row r="1851" spans="1:4" x14ac:dyDescent="0.3">
      <c r="A1851" s="141" t="s">
        <v>386</v>
      </c>
      <c r="B1851" s="141">
        <v>2015</v>
      </c>
      <c r="C1851" s="141">
        <v>3</v>
      </c>
      <c r="D1851" s="216">
        <v>205.17</v>
      </c>
    </row>
    <row r="1852" spans="1:4" x14ac:dyDescent="0.3">
      <c r="A1852" s="141" t="s">
        <v>386</v>
      </c>
      <c r="B1852" s="141">
        <v>2015</v>
      </c>
      <c r="C1852" s="141">
        <v>4</v>
      </c>
      <c r="D1852" s="216">
        <v>211.36</v>
      </c>
    </row>
    <row r="1853" spans="1:4" x14ac:dyDescent="0.3">
      <c r="A1853" s="141" t="s">
        <v>386</v>
      </c>
      <c r="B1853" s="141">
        <v>2016</v>
      </c>
      <c r="C1853" s="141">
        <v>1</v>
      </c>
      <c r="D1853" s="216">
        <v>211.53</v>
      </c>
    </row>
    <row r="1854" spans="1:4" x14ac:dyDescent="0.3">
      <c r="A1854" s="141" t="s">
        <v>386</v>
      </c>
      <c r="B1854" s="141">
        <v>2016</v>
      </c>
      <c r="C1854" s="141">
        <v>2</v>
      </c>
      <c r="D1854" s="216">
        <v>214.61</v>
      </c>
    </row>
    <row r="1855" spans="1:4" x14ac:dyDescent="0.3">
      <c r="A1855" s="141" t="s">
        <v>386</v>
      </c>
      <c r="B1855" s="141">
        <v>2016</v>
      </c>
      <c r="C1855" s="141">
        <v>3</v>
      </c>
      <c r="D1855" s="216">
        <v>217.87</v>
      </c>
    </row>
    <row r="1856" spans="1:4" x14ac:dyDescent="0.3">
      <c r="A1856" s="141" t="s">
        <v>387</v>
      </c>
      <c r="B1856" s="141">
        <v>1991</v>
      </c>
      <c r="C1856" s="141">
        <v>1</v>
      </c>
      <c r="D1856" s="216">
        <v>100</v>
      </c>
    </row>
    <row r="1857" spans="1:4" x14ac:dyDescent="0.3">
      <c r="A1857" s="141" t="s">
        <v>387</v>
      </c>
      <c r="B1857" s="141">
        <v>1991</v>
      </c>
      <c r="C1857" s="141">
        <v>2</v>
      </c>
      <c r="D1857" s="216">
        <v>101.94</v>
      </c>
    </row>
    <row r="1858" spans="1:4" x14ac:dyDescent="0.3">
      <c r="A1858" s="141" t="s">
        <v>387</v>
      </c>
      <c r="B1858" s="141">
        <v>1991</v>
      </c>
      <c r="C1858" s="141">
        <v>3</v>
      </c>
      <c r="D1858" s="216">
        <v>103.54</v>
      </c>
    </row>
    <row r="1859" spans="1:4" x14ac:dyDescent="0.3">
      <c r="A1859" s="141" t="s">
        <v>387</v>
      </c>
      <c r="B1859" s="141">
        <v>1991</v>
      </c>
      <c r="C1859" s="141">
        <v>4</v>
      </c>
      <c r="D1859" s="216">
        <v>104.21</v>
      </c>
    </row>
    <row r="1860" spans="1:4" x14ac:dyDescent="0.3">
      <c r="A1860" s="141" t="s">
        <v>387</v>
      </c>
      <c r="B1860" s="141">
        <v>1992</v>
      </c>
      <c r="C1860" s="141">
        <v>1</v>
      </c>
      <c r="D1860" s="216">
        <v>105.61</v>
      </c>
    </row>
    <row r="1861" spans="1:4" x14ac:dyDescent="0.3">
      <c r="A1861" s="141" t="s">
        <v>387</v>
      </c>
      <c r="B1861" s="141">
        <v>1992</v>
      </c>
      <c r="C1861" s="141">
        <v>2</v>
      </c>
      <c r="D1861" s="216">
        <v>107.07</v>
      </c>
    </row>
    <row r="1862" spans="1:4" x14ac:dyDescent="0.3">
      <c r="A1862" s="141" t="s">
        <v>387</v>
      </c>
      <c r="B1862" s="141">
        <v>1992</v>
      </c>
      <c r="C1862" s="141">
        <v>3</v>
      </c>
      <c r="D1862" s="216">
        <v>108.31</v>
      </c>
    </row>
    <row r="1863" spans="1:4" x14ac:dyDescent="0.3">
      <c r="A1863" s="141" t="s">
        <v>387</v>
      </c>
      <c r="B1863" s="141">
        <v>1992</v>
      </c>
      <c r="C1863" s="141">
        <v>4</v>
      </c>
      <c r="D1863" s="216">
        <v>110.43</v>
      </c>
    </row>
    <row r="1864" spans="1:4" x14ac:dyDescent="0.3">
      <c r="A1864" s="141" t="s">
        <v>387</v>
      </c>
      <c r="B1864" s="141">
        <v>1993</v>
      </c>
      <c r="C1864" s="141">
        <v>1</v>
      </c>
      <c r="D1864" s="216">
        <v>111.62</v>
      </c>
    </row>
    <row r="1865" spans="1:4" x14ac:dyDescent="0.3">
      <c r="A1865" s="141" t="s">
        <v>387</v>
      </c>
      <c r="B1865" s="141">
        <v>1993</v>
      </c>
      <c r="C1865" s="141">
        <v>2</v>
      </c>
      <c r="D1865" s="216">
        <v>112.78</v>
      </c>
    </row>
    <row r="1866" spans="1:4" x14ac:dyDescent="0.3">
      <c r="A1866" s="141" t="s">
        <v>387</v>
      </c>
      <c r="B1866" s="141">
        <v>1993</v>
      </c>
      <c r="C1866" s="141">
        <v>3</v>
      </c>
      <c r="D1866" s="216">
        <v>115.34</v>
      </c>
    </row>
    <row r="1867" spans="1:4" x14ac:dyDescent="0.3">
      <c r="A1867" s="141" t="s">
        <v>387</v>
      </c>
      <c r="B1867" s="141">
        <v>1993</v>
      </c>
      <c r="C1867" s="141">
        <v>4</v>
      </c>
      <c r="D1867" s="216">
        <v>118.13</v>
      </c>
    </row>
    <row r="1868" spans="1:4" x14ac:dyDescent="0.3">
      <c r="A1868" s="141" t="s">
        <v>387</v>
      </c>
      <c r="B1868" s="141">
        <v>1994</v>
      </c>
      <c r="C1868" s="141">
        <v>1</v>
      </c>
      <c r="D1868" s="216">
        <v>120.07</v>
      </c>
    </row>
    <row r="1869" spans="1:4" x14ac:dyDescent="0.3">
      <c r="A1869" s="141" t="s">
        <v>387</v>
      </c>
      <c r="B1869" s="141">
        <v>1994</v>
      </c>
      <c r="C1869" s="141">
        <v>2</v>
      </c>
      <c r="D1869" s="216">
        <v>121.66</v>
      </c>
    </row>
    <row r="1870" spans="1:4" x14ac:dyDescent="0.3">
      <c r="A1870" s="141" t="s">
        <v>387</v>
      </c>
      <c r="B1870" s="141">
        <v>1994</v>
      </c>
      <c r="C1870" s="141">
        <v>3</v>
      </c>
      <c r="D1870" s="216">
        <v>123.17</v>
      </c>
    </row>
    <row r="1871" spans="1:4" x14ac:dyDescent="0.3">
      <c r="A1871" s="141" t="s">
        <v>387</v>
      </c>
      <c r="B1871" s="141">
        <v>1994</v>
      </c>
      <c r="C1871" s="141">
        <v>4</v>
      </c>
      <c r="D1871" s="216">
        <v>122.23</v>
      </c>
    </row>
    <row r="1872" spans="1:4" x14ac:dyDescent="0.3">
      <c r="A1872" s="141" t="s">
        <v>387</v>
      </c>
      <c r="B1872" s="141">
        <v>1995</v>
      </c>
      <c r="C1872" s="141">
        <v>1</v>
      </c>
      <c r="D1872" s="216">
        <v>123.8</v>
      </c>
    </row>
    <row r="1873" spans="1:4" x14ac:dyDescent="0.3">
      <c r="A1873" s="141" t="s">
        <v>387</v>
      </c>
      <c r="B1873" s="141">
        <v>1995</v>
      </c>
      <c r="C1873" s="141">
        <v>2</v>
      </c>
      <c r="D1873" s="216">
        <v>126.5</v>
      </c>
    </row>
    <row r="1874" spans="1:4" x14ac:dyDescent="0.3">
      <c r="A1874" s="141" t="s">
        <v>387</v>
      </c>
      <c r="B1874" s="141">
        <v>1995</v>
      </c>
      <c r="C1874" s="141">
        <v>3</v>
      </c>
      <c r="D1874" s="216">
        <v>128.22</v>
      </c>
    </row>
    <row r="1875" spans="1:4" x14ac:dyDescent="0.3">
      <c r="A1875" s="141" t="s">
        <v>387</v>
      </c>
      <c r="B1875" s="141">
        <v>1995</v>
      </c>
      <c r="C1875" s="141">
        <v>4</v>
      </c>
      <c r="D1875" s="216">
        <v>129.83000000000001</v>
      </c>
    </row>
    <row r="1876" spans="1:4" x14ac:dyDescent="0.3">
      <c r="A1876" s="141" t="s">
        <v>387</v>
      </c>
      <c r="B1876" s="141">
        <v>1996</v>
      </c>
      <c r="C1876" s="141">
        <v>1</v>
      </c>
      <c r="D1876" s="216">
        <v>132.03</v>
      </c>
    </row>
    <row r="1877" spans="1:4" x14ac:dyDescent="0.3">
      <c r="A1877" s="141" t="s">
        <v>387</v>
      </c>
      <c r="B1877" s="141">
        <v>1996</v>
      </c>
      <c r="C1877" s="141">
        <v>2</v>
      </c>
      <c r="D1877" s="216">
        <v>132.91999999999999</v>
      </c>
    </row>
    <row r="1878" spans="1:4" x14ac:dyDescent="0.3">
      <c r="A1878" s="141" t="s">
        <v>387</v>
      </c>
      <c r="B1878" s="141">
        <v>1996</v>
      </c>
      <c r="C1878" s="141">
        <v>3</v>
      </c>
      <c r="D1878" s="216">
        <v>133.82</v>
      </c>
    </row>
    <row r="1879" spans="1:4" x14ac:dyDescent="0.3">
      <c r="A1879" s="141" t="s">
        <v>387</v>
      </c>
      <c r="B1879" s="141">
        <v>1996</v>
      </c>
      <c r="C1879" s="141">
        <v>4</v>
      </c>
      <c r="D1879" s="216">
        <v>135.54</v>
      </c>
    </row>
    <row r="1880" spans="1:4" x14ac:dyDescent="0.3">
      <c r="A1880" s="141" t="s">
        <v>387</v>
      </c>
      <c r="B1880" s="141">
        <v>1997</v>
      </c>
      <c r="C1880" s="141">
        <v>1</v>
      </c>
      <c r="D1880" s="216">
        <v>136.94999999999999</v>
      </c>
    </row>
    <row r="1881" spans="1:4" x14ac:dyDescent="0.3">
      <c r="A1881" s="141" t="s">
        <v>387</v>
      </c>
      <c r="B1881" s="141">
        <v>1997</v>
      </c>
      <c r="C1881" s="141">
        <v>2</v>
      </c>
      <c r="D1881" s="216">
        <v>137.71</v>
      </c>
    </row>
    <row r="1882" spans="1:4" x14ac:dyDescent="0.3">
      <c r="A1882" s="141" t="s">
        <v>387</v>
      </c>
      <c r="B1882" s="141">
        <v>1997</v>
      </c>
      <c r="C1882" s="141">
        <v>3</v>
      </c>
      <c r="D1882" s="216">
        <v>138.71</v>
      </c>
    </row>
    <row r="1883" spans="1:4" x14ac:dyDescent="0.3">
      <c r="A1883" s="141" t="s">
        <v>387</v>
      </c>
      <c r="B1883" s="141">
        <v>1997</v>
      </c>
      <c r="C1883" s="141">
        <v>4</v>
      </c>
      <c r="D1883" s="216">
        <v>140.44</v>
      </c>
    </row>
    <row r="1884" spans="1:4" x14ac:dyDescent="0.3">
      <c r="A1884" s="141" t="s">
        <v>387</v>
      </c>
      <c r="B1884" s="141">
        <v>1998</v>
      </c>
      <c r="C1884" s="141">
        <v>1</v>
      </c>
      <c r="D1884" s="216">
        <v>142.34</v>
      </c>
    </row>
    <row r="1885" spans="1:4" x14ac:dyDescent="0.3">
      <c r="A1885" s="141" t="s">
        <v>387</v>
      </c>
      <c r="B1885" s="141">
        <v>1998</v>
      </c>
      <c r="C1885" s="141">
        <v>2</v>
      </c>
      <c r="D1885" s="216">
        <v>143.88999999999999</v>
      </c>
    </row>
    <row r="1886" spans="1:4" x14ac:dyDescent="0.3">
      <c r="A1886" s="141" t="s">
        <v>387</v>
      </c>
      <c r="B1886" s="141">
        <v>1998</v>
      </c>
      <c r="C1886" s="141">
        <v>3</v>
      </c>
      <c r="D1886" s="216">
        <v>146.18</v>
      </c>
    </row>
    <row r="1887" spans="1:4" x14ac:dyDescent="0.3">
      <c r="A1887" s="141" t="s">
        <v>387</v>
      </c>
      <c r="B1887" s="141">
        <v>1998</v>
      </c>
      <c r="C1887" s="141">
        <v>4</v>
      </c>
      <c r="D1887" s="216">
        <v>148.07</v>
      </c>
    </row>
    <row r="1888" spans="1:4" x14ac:dyDescent="0.3">
      <c r="A1888" s="141" t="s">
        <v>387</v>
      </c>
      <c r="B1888" s="141">
        <v>1999</v>
      </c>
      <c r="C1888" s="141">
        <v>1</v>
      </c>
      <c r="D1888" s="216">
        <v>148.38999999999999</v>
      </c>
    </row>
    <row r="1889" spans="1:4" x14ac:dyDescent="0.3">
      <c r="A1889" s="141" t="s">
        <v>387</v>
      </c>
      <c r="B1889" s="141">
        <v>1999</v>
      </c>
      <c r="C1889" s="141">
        <v>2</v>
      </c>
      <c r="D1889" s="216">
        <v>149.99</v>
      </c>
    </row>
    <row r="1890" spans="1:4" x14ac:dyDescent="0.3">
      <c r="A1890" s="141" t="s">
        <v>387</v>
      </c>
      <c r="B1890" s="141">
        <v>1999</v>
      </c>
      <c r="C1890" s="141">
        <v>3</v>
      </c>
      <c r="D1890" s="216">
        <v>151.71</v>
      </c>
    </row>
    <row r="1891" spans="1:4" x14ac:dyDescent="0.3">
      <c r="A1891" s="141" t="s">
        <v>387</v>
      </c>
      <c r="B1891" s="141">
        <v>1999</v>
      </c>
      <c r="C1891" s="141">
        <v>4</v>
      </c>
      <c r="D1891" s="216">
        <v>152.18</v>
      </c>
    </row>
    <row r="1892" spans="1:4" x14ac:dyDescent="0.3">
      <c r="A1892" s="141" t="s">
        <v>387</v>
      </c>
      <c r="B1892" s="141">
        <v>2000</v>
      </c>
      <c r="C1892" s="141">
        <v>1</v>
      </c>
      <c r="D1892" s="216">
        <v>154.13</v>
      </c>
    </row>
    <row r="1893" spans="1:4" x14ac:dyDescent="0.3">
      <c r="A1893" s="141" t="s">
        <v>387</v>
      </c>
      <c r="B1893" s="141">
        <v>2000</v>
      </c>
      <c r="C1893" s="141">
        <v>2</v>
      </c>
      <c r="D1893" s="216">
        <v>156.09</v>
      </c>
    </row>
    <row r="1894" spans="1:4" x14ac:dyDescent="0.3">
      <c r="A1894" s="141" t="s">
        <v>387</v>
      </c>
      <c r="B1894" s="141">
        <v>2000</v>
      </c>
      <c r="C1894" s="141">
        <v>3</v>
      </c>
      <c r="D1894" s="216">
        <v>156.57</v>
      </c>
    </row>
    <row r="1895" spans="1:4" x14ac:dyDescent="0.3">
      <c r="A1895" s="141" t="s">
        <v>387</v>
      </c>
      <c r="B1895" s="141">
        <v>2000</v>
      </c>
      <c r="C1895" s="141">
        <v>4</v>
      </c>
      <c r="D1895" s="216">
        <v>156.91999999999999</v>
      </c>
    </row>
    <row r="1896" spans="1:4" x14ac:dyDescent="0.3">
      <c r="A1896" s="141" t="s">
        <v>387</v>
      </c>
      <c r="B1896" s="141">
        <v>2001</v>
      </c>
      <c r="C1896" s="141">
        <v>1</v>
      </c>
      <c r="D1896" s="216">
        <v>158.82</v>
      </c>
    </row>
    <row r="1897" spans="1:4" x14ac:dyDescent="0.3">
      <c r="A1897" s="141" t="s">
        <v>387</v>
      </c>
      <c r="B1897" s="141">
        <v>2001</v>
      </c>
      <c r="C1897" s="141">
        <v>2</v>
      </c>
      <c r="D1897" s="216">
        <v>160.27000000000001</v>
      </c>
    </row>
    <row r="1898" spans="1:4" x14ac:dyDescent="0.3">
      <c r="A1898" s="141" t="s">
        <v>387</v>
      </c>
      <c r="B1898" s="141">
        <v>2001</v>
      </c>
      <c r="C1898" s="141">
        <v>3</v>
      </c>
      <c r="D1898" s="216">
        <v>162.19999999999999</v>
      </c>
    </row>
    <row r="1899" spans="1:4" x14ac:dyDescent="0.3">
      <c r="A1899" s="141" t="s">
        <v>387</v>
      </c>
      <c r="B1899" s="141">
        <v>2001</v>
      </c>
      <c r="C1899" s="141">
        <v>4</v>
      </c>
      <c r="D1899" s="216">
        <v>164.75</v>
      </c>
    </row>
    <row r="1900" spans="1:4" x14ac:dyDescent="0.3">
      <c r="A1900" s="141" t="s">
        <v>387</v>
      </c>
      <c r="B1900" s="141">
        <v>2002</v>
      </c>
      <c r="C1900" s="141">
        <v>1</v>
      </c>
      <c r="D1900" s="216">
        <v>164.16</v>
      </c>
    </row>
    <row r="1901" spans="1:4" x14ac:dyDescent="0.3">
      <c r="A1901" s="141" t="s">
        <v>387</v>
      </c>
      <c r="B1901" s="141">
        <v>2002</v>
      </c>
      <c r="C1901" s="141">
        <v>2</v>
      </c>
      <c r="D1901" s="216">
        <v>167.28</v>
      </c>
    </row>
    <row r="1902" spans="1:4" x14ac:dyDescent="0.3">
      <c r="A1902" s="141" t="s">
        <v>387</v>
      </c>
      <c r="B1902" s="141">
        <v>2002</v>
      </c>
      <c r="C1902" s="141">
        <v>3</v>
      </c>
      <c r="D1902" s="216">
        <v>169.06</v>
      </c>
    </row>
    <row r="1903" spans="1:4" x14ac:dyDescent="0.3">
      <c r="A1903" s="141" t="s">
        <v>387</v>
      </c>
      <c r="B1903" s="141">
        <v>2002</v>
      </c>
      <c r="C1903" s="141">
        <v>4</v>
      </c>
      <c r="D1903" s="216">
        <v>171.42</v>
      </c>
    </row>
    <row r="1904" spans="1:4" x14ac:dyDescent="0.3">
      <c r="A1904" s="141" t="s">
        <v>387</v>
      </c>
      <c r="B1904" s="141">
        <v>2003</v>
      </c>
      <c r="C1904" s="141">
        <v>1</v>
      </c>
      <c r="D1904" s="216">
        <v>174.12</v>
      </c>
    </row>
    <row r="1905" spans="1:4" x14ac:dyDescent="0.3">
      <c r="A1905" s="141" t="s">
        <v>387</v>
      </c>
      <c r="B1905" s="141">
        <v>2003</v>
      </c>
      <c r="C1905" s="141">
        <v>2</v>
      </c>
      <c r="D1905" s="216">
        <v>175.13</v>
      </c>
    </row>
    <row r="1906" spans="1:4" x14ac:dyDescent="0.3">
      <c r="A1906" s="141" t="s">
        <v>387</v>
      </c>
      <c r="B1906" s="141">
        <v>2003</v>
      </c>
      <c r="C1906" s="141">
        <v>3</v>
      </c>
      <c r="D1906" s="216">
        <v>178.28</v>
      </c>
    </row>
    <row r="1907" spans="1:4" x14ac:dyDescent="0.3">
      <c r="A1907" s="141" t="s">
        <v>387</v>
      </c>
      <c r="B1907" s="141">
        <v>2003</v>
      </c>
      <c r="C1907" s="141">
        <v>4</v>
      </c>
      <c r="D1907" s="216">
        <v>181.02</v>
      </c>
    </row>
    <row r="1908" spans="1:4" x14ac:dyDescent="0.3">
      <c r="A1908" s="141" t="s">
        <v>387</v>
      </c>
      <c r="B1908" s="141">
        <v>2004</v>
      </c>
      <c r="C1908" s="141">
        <v>1</v>
      </c>
      <c r="D1908" s="216">
        <v>183.22</v>
      </c>
    </row>
    <row r="1909" spans="1:4" x14ac:dyDescent="0.3">
      <c r="A1909" s="141" t="s">
        <v>387</v>
      </c>
      <c r="B1909" s="141">
        <v>2004</v>
      </c>
      <c r="C1909" s="141">
        <v>2</v>
      </c>
      <c r="D1909" s="216">
        <v>187.01</v>
      </c>
    </row>
    <row r="1910" spans="1:4" x14ac:dyDescent="0.3">
      <c r="A1910" s="141" t="s">
        <v>387</v>
      </c>
      <c r="B1910" s="141">
        <v>2004</v>
      </c>
      <c r="C1910" s="141">
        <v>3</v>
      </c>
      <c r="D1910" s="216">
        <v>189.41</v>
      </c>
    </row>
    <row r="1911" spans="1:4" x14ac:dyDescent="0.3">
      <c r="A1911" s="141" t="s">
        <v>387</v>
      </c>
      <c r="B1911" s="141">
        <v>2004</v>
      </c>
      <c r="C1911" s="141">
        <v>4</v>
      </c>
      <c r="D1911" s="216">
        <v>191.95</v>
      </c>
    </row>
    <row r="1912" spans="1:4" x14ac:dyDescent="0.3">
      <c r="A1912" s="141" t="s">
        <v>387</v>
      </c>
      <c r="B1912" s="141">
        <v>2005</v>
      </c>
      <c r="C1912" s="141">
        <v>1</v>
      </c>
      <c r="D1912" s="216">
        <v>194.65</v>
      </c>
    </row>
    <row r="1913" spans="1:4" x14ac:dyDescent="0.3">
      <c r="A1913" s="141" t="s">
        <v>387</v>
      </c>
      <c r="B1913" s="141">
        <v>2005</v>
      </c>
      <c r="C1913" s="141">
        <v>2</v>
      </c>
      <c r="D1913" s="216">
        <v>198.62</v>
      </c>
    </row>
    <row r="1914" spans="1:4" x14ac:dyDescent="0.3">
      <c r="A1914" s="141" t="s">
        <v>387</v>
      </c>
      <c r="B1914" s="141">
        <v>2005</v>
      </c>
      <c r="C1914" s="141">
        <v>3</v>
      </c>
      <c r="D1914" s="216">
        <v>201.9</v>
      </c>
    </row>
    <row r="1915" spans="1:4" x14ac:dyDescent="0.3">
      <c r="A1915" s="141" t="s">
        <v>387</v>
      </c>
      <c r="B1915" s="141">
        <v>2005</v>
      </c>
      <c r="C1915" s="141">
        <v>4</v>
      </c>
      <c r="D1915" s="216">
        <v>212.9</v>
      </c>
    </row>
    <row r="1916" spans="1:4" x14ac:dyDescent="0.3">
      <c r="A1916" s="141" t="s">
        <v>387</v>
      </c>
      <c r="B1916" s="141">
        <v>2006</v>
      </c>
      <c r="C1916" s="141">
        <v>1</v>
      </c>
      <c r="D1916" s="216">
        <v>218.4</v>
      </c>
    </row>
    <row r="1917" spans="1:4" x14ac:dyDescent="0.3">
      <c r="A1917" s="141" t="s">
        <v>387</v>
      </c>
      <c r="B1917" s="141">
        <v>2006</v>
      </c>
      <c r="C1917" s="141">
        <v>2</v>
      </c>
      <c r="D1917" s="216">
        <v>222.52</v>
      </c>
    </row>
    <row r="1918" spans="1:4" x14ac:dyDescent="0.3">
      <c r="A1918" s="141" t="s">
        <v>387</v>
      </c>
      <c r="B1918" s="141">
        <v>2006</v>
      </c>
      <c r="C1918" s="141">
        <v>3</v>
      </c>
      <c r="D1918" s="216">
        <v>226.61</v>
      </c>
    </row>
    <row r="1919" spans="1:4" x14ac:dyDescent="0.3">
      <c r="A1919" s="141" t="s">
        <v>387</v>
      </c>
      <c r="B1919" s="141">
        <v>2006</v>
      </c>
      <c r="C1919" s="141">
        <v>4</v>
      </c>
      <c r="D1919" s="216">
        <v>230.06</v>
      </c>
    </row>
    <row r="1920" spans="1:4" x14ac:dyDescent="0.3">
      <c r="A1920" s="141" t="s">
        <v>387</v>
      </c>
      <c r="B1920" s="141">
        <v>2007</v>
      </c>
      <c r="C1920" s="141">
        <v>1</v>
      </c>
      <c r="D1920" s="216">
        <v>232.78</v>
      </c>
    </row>
    <row r="1921" spans="1:4" x14ac:dyDescent="0.3">
      <c r="A1921" s="141" t="s">
        <v>387</v>
      </c>
      <c r="B1921" s="141">
        <v>2007</v>
      </c>
      <c r="C1921" s="141">
        <v>2</v>
      </c>
      <c r="D1921" s="216">
        <v>234.5</v>
      </c>
    </row>
    <row r="1922" spans="1:4" x14ac:dyDescent="0.3">
      <c r="A1922" s="141" t="s">
        <v>387</v>
      </c>
      <c r="B1922" s="141">
        <v>2007</v>
      </c>
      <c r="C1922" s="141">
        <v>3</v>
      </c>
      <c r="D1922" s="216">
        <v>235.78</v>
      </c>
    </row>
    <row r="1923" spans="1:4" x14ac:dyDescent="0.3">
      <c r="A1923" s="141" t="s">
        <v>387</v>
      </c>
      <c r="B1923" s="141">
        <v>2007</v>
      </c>
      <c r="C1923" s="141">
        <v>4</v>
      </c>
      <c r="D1923" s="216">
        <v>235</v>
      </c>
    </row>
    <row r="1924" spans="1:4" x14ac:dyDescent="0.3">
      <c r="A1924" s="141" t="s">
        <v>387</v>
      </c>
      <c r="B1924" s="141">
        <v>2008</v>
      </c>
      <c r="C1924" s="141">
        <v>1</v>
      </c>
      <c r="D1924" s="216">
        <v>233.72</v>
      </c>
    </row>
    <row r="1925" spans="1:4" x14ac:dyDescent="0.3">
      <c r="A1925" s="141" t="s">
        <v>387</v>
      </c>
      <c r="B1925" s="141">
        <v>2008</v>
      </c>
      <c r="C1925" s="141">
        <v>2</v>
      </c>
      <c r="D1925" s="216">
        <v>232.21</v>
      </c>
    </row>
    <row r="1926" spans="1:4" x14ac:dyDescent="0.3">
      <c r="A1926" s="141" t="s">
        <v>387</v>
      </c>
      <c r="B1926" s="141">
        <v>2008</v>
      </c>
      <c r="C1926" s="141">
        <v>3</v>
      </c>
      <c r="D1926" s="216">
        <v>229.43</v>
      </c>
    </row>
    <row r="1927" spans="1:4" x14ac:dyDescent="0.3">
      <c r="A1927" s="141" t="s">
        <v>387</v>
      </c>
      <c r="B1927" s="141">
        <v>2008</v>
      </c>
      <c r="C1927" s="141">
        <v>4</v>
      </c>
      <c r="D1927" s="216">
        <v>228.1</v>
      </c>
    </row>
    <row r="1928" spans="1:4" x14ac:dyDescent="0.3">
      <c r="A1928" s="141" t="s">
        <v>387</v>
      </c>
      <c r="B1928" s="141">
        <v>2009</v>
      </c>
      <c r="C1928" s="141">
        <v>1</v>
      </c>
      <c r="D1928" s="216">
        <v>228.95</v>
      </c>
    </row>
    <row r="1929" spans="1:4" x14ac:dyDescent="0.3">
      <c r="A1929" s="141" t="s">
        <v>387</v>
      </c>
      <c r="B1929" s="141">
        <v>2009</v>
      </c>
      <c r="C1929" s="141">
        <v>2</v>
      </c>
      <c r="D1929" s="216">
        <v>228.89</v>
      </c>
    </row>
    <row r="1930" spans="1:4" x14ac:dyDescent="0.3">
      <c r="A1930" s="141" t="s">
        <v>387</v>
      </c>
      <c r="B1930" s="141">
        <v>2009</v>
      </c>
      <c r="C1930" s="141">
        <v>3</v>
      </c>
      <c r="D1930" s="216">
        <v>226.33</v>
      </c>
    </row>
    <row r="1931" spans="1:4" x14ac:dyDescent="0.3">
      <c r="A1931" s="141" t="s">
        <v>387</v>
      </c>
      <c r="B1931" s="141">
        <v>2009</v>
      </c>
      <c r="C1931" s="141">
        <v>4</v>
      </c>
      <c r="D1931" s="216">
        <v>228.28</v>
      </c>
    </row>
    <row r="1932" spans="1:4" x14ac:dyDescent="0.3">
      <c r="A1932" s="141" t="s">
        <v>387</v>
      </c>
      <c r="B1932" s="141">
        <v>2010</v>
      </c>
      <c r="C1932" s="141">
        <v>1</v>
      </c>
      <c r="D1932" s="216">
        <v>228.22</v>
      </c>
    </row>
    <row r="1933" spans="1:4" x14ac:dyDescent="0.3">
      <c r="A1933" s="141" t="s">
        <v>387</v>
      </c>
      <c r="B1933" s="141">
        <v>2010</v>
      </c>
      <c r="C1933" s="141">
        <v>2</v>
      </c>
      <c r="D1933" s="216">
        <v>227.59</v>
      </c>
    </row>
    <row r="1934" spans="1:4" x14ac:dyDescent="0.3">
      <c r="A1934" s="141" t="s">
        <v>387</v>
      </c>
      <c r="B1934" s="141">
        <v>2010</v>
      </c>
      <c r="C1934" s="141">
        <v>3</v>
      </c>
      <c r="D1934" s="216">
        <v>227.85</v>
      </c>
    </row>
    <row r="1935" spans="1:4" x14ac:dyDescent="0.3">
      <c r="A1935" s="141" t="s">
        <v>387</v>
      </c>
      <c r="B1935" s="141">
        <v>2010</v>
      </c>
      <c r="C1935" s="141">
        <v>4</v>
      </c>
      <c r="D1935" s="216">
        <v>225.22</v>
      </c>
    </row>
    <row r="1936" spans="1:4" x14ac:dyDescent="0.3">
      <c r="A1936" s="141" t="s">
        <v>387</v>
      </c>
      <c r="B1936" s="141">
        <v>2011</v>
      </c>
      <c r="C1936" s="141">
        <v>1</v>
      </c>
      <c r="D1936" s="216">
        <v>222.06</v>
      </c>
    </row>
    <row r="1937" spans="1:4" x14ac:dyDescent="0.3">
      <c r="A1937" s="141" t="s">
        <v>387</v>
      </c>
      <c r="B1937" s="141">
        <v>2011</v>
      </c>
      <c r="C1937" s="141">
        <v>2</v>
      </c>
      <c r="D1937" s="216">
        <v>221.99</v>
      </c>
    </row>
    <row r="1938" spans="1:4" x14ac:dyDescent="0.3">
      <c r="A1938" s="141" t="s">
        <v>387</v>
      </c>
      <c r="B1938" s="141">
        <v>2011</v>
      </c>
      <c r="C1938" s="141">
        <v>3</v>
      </c>
      <c r="D1938" s="216">
        <v>222.09</v>
      </c>
    </row>
    <row r="1939" spans="1:4" x14ac:dyDescent="0.3">
      <c r="A1939" s="141" t="s">
        <v>387</v>
      </c>
      <c r="B1939" s="141">
        <v>2011</v>
      </c>
      <c r="C1939" s="141">
        <v>4</v>
      </c>
      <c r="D1939" s="216">
        <v>223.25</v>
      </c>
    </row>
    <row r="1940" spans="1:4" x14ac:dyDescent="0.3">
      <c r="A1940" s="141" t="s">
        <v>387</v>
      </c>
      <c r="B1940" s="141">
        <v>2012</v>
      </c>
      <c r="C1940" s="141">
        <v>1</v>
      </c>
      <c r="D1940" s="216">
        <v>222.8</v>
      </c>
    </row>
    <row r="1941" spans="1:4" x14ac:dyDescent="0.3">
      <c r="A1941" s="141" t="s">
        <v>387</v>
      </c>
      <c r="B1941" s="141">
        <v>2012</v>
      </c>
      <c r="C1941" s="141">
        <v>2</v>
      </c>
      <c r="D1941" s="216">
        <v>225.99</v>
      </c>
    </row>
    <row r="1942" spans="1:4" x14ac:dyDescent="0.3">
      <c r="A1942" s="141" t="s">
        <v>387</v>
      </c>
      <c r="B1942" s="141">
        <v>2012</v>
      </c>
      <c r="C1942" s="141">
        <v>3</v>
      </c>
      <c r="D1942" s="216">
        <v>228.97</v>
      </c>
    </row>
    <row r="1943" spans="1:4" x14ac:dyDescent="0.3">
      <c r="A1943" s="141" t="s">
        <v>387</v>
      </c>
      <c r="B1943" s="141">
        <v>2012</v>
      </c>
      <c r="C1943" s="141">
        <v>4</v>
      </c>
      <c r="D1943" s="216">
        <v>230.99</v>
      </c>
    </row>
    <row r="1944" spans="1:4" x14ac:dyDescent="0.3">
      <c r="A1944" s="141" t="s">
        <v>387</v>
      </c>
      <c r="B1944" s="141">
        <v>2013</v>
      </c>
      <c r="C1944" s="141">
        <v>1</v>
      </c>
      <c r="D1944" s="216">
        <v>235.64</v>
      </c>
    </row>
    <row r="1945" spans="1:4" x14ac:dyDescent="0.3">
      <c r="A1945" s="141" t="s">
        <v>387</v>
      </c>
      <c r="B1945" s="141">
        <v>2013</v>
      </c>
      <c r="C1945" s="141">
        <v>2</v>
      </c>
      <c r="D1945" s="216">
        <v>237.36</v>
      </c>
    </row>
    <row r="1946" spans="1:4" x14ac:dyDescent="0.3">
      <c r="A1946" s="141" t="s">
        <v>387</v>
      </c>
      <c r="B1946" s="141">
        <v>2013</v>
      </c>
      <c r="C1946" s="141">
        <v>3</v>
      </c>
      <c r="D1946" s="216">
        <v>237.21</v>
      </c>
    </row>
    <row r="1947" spans="1:4" x14ac:dyDescent="0.3">
      <c r="A1947" s="141" t="s">
        <v>387</v>
      </c>
      <c r="B1947" s="141">
        <v>2013</v>
      </c>
      <c r="C1947" s="141">
        <v>4</v>
      </c>
      <c r="D1947" s="216">
        <v>242.19</v>
      </c>
    </row>
    <row r="1948" spans="1:4" x14ac:dyDescent="0.3">
      <c r="A1948" s="141" t="s">
        <v>387</v>
      </c>
      <c r="B1948" s="141">
        <v>2014</v>
      </c>
      <c r="C1948" s="141">
        <v>1</v>
      </c>
      <c r="D1948" s="216">
        <v>241.15</v>
      </c>
    </row>
    <row r="1949" spans="1:4" x14ac:dyDescent="0.3">
      <c r="A1949" s="141" t="s">
        <v>387</v>
      </c>
      <c r="B1949" s="141">
        <v>2014</v>
      </c>
      <c r="C1949" s="141">
        <v>2</v>
      </c>
      <c r="D1949" s="216">
        <v>243.07</v>
      </c>
    </row>
    <row r="1950" spans="1:4" x14ac:dyDescent="0.3">
      <c r="A1950" s="141" t="s">
        <v>387</v>
      </c>
      <c r="B1950" s="141">
        <v>2014</v>
      </c>
      <c r="C1950" s="141">
        <v>3</v>
      </c>
      <c r="D1950" s="216">
        <v>246.17</v>
      </c>
    </row>
    <row r="1951" spans="1:4" x14ac:dyDescent="0.3">
      <c r="A1951" s="141" t="s">
        <v>387</v>
      </c>
      <c r="B1951" s="141">
        <v>2014</v>
      </c>
      <c r="C1951" s="141">
        <v>4</v>
      </c>
      <c r="D1951" s="216">
        <v>247.51</v>
      </c>
    </row>
    <row r="1952" spans="1:4" x14ac:dyDescent="0.3">
      <c r="A1952" s="141" t="s">
        <v>387</v>
      </c>
      <c r="B1952" s="141">
        <v>2015</v>
      </c>
      <c r="C1952" s="141">
        <v>1</v>
      </c>
      <c r="D1952" s="216">
        <v>251.11</v>
      </c>
    </row>
    <row r="1953" spans="1:4" x14ac:dyDescent="0.3">
      <c r="A1953" s="141" t="s">
        <v>387</v>
      </c>
      <c r="B1953" s="141">
        <v>2015</v>
      </c>
      <c r="C1953" s="141">
        <v>2</v>
      </c>
      <c r="D1953" s="216">
        <v>254.28</v>
      </c>
    </row>
    <row r="1954" spans="1:4" x14ac:dyDescent="0.3">
      <c r="A1954" s="141" t="s">
        <v>387</v>
      </c>
      <c r="B1954" s="141">
        <v>2015</v>
      </c>
      <c r="C1954" s="141">
        <v>3</v>
      </c>
      <c r="D1954" s="216">
        <v>257.58999999999997</v>
      </c>
    </row>
    <row r="1955" spans="1:4" x14ac:dyDescent="0.3">
      <c r="A1955" s="141" t="s">
        <v>387</v>
      </c>
      <c r="B1955" s="141">
        <v>2015</v>
      </c>
      <c r="C1955" s="141">
        <v>4</v>
      </c>
      <c r="D1955" s="216">
        <v>260.66000000000003</v>
      </c>
    </row>
    <row r="1956" spans="1:4" x14ac:dyDescent="0.3">
      <c r="A1956" s="141" t="s">
        <v>387</v>
      </c>
      <c r="B1956" s="141">
        <v>2016</v>
      </c>
      <c r="C1956" s="141">
        <v>1</v>
      </c>
      <c r="D1956" s="216">
        <v>264.25</v>
      </c>
    </row>
    <row r="1957" spans="1:4" x14ac:dyDescent="0.3">
      <c r="A1957" s="141" t="s">
        <v>387</v>
      </c>
      <c r="B1957" s="141">
        <v>2016</v>
      </c>
      <c r="C1957" s="141">
        <v>2</v>
      </c>
      <c r="D1957" s="216">
        <v>264.08999999999997</v>
      </c>
    </row>
    <row r="1958" spans="1:4" x14ac:dyDescent="0.3">
      <c r="A1958" s="141" t="s">
        <v>387</v>
      </c>
      <c r="B1958" s="141">
        <v>2016</v>
      </c>
      <c r="C1958" s="141">
        <v>3</v>
      </c>
      <c r="D1958" s="216">
        <v>264.05</v>
      </c>
    </row>
    <row r="1959" spans="1:4" x14ac:dyDescent="0.3">
      <c r="A1959" s="141" t="s">
        <v>388</v>
      </c>
      <c r="B1959" s="141">
        <v>1991</v>
      </c>
      <c r="C1959" s="141">
        <v>1</v>
      </c>
      <c r="D1959" s="216">
        <v>100</v>
      </c>
    </row>
    <row r="1960" spans="1:4" x14ac:dyDescent="0.3">
      <c r="A1960" s="141" t="s">
        <v>388</v>
      </c>
      <c r="B1960" s="141">
        <v>1991</v>
      </c>
      <c r="C1960" s="141">
        <v>2</v>
      </c>
      <c r="D1960" s="216">
        <v>97.97</v>
      </c>
    </row>
    <row r="1961" spans="1:4" x14ac:dyDescent="0.3">
      <c r="A1961" s="141" t="s">
        <v>388</v>
      </c>
      <c r="B1961" s="141">
        <v>1991</v>
      </c>
      <c r="C1961" s="141">
        <v>3</v>
      </c>
      <c r="D1961" s="216">
        <v>96.89</v>
      </c>
    </row>
    <row r="1962" spans="1:4" x14ac:dyDescent="0.3">
      <c r="A1962" s="141" t="s">
        <v>388</v>
      </c>
      <c r="B1962" s="141">
        <v>1991</v>
      </c>
      <c r="C1962" s="141">
        <v>4</v>
      </c>
      <c r="D1962" s="216">
        <v>97.34</v>
      </c>
    </row>
    <row r="1963" spans="1:4" x14ac:dyDescent="0.3">
      <c r="A1963" s="141" t="s">
        <v>388</v>
      </c>
      <c r="B1963" s="141">
        <v>1992</v>
      </c>
      <c r="C1963" s="141">
        <v>1</v>
      </c>
      <c r="D1963" s="216">
        <v>98.6</v>
      </c>
    </row>
    <row r="1964" spans="1:4" x14ac:dyDescent="0.3">
      <c r="A1964" s="141" t="s">
        <v>388</v>
      </c>
      <c r="B1964" s="141">
        <v>1992</v>
      </c>
      <c r="C1964" s="141">
        <v>2</v>
      </c>
      <c r="D1964" s="216">
        <v>95.81</v>
      </c>
    </row>
    <row r="1965" spans="1:4" x14ac:dyDescent="0.3">
      <c r="A1965" s="141" t="s">
        <v>388</v>
      </c>
      <c r="B1965" s="141">
        <v>1992</v>
      </c>
      <c r="C1965" s="141">
        <v>3</v>
      </c>
      <c r="D1965" s="216">
        <v>96.36</v>
      </c>
    </row>
    <row r="1966" spans="1:4" x14ac:dyDescent="0.3">
      <c r="A1966" s="141" t="s">
        <v>388</v>
      </c>
      <c r="B1966" s="141">
        <v>1992</v>
      </c>
      <c r="C1966" s="141">
        <v>4</v>
      </c>
      <c r="D1966" s="216">
        <v>96.53</v>
      </c>
    </row>
    <row r="1967" spans="1:4" x14ac:dyDescent="0.3">
      <c r="A1967" s="141" t="s">
        <v>388</v>
      </c>
      <c r="B1967" s="141">
        <v>1993</v>
      </c>
      <c r="C1967" s="141">
        <v>1</v>
      </c>
      <c r="D1967" s="216">
        <v>94.93</v>
      </c>
    </row>
    <row r="1968" spans="1:4" x14ac:dyDescent="0.3">
      <c r="A1968" s="141" t="s">
        <v>388</v>
      </c>
      <c r="B1968" s="141">
        <v>1993</v>
      </c>
      <c r="C1968" s="141">
        <v>2</v>
      </c>
      <c r="D1968" s="216">
        <v>96.2</v>
      </c>
    </row>
    <row r="1969" spans="1:4" x14ac:dyDescent="0.3">
      <c r="A1969" s="141" t="s">
        <v>388</v>
      </c>
      <c r="B1969" s="141">
        <v>1993</v>
      </c>
      <c r="C1969" s="141">
        <v>3</v>
      </c>
      <c r="D1969" s="216">
        <v>96.57</v>
      </c>
    </row>
    <row r="1970" spans="1:4" x14ac:dyDescent="0.3">
      <c r="A1970" s="141" t="s">
        <v>388</v>
      </c>
      <c r="B1970" s="141">
        <v>1993</v>
      </c>
      <c r="C1970" s="141">
        <v>4</v>
      </c>
      <c r="D1970" s="216">
        <v>96.39</v>
      </c>
    </row>
    <row r="1971" spans="1:4" x14ac:dyDescent="0.3">
      <c r="A1971" s="141" t="s">
        <v>388</v>
      </c>
      <c r="B1971" s="141">
        <v>1994</v>
      </c>
      <c r="C1971" s="141">
        <v>1</v>
      </c>
      <c r="D1971" s="216">
        <v>97.03</v>
      </c>
    </row>
    <row r="1972" spans="1:4" x14ac:dyDescent="0.3">
      <c r="A1972" s="141" t="s">
        <v>388</v>
      </c>
      <c r="B1972" s="141">
        <v>1994</v>
      </c>
      <c r="C1972" s="141">
        <v>2</v>
      </c>
      <c r="D1972" s="216">
        <v>97.29</v>
      </c>
    </row>
    <row r="1973" spans="1:4" x14ac:dyDescent="0.3">
      <c r="A1973" s="141" t="s">
        <v>388</v>
      </c>
      <c r="B1973" s="141">
        <v>1994</v>
      </c>
      <c r="C1973" s="141">
        <v>3</v>
      </c>
      <c r="D1973" s="216">
        <v>97.49</v>
      </c>
    </row>
    <row r="1974" spans="1:4" x14ac:dyDescent="0.3">
      <c r="A1974" s="141" t="s">
        <v>388</v>
      </c>
      <c r="B1974" s="141">
        <v>1994</v>
      </c>
      <c r="C1974" s="141">
        <v>4</v>
      </c>
      <c r="D1974" s="216">
        <v>98.02</v>
      </c>
    </row>
    <row r="1975" spans="1:4" x14ac:dyDescent="0.3">
      <c r="A1975" s="141" t="s">
        <v>388</v>
      </c>
      <c r="B1975" s="141">
        <v>1995</v>
      </c>
      <c r="C1975" s="141">
        <v>1</v>
      </c>
      <c r="D1975" s="216">
        <v>98.47</v>
      </c>
    </row>
    <row r="1976" spans="1:4" x14ac:dyDescent="0.3">
      <c r="A1976" s="141" t="s">
        <v>388</v>
      </c>
      <c r="B1976" s="141">
        <v>1995</v>
      </c>
      <c r="C1976" s="141">
        <v>2</v>
      </c>
      <c r="D1976" s="216">
        <v>98.73</v>
      </c>
    </row>
    <row r="1977" spans="1:4" x14ac:dyDescent="0.3">
      <c r="A1977" s="141" t="s">
        <v>388</v>
      </c>
      <c r="B1977" s="141">
        <v>1995</v>
      </c>
      <c r="C1977" s="141">
        <v>3</v>
      </c>
      <c r="D1977" s="216">
        <v>99.4</v>
      </c>
    </row>
    <row r="1978" spans="1:4" x14ac:dyDescent="0.3">
      <c r="A1978" s="141" t="s">
        <v>388</v>
      </c>
      <c r="B1978" s="141">
        <v>1995</v>
      </c>
      <c r="C1978" s="141">
        <v>4</v>
      </c>
      <c r="D1978" s="216">
        <v>100.01</v>
      </c>
    </row>
    <row r="1979" spans="1:4" x14ac:dyDescent="0.3">
      <c r="A1979" s="141" t="s">
        <v>388</v>
      </c>
      <c r="B1979" s="141">
        <v>1996</v>
      </c>
      <c r="C1979" s="141">
        <v>1</v>
      </c>
      <c r="D1979" s="216">
        <v>101.27</v>
      </c>
    </row>
    <row r="1980" spans="1:4" x14ac:dyDescent="0.3">
      <c r="A1980" s="141" t="s">
        <v>388</v>
      </c>
      <c r="B1980" s="141">
        <v>1996</v>
      </c>
      <c r="C1980" s="141">
        <v>2</v>
      </c>
      <c r="D1980" s="216">
        <v>102.33</v>
      </c>
    </row>
    <row r="1981" spans="1:4" x14ac:dyDescent="0.3">
      <c r="A1981" s="141" t="s">
        <v>388</v>
      </c>
      <c r="B1981" s="141">
        <v>1996</v>
      </c>
      <c r="C1981" s="141">
        <v>3</v>
      </c>
      <c r="D1981" s="216">
        <v>103.29</v>
      </c>
    </row>
    <row r="1982" spans="1:4" x14ac:dyDescent="0.3">
      <c r="A1982" s="141" t="s">
        <v>388</v>
      </c>
      <c r="B1982" s="141">
        <v>1996</v>
      </c>
      <c r="C1982" s="141">
        <v>4</v>
      </c>
      <c r="D1982" s="216">
        <v>104.62</v>
      </c>
    </row>
    <row r="1983" spans="1:4" x14ac:dyDescent="0.3">
      <c r="A1983" s="141" t="s">
        <v>388</v>
      </c>
      <c r="B1983" s="141">
        <v>1997</v>
      </c>
      <c r="C1983" s="141">
        <v>1</v>
      </c>
      <c r="D1983" s="216">
        <v>104.86</v>
      </c>
    </row>
    <row r="1984" spans="1:4" x14ac:dyDescent="0.3">
      <c r="A1984" s="141" t="s">
        <v>388</v>
      </c>
      <c r="B1984" s="141">
        <v>1997</v>
      </c>
      <c r="C1984" s="141">
        <v>2</v>
      </c>
      <c r="D1984" s="216">
        <v>107.03</v>
      </c>
    </row>
    <row r="1985" spans="1:4" x14ac:dyDescent="0.3">
      <c r="A1985" s="141" t="s">
        <v>388</v>
      </c>
      <c r="B1985" s="141">
        <v>1997</v>
      </c>
      <c r="C1985" s="141">
        <v>3</v>
      </c>
      <c r="D1985" s="216">
        <v>108.3</v>
      </c>
    </row>
    <row r="1986" spans="1:4" x14ac:dyDescent="0.3">
      <c r="A1986" s="141" t="s">
        <v>388</v>
      </c>
      <c r="B1986" s="141">
        <v>1997</v>
      </c>
      <c r="C1986" s="141">
        <v>4</v>
      </c>
      <c r="D1986" s="216">
        <v>110.58</v>
      </c>
    </row>
    <row r="1987" spans="1:4" x14ac:dyDescent="0.3">
      <c r="A1987" s="141" t="s">
        <v>388</v>
      </c>
      <c r="B1987" s="141">
        <v>1998</v>
      </c>
      <c r="C1987" s="141">
        <v>1</v>
      </c>
      <c r="D1987" s="216">
        <v>112.91</v>
      </c>
    </row>
    <row r="1988" spans="1:4" x14ac:dyDescent="0.3">
      <c r="A1988" s="141" t="s">
        <v>388</v>
      </c>
      <c r="B1988" s="141">
        <v>1998</v>
      </c>
      <c r="C1988" s="141">
        <v>2</v>
      </c>
      <c r="D1988" s="216">
        <v>115.79</v>
      </c>
    </row>
    <row r="1989" spans="1:4" x14ac:dyDescent="0.3">
      <c r="A1989" s="141" t="s">
        <v>388</v>
      </c>
      <c r="B1989" s="141">
        <v>1998</v>
      </c>
      <c r="C1989" s="141">
        <v>3</v>
      </c>
      <c r="D1989" s="216">
        <v>118.82</v>
      </c>
    </row>
    <row r="1990" spans="1:4" x14ac:dyDescent="0.3">
      <c r="A1990" s="141" t="s">
        <v>388</v>
      </c>
      <c r="B1990" s="141">
        <v>1998</v>
      </c>
      <c r="C1990" s="141">
        <v>4</v>
      </c>
      <c r="D1990" s="216">
        <v>121.45</v>
      </c>
    </row>
    <row r="1991" spans="1:4" x14ac:dyDescent="0.3">
      <c r="A1991" s="141" t="s">
        <v>388</v>
      </c>
      <c r="B1991" s="141">
        <v>1999</v>
      </c>
      <c r="C1991" s="141">
        <v>1</v>
      </c>
      <c r="D1991" s="216">
        <v>124.93</v>
      </c>
    </row>
    <row r="1992" spans="1:4" x14ac:dyDescent="0.3">
      <c r="A1992" s="141" t="s">
        <v>388</v>
      </c>
      <c r="B1992" s="141">
        <v>1999</v>
      </c>
      <c r="C1992" s="141">
        <v>2</v>
      </c>
      <c r="D1992" s="216">
        <v>128.68</v>
      </c>
    </row>
    <row r="1993" spans="1:4" x14ac:dyDescent="0.3">
      <c r="A1993" s="141" t="s">
        <v>388</v>
      </c>
      <c r="B1993" s="141">
        <v>1999</v>
      </c>
      <c r="C1993" s="141">
        <v>3</v>
      </c>
      <c r="D1993" s="216">
        <v>132.63999999999999</v>
      </c>
    </row>
    <row r="1994" spans="1:4" x14ac:dyDescent="0.3">
      <c r="A1994" s="141" t="s">
        <v>388</v>
      </c>
      <c r="B1994" s="141">
        <v>1999</v>
      </c>
      <c r="C1994" s="141">
        <v>4</v>
      </c>
      <c r="D1994" s="216">
        <v>136.56</v>
      </c>
    </row>
    <row r="1995" spans="1:4" x14ac:dyDescent="0.3">
      <c r="A1995" s="141" t="s">
        <v>388</v>
      </c>
      <c r="B1995" s="141">
        <v>2000</v>
      </c>
      <c r="C1995" s="141">
        <v>1</v>
      </c>
      <c r="D1995" s="216">
        <v>141.16</v>
      </c>
    </row>
    <row r="1996" spans="1:4" x14ac:dyDescent="0.3">
      <c r="A1996" s="141" t="s">
        <v>388</v>
      </c>
      <c r="B1996" s="141">
        <v>2000</v>
      </c>
      <c r="C1996" s="141">
        <v>2</v>
      </c>
      <c r="D1996" s="216">
        <v>146.66999999999999</v>
      </c>
    </row>
    <row r="1997" spans="1:4" x14ac:dyDescent="0.3">
      <c r="A1997" s="141" t="s">
        <v>388</v>
      </c>
      <c r="B1997" s="141">
        <v>2000</v>
      </c>
      <c r="C1997" s="141">
        <v>3</v>
      </c>
      <c r="D1997" s="216">
        <v>151.06</v>
      </c>
    </row>
    <row r="1998" spans="1:4" x14ac:dyDescent="0.3">
      <c r="A1998" s="141" t="s">
        <v>388</v>
      </c>
      <c r="B1998" s="141">
        <v>2000</v>
      </c>
      <c r="C1998" s="141">
        <v>4</v>
      </c>
      <c r="D1998" s="216">
        <v>157.01</v>
      </c>
    </row>
    <row r="1999" spans="1:4" x14ac:dyDescent="0.3">
      <c r="A1999" s="141" t="s">
        <v>388</v>
      </c>
      <c r="B1999" s="141">
        <v>2001</v>
      </c>
      <c r="C1999" s="141">
        <v>1</v>
      </c>
      <c r="D1999" s="216">
        <v>163.15</v>
      </c>
    </row>
    <row r="2000" spans="1:4" x14ac:dyDescent="0.3">
      <c r="A2000" s="141" t="s">
        <v>388</v>
      </c>
      <c r="B2000" s="141">
        <v>2001</v>
      </c>
      <c r="C2000" s="141">
        <v>2</v>
      </c>
      <c r="D2000" s="216">
        <v>168.27</v>
      </c>
    </row>
    <row r="2001" spans="1:4" x14ac:dyDescent="0.3">
      <c r="A2001" s="141" t="s">
        <v>388</v>
      </c>
      <c r="B2001" s="141">
        <v>2001</v>
      </c>
      <c r="C2001" s="141">
        <v>3</v>
      </c>
      <c r="D2001" s="216">
        <v>173.31</v>
      </c>
    </row>
    <row r="2002" spans="1:4" x14ac:dyDescent="0.3">
      <c r="A2002" s="141" t="s">
        <v>388</v>
      </c>
      <c r="B2002" s="141">
        <v>2001</v>
      </c>
      <c r="C2002" s="141">
        <v>4</v>
      </c>
      <c r="D2002" s="216">
        <v>177.92</v>
      </c>
    </row>
    <row r="2003" spans="1:4" x14ac:dyDescent="0.3">
      <c r="A2003" s="141" t="s">
        <v>388</v>
      </c>
      <c r="B2003" s="141">
        <v>2002</v>
      </c>
      <c r="C2003" s="141">
        <v>1</v>
      </c>
      <c r="D2003" s="216">
        <v>183.01</v>
      </c>
    </row>
    <row r="2004" spans="1:4" x14ac:dyDescent="0.3">
      <c r="A2004" s="141" t="s">
        <v>388</v>
      </c>
      <c r="B2004" s="141">
        <v>2002</v>
      </c>
      <c r="C2004" s="141">
        <v>2</v>
      </c>
      <c r="D2004" s="216">
        <v>189.7</v>
      </c>
    </row>
    <row r="2005" spans="1:4" x14ac:dyDescent="0.3">
      <c r="A2005" s="141" t="s">
        <v>388</v>
      </c>
      <c r="B2005" s="141">
        <v>2002</v>
      </c>
      <c r="C2005" s="141">
        <v>3</v>
      </c>
      <c r="D2005" s="216">
        <v>196.9</v>
      </c>
    </row>
    <row r="2006" spans="1:4" x14ac:dyDescent="0.3">
      <c r="A2006" s="141" t="s">
        <v>388</v>
      </c>
      <c r="B2006" s="141">
        <v>2002</v>
      </c>
      <c r="C2006" s="141">
        <v>4</v>
      </c>
      <c r="D2006" s="216">
        <v>202.65</v>
      </c>
    </row>
    <row r="2007" spans="1:4" x14ac:dyDescent="0.3">
      <c r="A2007" s="141" t="s">
        <v>388</v>
      </c>
      <c r="B2007" s="141">
        <v>2003</v>
      </c>
      <c r="C2007" s="141">
        <v>1</v>
      </c>
      <c r="D2007" s="216">
        <v>206.64</v>
      </c>
    </row>
    <row r="2008" spans="1:4" x14ac:dyDescent="0.3">
      <c r="A2008" s="141" t="s">
        <v>388</v>
      </c>
      <c r="B2008" s="141">
        <v>2003</v>
      </c>
      <c r="C2008" s="141">
        <v>2</v>
      </c>
      <c r="D2008" s="216">
        <v>211.31</v>
      </c>
    </row>
    <row r="2009" spans="1:4" x14ac:dyDescent="0.3">
      <c r="A2009" s="141" t="s">
        <v>388</v>
      </c>
      <c r="B2009" s="141">
        <v>2003</v>
      </c>
      <c r="C2009" s="141">
        <v>3</v>
      </c>
      <c r="D2009" s="216">
        <v>215.41</v>
      </c>
    </row>
    <row r="2010" spans="1:4" x14ac:dyDescent="0.3">
      <c r="A2010" s="141" t="s">
        <v>388</v>
      </c>
      <c r="B2010" s="141">
        <v>2003</v>
      </c>
      <c r="C2010" s="141">
        <v>4</v>
      </c>
      <c r="D2010" s="216">
        <v>223.49</v>
      </c>
    </row>
    <row r="2011" spans="1:4" x14ac:dyDescent="0.3">
      <c r="A2011" s="141" t="s">
        <v>388</v>
      </c>
      <c r="B2011" s="141">
        <v>2004</v>
      </c>
      <c r="C2011" s="141">
        <v>1</v>
      </c>
      <c r="D2011" s="216">
        <v>227.95</v>
      </c>
    </row>
    <row r="2012" spans="1:4" x14ac:dyDescent="0.3">
      <c r="A2012" s="141" t="s">
        <v>388</v>
      </c>
      <c r="B2012" s="141">
        <v>2004</v>
      </c>
      <c r="C2012" s="141">
        <v>2</v>
      </c>
      <c r="D2012" s="216">
        <v>233.02</v>
      </c>
    </row>
    <row r="2013" spans="1:4" x14ac:dyDescent="0.3">
      <c r="A2013" s="141" t="s">
        <v>388</v>
      </c>
      <c r="B2013" s="141">
        <v>2004</v>
      </c>
      <c r="C2013" s="141">
        <v>3</v>
      </c>
      <c r="D2013" s="216">
        <v>238.73</v>
      </c>
    </row>
    <row r="2014" spans="1:4" x14ac:dyDescent="0.3">
      <c r="A2014" s="141" t="s">
        <v>388</v>
      </c>
      <c r="B2014" s="141">
        <v>2004</v>
      </c>
      <c r="C2014" s="141">
        <v>4</v>
      </c>
      <c r="D2014" s="216">
        <v>243.56</v>
      </c>
    </row>
    <row r="2015" spans="1:4" x14ac:dyDescent="0.3">
      <c r="A2015" s="141" t="s">
        <v>388</v>
      </c>
      <c r="B2015" s="141">
        <v>2005</v>
      </c>
      <c r="C2015" s="141">
        <v>1</v>
      </c>
      <c r="D2015" s="216">
        <v>247.78</v>
      </c>
    </row>
    <row r="2016" spans="1:4" x14ac:dyDescent="0.3">
      <c r="A2016" s="141" t="s">
        <v>388</v>
      </c>
      <c r="B2016" s="141">
        <v>2005</v>
      </c>
      <c r="C2016" s="141">
        <v>2</v>
      </c>
      <c r="D2016" s="216">
        <v>251.5</v>
      </c>
    </row>
    <row r="2017" spans="1:4" x14ac:dyDescent="0.3">
      <c r="A2017" s="141" t="s">
        <v>388</v>
      </c>
      <c r="B2017" s="141">
        <v>2005</v>
      </c>
      <c r="C2017" s="141">
        <v>3</v>
      </c>
      <c r="D2017" s="216">
        <v>252.79</v>
      </c>
    </row>
    <row r="2018" spans="1:4" x14ac:dyDescent="0.3">
      <c r="A2018" s="141" t="s">
        <v>388</v>
      </c>
      <c r="B2018" s="141">
        <v>2005</v>
      </c>
      <c r="C2018" s="141">
        <v>4</v>
      </c>
      <c r="D2018" s="216">
        <v>252.47</v>
      </c>
    </row>
    <row r="2019" spans="1:4" x14ac:dyDescent="0.3">
      <c r="A2019" s="141" t="s">
        <v>388</v>
      </c>
      <c r="B2019" s="141">
        <v>2006</v>
      </c>
      <c r="C2019" s="141">
        <v>1</v>
      </c>
      <c r="D2019" s="216">
        <v>251.3</v>
      </c>
    </row>
    <row r="2020" spans="1:4" x14ac:dyDescent="0.3">
      <c r="A2020" s="141" t="s">
        <v>388</v>
      </c>
      <c r="B2020" s="141">
        <v>2006</v>
      </c>
      <c r="C2020" s="141">
        <v>2</v>
      </c>
      <c r="D2020" s="216">
        <v>247.05</v>
      </c>
    </row>
    <row r="2021" spans="1:4" x14ac:dyDescent="0.3">
      <c r="A2021" s="141" t="s">
        <v>388</v>
      </c>
      <c r="B2021" s="141">
        <v>2006</v>
      </c>
      <c r="C2021" s="141">
        <v>3</v>
      </c>
      <c r="D2021" s="216">
        <v>244.21</v>
      </c>
    </row>
    <row r="2022" spans="1:4" x14ac:dyDescent="0.3">
      <c r="A2022" s="141" t="s">
        <v>388</v>
      </c>
      <c r="B2022" s="141">
        <v>2006</v>
      </c>
      <c r="C2022" s="141">
        <v>4</v>
      </c>
      <c r="D2022" s="216">
        <v>241.47</v>
      </c>
    </row>
    <row r="2023" spans="1:4" x14ac:dyDescent="0.3">
      <c r="A2023" s="141" t="s">
        <v>388</v>
      </c>
      <c r="B2023" s="141">
        <v>2007</v>
      </c>
      <c r="C2023" s="141">
        <v>1</v>
      </c>
      <c r="D2023" s="216">
        <v>239.22</v>
      </c>
    </row>
    <row r="2024" spans="1:4" x14ac:dyDescent="0.3">
      <c r="A2024" s="141" t="s">
        <v>388</v>
      </c>
      <c r="B2024" s="141">
        <v>2007</v>
      </c>
      <c r="C2024" s="141">
        <v>2</v>
      </c>
      <c r="D2024" s="216">
        <v>239.33</v>
      </c>
    </row>
    <row r="2025" spans="1:4" x14ac:dyDescent="0.3">
      <c r="A2025" s="141" t="s">
        <v>388</v>
      </c>
      <c r="B2025" s="141">
        <v>2007</v>
      </c>
      <c r="C2025" s="141">
        <v>3</v>
      </c>
      <c r="D2025" s="216">
        <v>236.14</v>
      </c>
    </row>
    <row r="2026" spans="1:4" x14ac:dyDescent="0.3">
      <c r="A2026" s="141" t="s">
        <v>388</v>
      </c>
      <c r="B2026" s="141">
        <v>2007</v>
      </c>
      <c r="C2026" s="141">
        <v>4</v>
      </c>
      <c r="D2026" s="216">
        <v>232.83</v>
      </c>
    </row>
    <row r="2027" spans="1:4" x14ac:dyDescent="0.3">
      <c r="A2027" s="141" t="s">
        <v>388</v>
      </c>
      <c r="B2027" s="141">
        <v>2008</v>
      </c>
      <c r="C2027" s="141">
        <v>1</v>
      </c>
      <c r="D2027" s="216">
        <v>230.45</v>
      </c>
    </row>
    <row r="2028" spans="1:4" x14ac:dyDescent="0.3">
      <c r="A2028" s="141" t="s">
        <v>388</v>
      </c>
      <c r="B2028" s="141">
        <v>2008</v>
      </c>
      <c r="C2028" s="141">
        <v>2</v>
      </c>
      <c r="D2028" s="216">
        <v>223.56</v>
      </c>
    </row>
    <row r="2029" spans="1:4" x14ac:dyDescent="0.3">
      <c r="A2029" s="141" t="s">
        <v>388</v>
      </c>
      <c r="B2029" s="141">
        <v>2008</v>
      </c>
      <c r="C2029" s="141">
        <v>3</v>
      </c>
      <c r="D2029" s="216">
        <v>220.43</v>
      </c>
    </row>
    <row r="2030" spans="1:4" x14ac:dyDescent="0.3">
      <c r="A2030" s="141" t="s">
        <v>388</v>
      </c>
      <c r="B2030" s="141">
        <v>2008</v>
      </c>
      <c r="C2030" s="141">
        <v>4</v>
      </c>
      <c r="D2030" s="216">
        <v>218.75</v>
      </c>
    </row>
    <row r="2031" spans="1:4" x14ac:dyDescent="0.3">
      <c r="A2031" s="141" t="s">
        <v>388</v>
      </c>
      <c r="B2031" s="141">
        <v>2009</v>
      </c>
      <c r="C2031" s="141">
        <v>1</v>
      </c>
      <c r="D2031" s="216">
        <v>221.44</v>
      </c>
    </row>
    <row r="2032" spans="1:4" x14ac:dyDescent="0.3">
      <c r="A2032" s="141" t="s">
        <v>388</v>
      </c>
      <c r="B2032" s="141">
        <v>2009</v>
      </c>
      <c r="C2032" s="141">
        <v>2</v>
      </c>
      <c r="D2032" s="216">
        <v>217.71</v>
      </c>
    </row>
    <row r="2033" spans="1:4" x14ac:dyDescent="0.3">
      <c r="A2033" s="141" t="s">
        <v>388</v>
      </c>
      <c r="B2033" s="141">
        <v>2009</v>
      </c>
      <c r="C2033" s="141">
        <v>3</v>
      </c>
      <c r="D2033" s="216">
        <v>216.6</v>
      </c>
    </row>
    <row r="2034" spans="1:4" x14ac:dyDescent="0.3">
      <c r="A2034" s="141" t="s">
        <v>388</v>
      </c>
      <c r="B2034" s="141">
        <v>2009</v>
      </c>
      <c r="C2034" s="141">
        <v>4</v>
      </c>
      <c r="D2034" s="216">
        <v>217.1</v>
      </c>
    </row>
    <row r="2035" spans="1:4" x14ac:dyDescent="0.3">
      <c r="A2035" s="141" t="s">
        <v>388</v>
      </c>
      <c r="B2035" s="141">
        <v>2010</v>
      </c>
      <c r="C2035" s="141">
        <v>1</v>
      </c>
      <c r="D2035" s="216">
        <v>216.89</v>
      </c>
    </row>
    <row r="2036" spans="1:4" x14ac:dyDescent="0.3">
      <c r="A2036" s="141" t="s">
        <v>388</v>
      </c>
      <c r="B2036" s="141">
        <v>2010</v>
      </c>
      <c r="C2036" s="141">
        <v>2</v>
      </c>
      <c r="D2036" s="216">
        <v>215.79</v>
      </c>
    </row>
    <row r="2037" spans="1:4" x14ac:dyDescent="0.3">
      <c r="A2037" s="141" t="s">
        <v>388</v>
      </c>
      <c r="B2037" s="141">
        <v>2010</v>
      </c>
      <c r="C2037" s="141">
        <v>3</v>
      </c>
      <c r="D2037" s="216">
        <v>214.62</v>
      </c>
    </row>
    <row r="2038" spans="1:4" x14ac:dyDescent="0.3">
      <c r="A2038" s="141" t="s">
        <v>388</v>
      </c>
      <c r="B2038" s="141">
        <v>2010</v>
      </c>
      <c r="C2038" s="141">
        <v>4</v>
      </c>
      <c r="D2038" s="216">
        <v>214.78</v>
      </c>
    </row>
    <row r="2039" spans="1:4" x14ac:dyDescent="0.3">
      <c r="A2039" s="141" t="s">
        <v>388</v>
      </c>
      <c r="B2039" s="141">
        <v>2011</v>
      </c>
      <c r="C2039" s="141">
        <v>1</v>
      </c>
      <c r="D2039" s="216">
        <v>210.52</v>
      </c>
    </row>
    <row r="2040" spans="1:4" x14ac:dyDescent="0.3">
      <c r="A2040" s="141" t="s">
        <v>388</v>
      </c>
      <c r="B2040" s="141">
        <v>2011</v>
      </c>
      <c r="C2040" s="141">
        <v>2</v>
      </c>
      <c r="D2040" s="216">
        <v>211.35</v>
      </c>
    </row>
    <row r="2041" spans="1:4" x14ac:dyDescent="0.3">
      <c r="A2041" s="141" t="s">
        <v>388</v>
      </c>
      <c r="B2041" s="141">
        <v>2011</v>
      </c>
      <c r="C2041" s="141">
        <v>3</v>
      </c>
      <c r="D2041" s="216">
        <v>210.55</v>
      </c>
    </row>
    <row r="2042" spans="1:4" x14ac:dyDescent="0.3">
      <c r="A2042" s="141" t="s">
        <v>388</v>
      </c>
      <c r="B2042" s="141">
        <v>2011</v>
      </c>
      <c r="C2042" s="141">
        <v>4</v>
      </c>
      <c r="D2042" s="216">
        <v>209.31</v>
      </c>
    </row>
    <row r="2043" spans="1:4" x14ac:dyDescent="0.3">
      <c r="A2043" s="141" t="s">
        <v>388</v>
      </c>
      <c r="B2043" s="141">
        <v>2012</v>
      </c>
      <c r="C2043" s="141">
        <v>1</v>
      </c>
      <c r="D2043" s="216">
        <v>209.03</v>
      </c>
    </row>
    <row r="2044" spans="1:4" x14ac:dyDescent="0.3">
      <c r="A2044" s="141" t="s">
        <v>388</v>
      </c>
      <c r="B2044" s="141">
        <v>2012</v>
      </c>
      <c r="C2044" s="141">
        <v>2</v>
      </c>
      <c r="D2044" s="216">
        <v>210.28</v>
      </c>
    </row>
    <row r="2045" spans="1:4" x14ac:dyDescent="0.3">
      <c r="A2045" s="141" t="s">
        <v>388</v>
      </c>
      <c r="B2045" s="141">
        <v>2012</v>
      </c>
      <c r="C2045" s="141">
        <v>3</v>
      </c>
      <c r="D2045" s="216">
        <v>212.32</v>
      </c>
    </row>
    <row r="2046" spans="1:4" x14ac:dyDescent="0.3">
      <c r="A2046" s="141" t="s">
        <v>388</v>
      </c>
      <c r="B2046" s="141">
        <v>2012</v>
      </c>
      <c r="C2046" s="141">
        <v>4</v>
      </c>
      <c r="D2046" s="216">
        <v>214.45</v>
      </c>
    </row>
    <row r="2047" spans="1:4" x14ac:dyDescent="0.3">
      <c r="A2047" s="141" t="s">
        <v>388</v>
      </c>
      <c r="B2047" s="141">
        <v>2013</v>
      </c>
      <c r="C2047" s="141">
        <v>1</v>
      </c>
      <c r="D2047" s="216">
        <v>218.32</v>
      </c>
    </row>
    <row r="2048" spans="1:4" x14ac:dyDescent="0.3">
      <c r="A2048" s="141" t="s">
        <v>388</v>
      </c>
      <c r="B2048" s="141">
        <v>2013</v>
      </c>
      <c r="C2048" s="141">
        <v>2</v>
      </c>
      <c r="D2048" s="216">
        <v>221.5</v>
      </c>
    </row>
    <row r="2049" spans="1:4" x14ac:dyDescent="0.3">
      <c r="A2049" s="141" t="s">
        <v>388</v>
      </c>
      <c r="B2049" s="141">
        <v>2013</v>
      </c>
      <c r="C2049" s="141">
        <v>3</v>
      </c>
      <c r="D2049" s="216">
        <v>224.53</v>
      </c>
    </row>
    <row r="2050" spans="1:4" x14ac:dyDescent="0.3">
      <c r="A2050" s="141" t="s">
        <v>388</v>
      </c>
      <c r="B2050" s="141">
        <v>2013</v>
      </c>
      <c r="C2050" s="141">
        <v>4</v>
      </c>
      <c r="D2050" s="216">
        <v>227.51</v>
      </c>
    </row>
    <row r="2051" spans="1:4" x14ac:dyDescent="0.3">
      <c r="A2051" s="141" t="s">
        <v>388</v>
      </c>
      <c r="B2051" s="141">
        <v>2014</v>
      </c>
      <c r="C2051" s="141">
        <v>1</v>
      </c>
      <c r="D2051" s="216">
        <v>227.33</v>
      </c>
    </row>
    <row r="2052" spans="1:4" x14ac:dyDescent="0.3">
      <c r="A2052" s="141" t="s">
        <v>388</v>
      </c>
      <c r="B2052" s="141">
        <v>2014</v>
      </c>
      <c r="C2052" s="141">
        <v>2</v>
      </c>
      <c r="D2052" s="216">
        <v>233.06</v>
      </c>
    </row>
    <row r="2053" spans="1:4" x14ac:dyDescent="0.3">
      <c r="A2053" s="141" t="s">
        <v>388</v>
      </c>
      <c r="B2053" s="141">
        <v>2014</v>
      </c>
      <c r="C2053" s="141">
        <v>3</v>
      </c>
      <c r="D2053" s="216">
        <v>235.52</v>
      </c>
    </row>
    <row r="2054" spans="1:4" x14ac:dyDescent="0.3">
      <c r="A2054" s="141" t="s">
        <v>388</v>
      </c>
      <c r="B2054" s="141">
        <v>2014</v>
      </c>
      <c r="C2054" s="141">
        <v>4</v>
      </c>
      <c r="D2054" s="216">
        <v>236.6</v>
      </c>
    </row>
    <row r="2055" spans="1:4" x14ac:dyDescent="0.3">
      <c r="A2055" s="141" t="s">
        <v>388</v>
      </c>
      <c r="B2055" s="141">
        <v>2015</v>
      </c>
      <c r="C2055" s="141">
        <v>1</v>
      </c>
      <c r="D2055" s="216">
        <v>239.8</v>
      </c>
    </row>
    <row r="2056" spans="1:4" x14ac:dyDescent="0.3">
      <c r="A2056" s="141" t="s">
        <v>388</v>
      </c>
      <c r="B2056" s="141">
        <v>2015</v>
      </c>
      <c r="C2056" s="141">
        <v>2</v>
      </c>
      <c r="D2056" s="216">
        <v>242.46</v>
      </c>
    </row>
    <row r="2057" spans="1:4" x14ac:dyDescent="0.3">
      <c r="A2057" s="141" t="s">
        <v>388</v>
      </c>
      <c r="B2057" s="141">
        <v>2015</v>
      </c>
      <c r="C2057" s="141">
        <v>3</v>
      </c>
      <c r="D2057" s="216">
        <v>244.21</v>
      </c>
    </row>
    <row r="2058" spans="1:4" x14ac:dyDescent="0.3">
      <c r="A2058" s="141" t="s">
        <v>388</v>
      </c>
      <c r="B2058" s="141">
        <v>2015</v>
      </c>
      <c r="C2058" s="141">
        <v>4</v>
      </c>
      <c r="D2058" s="216">
        <v>247.49</v>
      </c>
    </row>
    <row r="2059" spans="1:4" x14ac:dyDescent="0.3">
      <c r="A2059" s="141" t="s">
        <v>388</v>
      </c>
      <c r="B2059" s="141">
        <v>2016</v>
      </c>
      <c r="C2059" s="141">
        <v>1</v>
      </c>
      <c r="D2059" s="216">
        <v>250.67</v>
      </c>
    </row>
    <row r="2060" spans="1:4" x14ac:dyDescent="0.3">
      <c r="A2060" s="141" t="s">
        <v>388</v>
      </c>
      <c r="B2060" s="141">
        <v>2016</v>
      </c>
      <c r="C2060" s="141">
        <v>2</v>
      </c>
      <c r="D2060" s="216">
        <v>253.83</v>
      </c>
    </row>
    <row r="2061" spans="1:4" x14ac:dyDescent="0.3">
      <c r="A2061" s="141" t="s">
        <v>388</v>
      </c>
      <c r="B2061" s="141">
        <v>2016</v>
      </c>
      <c r="C2061" s="141">
        <v>3</v>
      </c>
      <c r="D2061" s="216">
        <v>257</v>
      </c>
    </row>
    <row r="2062" spans="1:4" x14ac:dyDescent="0.3">
      <c r="A2062" s="141" t="s">
        <v>389</v>
      </c>
      <c r="B2062" s="141">
        <v>1991</v>
      </c>
      <c r="C2062" s="141">
        <v>1</v>
      </c>
      <c r="D2062" s="216">
        <v>100</v>
      </c>
    </row>
    <row r="2063" spans="1:4" x14ac:dyDescent="0.3">
      <c r="A2063" s="141" t="s">
        <v>389</v>
      </c>
      <c r="B2063" s="141">
        <v>1991</v>
      </c>
      <c r="C2063" s="141">
        <v>2</v>
      </c>
      <c r="D2063" s="216">
        <v>100.2</v>
      </c>
    </row>
    <row r="2064" spans="1:4" x14ac:dyDescent="0.3">
      <c r="A2064" s="141" t="s">
        <v>389</v>
      </c>
      <c r="B2064" s="141">
        <v>1991</v>
      </c>
      <c r="C2064" s="141">
        <v>3</v>
      </c>
      <c r="D2064" s="216">
        <v>99.76</v>
      </c>
    </row>
    <row r="2065" spans="1:4" x14ac:dyDescent="0.3">
      <c r="A2065" s="141" t="s">
        <v>389</v>
      </c>
      <c r="B2065" s="141">
        <v>1991</v>
      </c>
      <c r="C2065" s="141">
        <v>4</v>
      </c>
      <c r="D2065" s="216">
        <v>101.11</v>
      </c>
    </row>
    <row r="2066" spans="1:4" x14ac:dyDescent="0.3">
      <c r="A2066" s="141" t="s">
        <v>389</v>
      </c>
      <c r="B2066" s="141">
        <v>1992</v>
      </c>
      <c r="C2066" s="141">
        <v>1</v>
      </c>
      <c r="D2066" s="216">
        <v>102.95</v>
      </c>
    </row>
    <row r="2067" spans="1:4" x14ac:dyDescent="0.3">
      <c r="A2067" s="141" t="s">
        <v>389</v>
      </c>
      <c r="B2067" s="141">
        <v>1992</v>
      </c>
      <c r="C2067" s="141">
        <v>2</v>
      </c>
      <c r="D2067" s="216">
        <v>100.5</v>
      </c>
    </row>
    <row r="2068" spans="1:4" x14ac:dyDescent="0.3">
      <c r="A2068" s="141" t="s">
        <v>389</v>
      </c>
      <c r="B2068" s="141">
        <v>1992</v>
      </c>
      <c r="C2068" s="141">
        <v>3</v>
      </c>
      <c r="D2068" s="216">
        <v>102.25</v>
      </c>
    </row>
    <row r="2069" spans="1:4" x14ac:dyDescent="0.3">
      <c r="A2069" s="141" t="s">
        <v>389</v>
      </c>
      <c r="B2069" s="141">
        <v>1992</v>
      </c>
      <c r="C2069" s="141">
        <v>4</v>
      </c>
      <c r="D2069" s="216">
        <v>102.21</v>
      </c>
    </row>
    <row r="2070" spans="1:4" x14ac:dyDescent="0.3">
      <c r="A2070" s="141" t="s">
        <v>389</v>
      </c>
      <c r="B2070" s="141">
        <v>1993</v>
      </c>
      <c r="C2070" s="141">
        <v>1</v>
      </c>
      <c r="D2070" s="216">
        <v>101.22</v>
      </c>
    </row>
    <row r="2071" spans="1:4" x14ac:dyDescent="0.3">
      <c r="A2071" s="141" t="s">
        <v>389</v>
      </c>
      <c r="B2071" s="141">
        <v>1993</v>
      </c>
      <c r="C2071" s="141">
        <v>2</v>
      </c>
      <c r="D2071" s="216">
        <v>101.38</v>
      </c>
    </row>
    <row r="2072" spans="1:4" x14ac:dyDescent="0.3">
      <c r="A2072" s="141" t="s">
        <v>389</v>
      </c>
      <c r="B2072" s="141">
        <v>1993</v>
      </c>
      <c r="C2072" s="141">
        <v>3</v>
      </c>
      <c r="D2072" s="216">
        <v>102.04</v>
      </c>
    </row>
    <row r="2073" spans="1:4" x14ac:dyDescent="0.3">
      <c r="A2073" s="141" t="s">
        <v>389</v>
      </c>
      <c r="B2073" s="141">
        <v>1993</v>
      </c>
      <c r="C2073" s="141">
        <v>4</v>
      </c>
      <c r="D2073" s="216">
        <v>102.02</v>
      </c>
    </row>
    <row r="2074" spans="1:4" x14ac:dyDescent="0.3">
      <c r="A2074" s="141" t="s">
        <v>389</v>
      </c>
      <c r="B2074" s="141">
        <v>1994</v>
      </c>
      <c r="C2074" s="141">
        <v>1</v>
      </c>
      <c r="D2074" s="216">
        <v>102.21</v>
      </c>
    </row>
    <row r="2075" spans="1:4" x14ac:dyDescent="0.3">
      <c r="A2075" s="141" t="s">
        <v>389</v>
      </c>
      <c r="B2075" s="141">
        <v>1994</v>
      </c>
      <c r="C2075" s="141">
        <v>2</v>
      </c>
      <c r="D2075" s="216">
        <v>102.85</v>
      </c>
    </row>
    <row r="2076" spans="1:4" x14ac:dyDescent="0.3">
      <c r="A2076" s="141" t="s">
        <v>389</v>
      </c>
      <c r="B2076" s="141">
        <v>1994</v>
      </c>
      <c r="C2076" s="141">
        <v>3</v>
      </c>
      <c r="D2076" s="216">
        <v>101.87</v>
      </c>
    </row>
    <row r="2077" spans="1:4" x14ac:dyDescent="0.3">
      <c r="A2077" s="141" t="s">
        <v>389</v>
      </c>
      <c r="B2077" s="141">
        <v>1994</v>
      </c>
      <c r="C2077" s="141">
        <v>4</v>
      </c>
      <c r="D2077" s="216">
        <v>101.49</v>
      </c>
    </row>
    <row r="2078" spans="1:4" x14ac:dyDescent="0.3">
      <c r="A2078" s="141" t="s">
        <v>389</v>
      </c>
      <c r="B2078" s="141">
        <v>1995</v>
      </c>
      <c r="C2078" s="141">
        <v>1</v>
      </c>
      <c r="D2078" s="216">
        <v>101.49</v>
      </c>
    </row>
    <row r="2079" spans="1:4" x14ac:dyDescent="0.3">
      <c r="A2079" s="141" t="s">
        <v>389</v>
      </c>
      <c r="B2079" s="141">
        <v>1995</v>
      </c>
      <c r="C2079" s="141">
        <v>2</v>
      </c>
      <c r="D2079" s="216">
        <v>100.81</v>
      </c>
    </row>
    <row r="2080" spans="1:4" x14ac:dyDescent="0.3">
      <c r="A2080" s="141" t="s">
        <v>389</v>
      </c>
      <c r="B2080" s="141">
        <v>1995</v>
      </c>
      <c r="C2080" s="141">
        <v>3</v>
      </c>
      <c r="D2080" s="216">
        <v>102.2</v>
      </c>
    </row>
    <row r="2081" spans="1:4" x14ac:dyDescent="0.3">
      <c r="A2081" s="141" t="s">
        <v>389</v>
      </c>
      <c r="B2081" s="141">
        <v>1995</v>
      </c>
      <c r="C2081" s="141">
        <v>4</v>
      </c>
      <c r="D2081" s="216">
        <v>102.08</v>
      </c>
    </row>
    <row r="2082" spans="1:4" x14ac:dyDescent="0.3">
      <c r="A2082" s="141" t="s">
        <v>389</v>
      </c>
      <c r="B2082" s="141">
        <v>1996</v>
      </c>
      <c r="C2082" s="141">
        <v>1</v>
      </c>
      <c r="D2082" s="216">
        <v>102.49</v>
      </c>
    </row>
    <row r="2083" spans="1:4" x14ac:dyDescent="0.3">
      <c r="A2083" s="141" t="s">
        <v>389</v>
      </c>
      <c r="B2083" s="141">
        <v>1996</v>
      </c>
      <c r="C2083" s="141">
        <v>2</v>
      </c>
      <c r="D2083" s="216">
        <v>102.33</v>
      </c>
    </row>
    <row r="2084" spans="1:4" x14ac:dyDescent="0.3">
      <c r="A2084" s="141" t="s">
        <v>389</v>
      </c>
      <c r="B2084" s="141">
        <v>1996</v>
      </c>
      <c r="C2084" s="141">
        <v>3</v>
      </c>
      <c r="D2084" s="216">
        <v>102.38</v>
      </c>
    </row>
    <row r="2085" spans="1:4" x14ac:dyDescent="0.3">
      <c r="A2085" s="141" t="s">
        <v>389</v>
      </c>
      <c r="B2085" s="141">
        <v>1996</v>
      </c>
      <c r="C2085" s="141">
        <v>4</v>
      </c>
      <c r="D2085" s="216">
        <v>102.23</v>
      </c>
    </row>
    <row r="2086" spans="1:4" x14ac:dyDescent="0.3">
      <c r="A2086" s="141" t="s">
        <v>389</v>
      </c>
      <c r="B2086" s="141">
        <v>1997</v>
      </c>
      <c r="C2086" s="141">
        <v>1</v>
      </c>
      <c r="D2086" s="216">
        <v>102.81</v>
      </c>
    </row>
    <row r="2087" spans="1:4" x14ac:dyDescent="0.3">
      <c r="A2087" s="141" t="s">
        <v>389</v>
      </c>
      <c r="B2087" s="141">
        <v>1997</v>
      </c>
      <c r="C2087" s="141">
        <v>2</v>
      </c>
      <c r="D2087" s="216">
        <v>102.34</v>
      </c>
    </row>
    <row r="2088" spans="1:4" x14ac:dyDescent="0.3">
      <c r="A2088" s="141" t="s">
        <v>389</v>
      </c>
      <c r="B2088" s="141">
        <v>1997</v>
      </c>
      <c r="C2088" s="141">
        <v>3</v>
      </c>
      <c r="D2088" s="216">
        <v>102.69</v>
      </c>
    </row>
    <row r="2089" spans="1:4" x14ac:dyDescent="0.3">
      <c r="A2089" s="141" t="s">
        <v>389</v>
      </c>
      <c r="B2089" s="141">
        <v>1997</v>
      </c>
      <c r="C2089" s="141">
        <v>4</v>
      </c>
      <c r="D2089" s="216">
        <v>103.85</v>
      </c>
    </row>
    <row r="2090" spans="1:4" x14ac:dyDescent="0.3">
      <c r="A2090" s="141" t="s">
        <v>389</v>
      </c>
      <c r="B2090" s="141">
        <v>1998</v>
      </c>
      <c r="C2090" s="141">
        <v>1</v>
      </c>
      <c r="D2090" s="216">
        <v>104.55</v>
      </c>
    </row>
    <row r="2091" spans="1:4" x14ac:dyDescent="0.3">
      <c r="A2091" s="141" t="s">
        <v>389</v>
      </c>
      <c r="B2091" s="141">
        <v>1998</v>
      </c>
      <c r="C2091" s="141">
        <v>2</v>
      </c>
      <c r="D2091" s="216">
        <v>104.99</v>
      </c>
    </row>
    <row r="2092" spans="1:4" x14ac:dyDescent="0.3">
      <c r="A2092" s="141" t="s">
        <v>389</v>
      </c>
      <c r="B2092" s="141">
        <v>1998</v>
      </c>
      <c r="C2092" s="141">
        <v>3</v>
      </c>
      <c r="D2092" s="216">
        <v>105.59</v>
      </c>
    </row>
    <row r="2093" spans="1:4" x14ac:dyDescent="0.3">
      <c r="A2093" s="141" t="s">
        <v>389</v>
      </c>
      <c r="B2093" s="141">
        <v>1998</v>
      </c>
      <c r="C2093" s="141">
        <v>4</v>
      </c>
      <c r="D2093" s="216">
        <v>107.14</v>
      </c>
    </row>
    <row r="2094" spans="1:4" x14ac:dyDescent="0.3">
      <c r="A2094" s="141" t="s">
        <v>389</v>
      </c>
      <c r="B2094" s="141">
        <v>1999</v>
      </c>
      <c r="C2094" s="141">
        <v>1</v>
      </c>
      <c r="D2094" s="216">
        <v>109.18</v>
      </c>
    </row>
    <row r="2095" spans="1:4" x14ac:dyDescent="0.3">
      <c r="A2095" s="141" t="s">
        <v>389</v>
      </c>
      <c r="B2095" s="141">
        <v>1999</v>
      </c>
      <c r="C2095" s="141">
        <v>2</v>
      </c>
      <c r="D2095" s="216">
        <v>110.48</v>
      </c>
    </row>
    <row r="2096" spans="1:4" x14ac:dyDescent="0.3">
      <c r="A2096" s="141" t="s">
        <v>389</v>
      </c>
      <c r="B2096" s="141">
        <v>1999</v>
      </c>
      <c r="C2096" s="141">
        <v>3</v>
      </c>
      <c r="D2096" s="216">
        <v>111.65</v>
      </c>
    </row>
    <row r="2097" spans="1:4" x14ac:dyDescent="0.3">
      <c r="A2097" s="141" t="s">
        <v>389</v>
      </c>
      <c r="B2097" s="141">
        <v>1999</v>
      </c>
      <c r="C2097" s="141">
        <v>4</v>
      </c>
      <c r="D2097" s="216">
        <v>113.77</v>
      </c>
    </row>
    <row r="2098" spans="1:4" x14ac:dyDescent="0.3">
      <c r="A2098" s="141" t="s">
        <v>389</v>
      </c>
      <c r="B2098" s="141">
        <v>2000</v>
      </c>
      <c r="C2098" s="141">
        <v>1</v>
      </c>
      <c r="D2098" s="216">
        <v>115.14</v>
      </c>
    </row>
    <row r="2099" spans="1:4" x14ac:dyDescent="0.3">
      <c r="A2099" s="141" t="s">
        <v>389</v>
      </c>
      <c r="B2099" s="141">
        <v>2000</v>
      </c>
      <c r="C2099" s="141">
        <v>2</v>
      </c>
      <c r="D2099" s="216">
        <v>118.23</v>
      </c>
    </row>
    <row r="2100" spans="1:4" x14ac:dyDescent="0.3">
      <c r="A2100" s="141" t="s">
        <v>389</v>
      </c>
      <c r="B2100" s="141">
        <v>2000</v>
      </c>
      <c r="C2100" s="141">
        <v>3</v>
      </c>
      <c r="D2100" s="216">
        <v>120.36</v>
      </c>
    </row>
    <row r="2101" spans="1:4" x14ac:dyDescent="0.3">
      <c r="A2101" s="141" t="s">
        <v>389</v>
      </c>
      <c r="B2101" s="141">
        <v>2000</v>
      </c>
      <c r="C2101" s="141">
        <v>4</v>
      </c>
      <c r="D2101" s="216">
        <v>122.17</v>
      </c>
    </row>
    <row r="2102" spans="1:4" x14ac:dyDescent="0.3">
      <c r="A2102" s="141" t="s">
        <v>389</v>
      </c>
      <c r="B2102" s="141">
        <v>2001</v>
      </c>
      <c r="C2102" s="141">
        <v>1</v>
      </c>
      <c r="D2102" s="216">
        <v>125.53</v>
      </c>
    </row>
    <row r="2103" spans="1:4" x14ac:dyDescent="0.3">
      <c r="A2103" s="141" t="s">
        <v>389</v>
      </c>
      <c r="B2103" s="141">
        <v>2001</v>
      </c>
      <c r="C2103" s="141">
        <v>2</v>
      </c>
      <c r="D2103" s="216">
        <v>129.18</v>
      </c>
    </row>
    <row r="2104" spans="1:4" x14ac:dyDescent="0.3">
      <c r="A2104" s="141" t="s">
        <v>389</v>
      </c>
      <c r="B2104" s="141">
        <v>2001</v>
      </c>
      <c r="C2104" s="141">
        <v>3</v>
      </c>
      <c r="D2104" s="216">
        <v>132.47999999999999</v>
      </c>
    </row>
    <row r="2105" spans="1:4" x14ac:dyDescent="0.3">
      <c r="A2105" s="141" t="s">
        <v>389</v>
      </c>
      <c r="B2105" s="141">
        <v>2001</v>
      </c>
      <c r="C2105" s="141">
        <v>4</v>
      </c>
      <c r="D2105" s="216">
        <v>136.6</v>
      </c>
    </row>
    <row r="2106" spans="1:4" x14ac:dyDescent="0.3">
      <c r="A2106" s="141" t="s">
        <v>389</v>
      </c>
      <c r="B2106" s="141">
        <v>2002</v>
      </c>
      <c r="C2106" s="141">
        <v>1</v>
      </c>
      <c r="D2106" s="216">
        <v>140.47999999999999</v>
      </c>
    </row>
    <row r="2107" spans="1:4" x14ac:dyDescent="0.3">
      <c r="A2107" s="141" t="s">
        <v>389</v>
      </c>
      <c r="B2107" s="141">
        <v>2002</v>
      </c>
      <c r="C2107" s="141">
        <v>2</v>
      </c>
      <c r="D2107" s="216">
        <v>145.35</v>
      </c>
    </row>
    <row r="2108" spans="1:4" x14ac:dyDescent="0.3">
      <c r="A2108" s="141" t="s">
        <v>389</v>
      </c>
      <c r="B2108" s="141">
        <v>2002</v>
      </c>
      <c r="C2108" s="141">
        <v>3</v>
      </c>
      <c r="D2108" s="216">
        <v>151.01</v>
      </c>
    </row>
    <row r="2109" spans="1:4" x14ac:dyDescent="0.3">
      <c r="A2109" s="141" t="s">
        <v>389</v>
      </c>
      <c r="B2109" s="141">
        <v>2002</v>
      </c>
      <c r="C2109" s="141">
        <v>4</v>
      </c>
      <c r="D2109" s="216">
        <v>157.27000000000001</v>
      </c>
    </row>
    <row r="2110" spans="1:4" x14ac:dyDescent="0.3">
      <c r="A2110" s="141" t="s">
        <v>389</v>
      </c>
      <c r="B2110" s="141">
        <v>2003</v>
      </c>
      <c r="C2110" s="141">
        <v>1</v>
      </c>
      <c r="D2110" s="216">
        <v>159.68</v>
      </c>
    </row>
    <row r="2111" spans="1:4" x14ac:dyDescent="0.3">
      <c r="A2111" s="141" t="s">
        <v>389</v>
      </c>
      <c r="B2111" s="141">
        <v>2003</v>
      </c>
      <c r="C2111" s="141">
        <v>2</v>
      </c>
      <c r="D2111" s="216">
        <v>166.4</v>
      </c>
    </row>
    <row r="2112" spans="1:4" x14ac:dyDescent="0.3">
      <c r="A2112" s="141" t="s">
        <v>389</v>
      </c>
      <c r="B2112" s="141">
        <v>2003</v>
      </c>
      <c r="C2112" s="141">
        <v>3</v>
      </c>
      <c r="D2112" s="216">
        <v>173.13</v>
      </c>
    </row>
    <row r="2113" spans="1:4" x14ac:dyDescent="0.3">
      <c r="A2113" s="141" t="s">
        <v>389</v>
      </c>
      <c r="B2113" s="141">
        <v>2003</v>
      </c>
      <c r="C2113" s="141">
        <v>4</v>
      </c>
      <c r="D2113" s="216">
        <v>179.78</v>
      </c>
    </row>
    <row r="2114" spans="1:4" x14ac:dyDescent="0.3">
      <c r="A2114" s="141" t="s">
        <v>389</v>
      </c>
      <c r="B2114" s="141">
        <v>2004</v>
      </c>
      <c r="C2114" s="141">
        <v>1</v>
      </c>
      <c r="D2114" s="216">
        <v>187.74</v>
      </c>
    </row>
    <row r="2115" spans="1:4" x14ac:dyDescent="0.3">
      <c r="A2115" s="141" t="s">
        <v>389</v>
      </c>
      <c r="B2115" s="141">
        <v>2004</v>
      </c>
      <c r="C2115" s="141">
        <v>2</v>
      </c>
      <c r="D2115" s="216">
        <v>195.97</v>
      </c>
    </row>
    <row r="2116" spans="1:4" x14ac:dyDescent="0.3">
      <c r="A2116" s="141" t="s">
        <v>389</v>
      </c>
      <c r="B2116" s="141">
        <v>2004</v>
      </c>
      <c r="C2116" s="141">
        <v>3</v>
      </c>
      <c r="D2116" s="216">
        <v>205.99</v>
      </c>
    </row>
    <row r="2117" spans="1:4" x14ac:dyDescent="0.3">
      <c r="A2117" s="141" t="s">
        <v>389</v>
      </c>
      <c r="B2117" s="141">
        <v>2004</v>
      </c>
      <c r="C2117" s="141">
        <v>4</v>
      </c>
      <c r="D2117" s="216">
        <v>215.14</v>
      </c>
    </row>
    <row r="2118" spans="1:4" x14ac:dyDescent="0.3">
      <c r="A2118" s="141" t="s">
        <v>389</v>
      </c>
      <c r="B2118" s="141">
        <v>2005</v>
      </c>
      <c r="C2118" s="141">
        <v>1</v>
      </c>
      <c r="D2118" s="216">
        <v>225.43</v>
      </c>
    </row>
    <row r="2119" spans="1:4" x14ac:dyDescent="0.3">
      <c r="A2119" s="141" t="s">
        <v>389</v>
      </c>
      <c r="B2119" s="141">
        <v>2005</v>
      </c>
      <c r="C2119" s="141">
        <v>2</v>
      </c>
      <c r="D2119" s="216">
        <v>237.52</v>
      </c>
    </row>
    <row r="2120" spans="1:4" x14ac:dyDescent="0.3">
      <c r="A2120" s="141" t="s">
        <v>389</v>
      </c>
      <c r="B2120" s="141">
        <v>2005</v>
      </c>
      <c r="C2120" s="141">
        <v>3</v>
      </c>
      <c r="D2120" s="216">
        <v>248.25</v>
      </c>
    </row>
    <row r="2121" spans="1:4" x14ac:dyDescent="0.3">
      <c r="A2121" s="141" t="s">
        <v>389</v>
      </c>
      <c r="B2121" s="141">
        <v>2005</v>
      </c>
      <c r="C2121" s="141">
        <v>4</v>
      </c>
      <c r="D2121" s="216">
        <v>254.94</v>
      </c>
    </row>
    <row r="2122" spans="1:4" x14ac:dyDescent="0.3">
      <c r="A2122" s="141" t="s">
        <v>389</v>
      </c>
      <c r="B2122" s="141">
        <v>2006</v>
      </c>
      <c r="C2122" s="141">
        <v>1</v>
      </c>
      <c r="D2122" s="216">
        <v>260.43</v>
      </c>
    </row>
    <row r="2123" spans="1:4" x14ac:dyDescent="0.3">
      <c r="A2123" s="141" t="s">
        <v>389</v>
      </c>
      <c r="B2123" s="141">
        <v>2006</v>
      </c>
      <c r="C2123" s="141">
        <v>2</v>
      </c>
      <c r="D2123" s="216">
        <v>264.92</v>
      </c>
    </row>
    <row r="2124" spans="1:4" x14ac:dyDescent="0.3">
      <c r="A2124" s="141" t="s">
        <v>389</v>
      </c>
      <c r="B2124" s="141">
        <v>2006</v>
      </c>
      <c r="C2124" s="141">
        <v>3</v>
      </c>
      <c r="D2124" s="216">
        <v>263.74</v>
      </c>
    </row>
    <row r="2125" spans="1:4" x14ac:dyDescent="0.3">
      <c r="A2125" s="141" t="s">
        <v>389</v>
      </c>
      <c r="B2125" s="141">
        <v>2006</v>
      </c>
      <c r="C2125" s="141">
        <v>4</v>
      </c>
      <c r="D2125" s="216">
        <v>266.16000000000003</v>
      </c>
    </row>
    <row r="2126" spans="1:4" x14ac:dyDescent="0.3">
      <c r="A2126" s="141" t="s">
        <v>389</v>
      </c>
      <c r="B2126" s="141">
        <v>2007</v>
      </c>
      <c r="C2126" s="141">
        <v>1</v>
      </c>
      <c r="D2126" s="216">
        <v>269.63</v>
      </c>
    </row>
    <row r="2127" spans="1:4" x14ac:dyDescent="0.3">
      <c r="A2127" s="141" t="s">
        <v>389</v>
      </c>
      <c r="B2127" s="141">
        <v>2007</v>
      </c>
      <c r="C2127" s="141">
        <v>2</v>
      </c>
      <c r="D2127" s="216">
        <v>268.60000000000002</v>
      </c>
    </row>
    <row r="2128" spans="1:4" x14ac:dyDescent="0.3">
      <c r="A2128" s="141" t="s">
        <v>389</v>
      </c>
      <c r="B2128" s="141">
        <v>2007</v>
      </c>
      <c r="C2128" s="141">
        <v>3</v>
      </c>
      <c r="D2128" s="216">
        <v>264.95</v>
      </c>
    </row>
    <row r="2129" spans="1:4" x14ac:dyDescent="0.3">
      <c r="A2129" s="141" t="s">
        <v>389</v>
      </c>
      <c r="B2129" s="141">
        <v>2007</v>
      </c>
      <c r="C2129" s="141">
        <v>4</v>
      </c>
      <c r="D2129" s="216">
        <v>261.45999999999998</v>
      </c>
    </row>
    <row r="2130" spans="1:4" x14ac:dyDescent="0.3">
      <c r="A2130" s="141" t="s">
        <v>389</v>
      </c>
      <c r="B2130" s="141">
        <v>2008</v>
      </c>
      <c r="C2130" s="141">
        <v>1</v>
      </c>
      <c r="D2130" s="216">
        <v>250.15</v>
      </c>
    </row>
    <row r="2131" spans="1:4" x14ac:dyDescent="0.3">
      <c r="A2131" s="141" t="s">
        <v>389</v>
      </c>
      <c r="B2131" s="141">
        <v>2008</v>
      </c>
      <c r="C2131" s="141">
        <v>2</v>
      </c>
      <c r="D2131" s="216">
        <v>237.48</v>
      </c>
    </row>
    <row r="2132" spans="1:4" x14ac:dyDescent="0.3">
      <c r="A2132" s="141" t="s">
        <v>389</v>
      </c>
      <c r="B2132" s="141">
        <v>2008</v>
      </c>
      <c r="C2132" s="141">
        <v>3</v>
      </c>
      <c r="D2132" s="216">
        <v>233.82</v>
      </c>
    </row>
    <row r="2133" spans="1:4" x14ac:dyDescent="0.3">
      <c r="A2133" s="141" t="s">
        <v>389</v>
      </c>
      <c r="B2133" s="141">
        <v>2008</v>
      </c>
      <c r="C2133" s="141">
        <v>4</v>
      </c>
      <c r="D2133" s="216">
        <v>221.67</v>
      </c>
    </row>
    <row r="2134" spans="1:4" x14ac:dyDescent="0.3">
      <c r="A2134" s="141" t="s">
        <v>389</v>
      </c>
      <c r="B2134" s="141">
        <v>2009</v>
      </c>
      <c r="C2134" s="141">
        <v>1</v>
      </c>
      <c r="D2134" s="216">
        <v>223.18</v>
      </c>
    </row>
    <row r="2135" spans="1:4" x14ac:dyDescent="0.3">
      <c r="A2135" s="141" t="s">
        <v>389</v>
      </c>
      <c r="B2135" s="141">
        <v>2009</v>
      </c>
      <c r="C2135" s="141">
        <v>2</v>
      </c>
      <c r="D2135" s="216">
        <v>219.17</v>
      </c>
    </row>
    <row r="2136" spans="1:4" x14ac:dyDescent="0.3">
      <c r="A2136" s="141" t="s">
        <v>389</v>
      </c>
      <c r="B2136" s="141">
        <v>2009</v>
      </c>
      <c r="C2136" s="141">
        <v>3</v>
      </c>
      <c r="D2136" s="216">
        <v>217.56</v>
      </c>
    </row>
    <row r="2137" spans="1:4" x14ac:dyDescent="0.3">
      <c r="A2137" s="141" t="s">
        <v>389</v>
      </c>
      <c r="B2137" s="141">
        <v>2009</v>
      </c>
      <c r="C2137" s="141">
        <v>4</v>
      </c>
      <c r="D2137" s="216">
        <v>212.7</v>
      </c>
    </row>
    <row r="2138" spans="1:4" x14ac:dyDescent="0.3">
      <c r="A2138" s="141" t="s">
        <v>389</v>
      </c>
      <c r="B2138" s="141">
        <v>2010</v>
      </c>
      <c r="C2138" s="141">
        <v>1</v>
      </c>
      <c r="D2138" s="216">
        <v>213.04</v>
      </c>
    </row>
    <row r="2139" spans="1:4" x14ac:dyDescent="0.3">
      <c r="A2139" s="141" t="s">
        <v>389</v>
      </c>
      <c r="B2139" s="141">
        <v>2010</v>
      </c>
      <c r="C2139" s="141">
        <v>2</v>
      </c>
      <c r="D2139" s="216">
        <v>212.86</v>
      </c>
    </row>
    <row r="2140" spans="1:4" x14ac:dyDescent="0.3">
      <c r="A2140" s="141" t="s">
        <v>389</v>
      </c>
      <c r="B2140" s="141">
        <v>2010</v>
      </c>
      <c r="C2140" s="141">
        <v>3</v>
      </c>
      <c r="D2140" s="216">
        <v>207.35</v>
      </c>
    </row>
    <row r="2141" spans="1:4" x14ac:dyDescent="0.3">
      <c r="A2141" s="141" t="s">
        <v>389</v>
      </c>
      <c r="B2141" s="141">
        <v>2010</v>
      </c>
      <c r="C2141" s="141">
        <v>4</v>
      </c>
      <c r="D2141" s="216">
        <v>207.3</v>
      </c>
    </row>
    <row r="2142" spans="1:4" x14ac:dyDescent="0.3">
      <c r="A2142" s="141" t="s">
        <v>389</v>
      </c>
      <c r="B2142" s="141">
        <v>2011</v>
      </c>
      <c r="C2142" s="141">
        <v>1</v>
      </c>
      <c r="D2142" s="216">
        <v>202.47</v>
      </c>
    </row>
    <row r="2143" spans="1:4" x14ac:dyDescent="0.3">
      <c r="A2143" s="141" t="s">
        <v>389</v>
      </c>
      <c r="B2143" s="141">
        <v>2011</v>
      </c>
      <c r="C2143" s="141">
        <v>2</v>
      </c>
      <c r="D2143" s="216">
        <v>199.8</v>
      </c>
    </row>
    <row r="2144" spans="1:4" x14ac:dyDescent="0.3">
      <c r="A2144" s="141" t="s">
        <v>389</v>
      </c>
      <c r="B2144" s="141">
        <v>2011</v>
      </c>
      <c r="C2144" s="141">
        <v>3</v>
      </c>
      <c r="D2144" s="216">
        <v>201.8</v>
      </c>
    </row>
    <row r="2145" spans="1:4" x14ac:dyDescent="0.3">
      <c r="A2145" s="141" t="s">
        <v>389</v>
      </c>
      <c r="B2145" s="141">
        <v>2011</v>
      </c>
      <c r="C2145" s="141">
        <v>4</v>
      </c>
      <c r="D2145" s="216">
        <v>201.44</v>
      </c>
    </row>
    <row r="2146" spans="1:4" x14ac:dyDescent="0.3">
      <c r="A2146" s="141" t="s">
        <v>389</v>
      </c>
      <c r="B2146" s="141">
        <v>2012</v>
      </c>
      <c r="C2146" s="141">
        <v>1</v>
      </c>
      <c r="D2146" s="216">
        <v>198.86</v>
      </c>
    </row>
    <row r="2147" spans="1:4" x14ac:dyDescent="0.3">
      <c r="A2147" s="141" t="s">
        <v>389</v>
      </c>
      <c r="B2147" s="141">
        <v>2012</v>
      </c>
      <c r="C2147" s="141">
        <v>2</v>
      </c>
      <c r="D2147" s="216">
        <v>206.56</v>
      </c>
    </row>
    <row r="2148" spans="1:4" x14ac:dyDescent="0.3">
      <c r="A2148" s="141" t="s">
        <v>389</v>
      </c>
      <c r="B2148" s="141">
        <v>2012</v>
      </c>
      <c r="C2148" s="141">
        <v>3</v>
      </c>
      <c r="D2148" s="216">
        <v>206.44</v>
      </c>
    </row>
    <row r="2149" spans="1:4" x14ac:dyDescent="0.3">
      <c r="A2149" s="141" t="s">
        <v>389</v>
      </c>
      <c r="B2149" s="141">
        <v>2012</v>
      </c>
      <c r="C2149" s="141">
        <v>4</v>
      </c>
      <c r="D2149" s="216">
        <v>209.2</v>
      </c>
    </row>
    <row r="2150" spans="1:4" x14ac:dyDescent="0.3">
      <c r="A2150" s="141" t="s">
        <v>389</v>
      </c>
      <c r="B2150" s="141">
        <v>2013</v>
      </c>
      <c r="C2150" s="141">
        <v>1</v>
      </c>
      <c r="D2150" s="216">
        <v>212.54</v>
      </c>
    </row>
    <row r="2151" spans="1:4" x14ac:dyDescent="0.3">
      <c r="A2151" s="141" t="s">
        <v>389</v>
      </c>
      <c r="B2151" s="141">
        <v>2013</v>
      </c>
      <c r="C2151" s="141">
        <v>2</v>
      </c>
      <c r="D2151" s="216">
        <v>215.94</v>
      </c>
    </row>
    <row r="2152" spans="1:4" x14ac:dyDescent="0.3">
      <c r="A2152" s="141" t="s">
        <v>389</v>
      </c>
      <c r="B2152" s="141">
        <v>2013</v>
      </c>
      <c r="C2152" s="141">
        <v>3</v>
      </c>
      <c r="D2152" s="216">
        <v>218.85</v>
      </c>
    </row>
    <row r="2153" spans="1:4" x14ac:dyDescent="0.3">
      <c r="A2153" s="141" t="s">
        <v>389</v>
      </c>
      <c r="B2153" s="141">
        <v>2013</v>
      </c>
      <c r="C2153" s="141">
        <v>4</v>
      </c>
      <c r="D2153" s="216">
        <v>221.21</v>
      </c>
    </row>
    <row r="2154" spans="1:4" x14ac:dyDescent="0.3">
      <c r="A2154" s="141" t="s">
        <v>389</v>
      </c>
      <c r="B2154" s="141">
        <v>2014</v>
      </c>
      <c r="C2154" s="141">
        <v>1</v>
      </c>
      <c r="D2154" s="216">
        <v>222.32</v>
      </c>
    </row>
    <row r="2155" spans="1:4" x14ac:dyDescent="0.3">
      <c r="A2155" s="141" t="s">
        <v>389</v>
      </c>
      <c r="B2155" s="141">
        <v>2014</v>
      </c>
      <c r="C2155" s="141">
        <v>2</v>
      </c>
      <c r="D2155" s="216">
        <v>223.86</v>
      </c>
    </row>
    <row r="2156" spans="1:4" x14ac:dyDescent="0.3">
      <c r="A2156" s="141" t="s">
        <v>389</v>
      </c>
      <c r="B2156" s="141">
        <v>2014</v>
      </c>
      <c r="C2156" s="141">
        <v>3</v>
      </c>
      <c r="D2156" s="216">
        <v>221.62</v>
      </c>
    </row>
    <row r="2157" spans="1:4" x14ac:dyDescent="0.3">
      <c r="A2157" s="141" t="s">
        <v>389</v>
      </c>
      <c r="B2157" s="141">
        <v>2014</v>
      </c>
      <c r="C2157" s="141">
        <v>4</v>
      </c>
      <c r="D2157" s="216">
        <v>222.79</v>
      </c>
    </row>
    <row r="2158" spans="1:4" x14ac:dyDescent="0.3">
      <c r="A2158" s="141" t="s">
        <v>389</v>
      </c>
      <c r="B2158" s="141">
        <v>2015</v>
      </c>
      <c r="C2158" s="141">
        <v>1</v>
      </c>
      <c r="D2158" s="216">
        <v>223.44</v>
      </c>
    </row>
    <row r="2159" spans="1:4" x14ac:dyDescent="0.3">
      <c r="A2159" s="141" t="s">
        <v>389</v>
      </c>
      <c r="B2159" s="141">
        <v>2015</v>
      </c>
      <c r="C2159" s="141">
        <v>2</v>
      </c>
      <c r="D2159" s="216">
        <v>225.15</v>
      </c>
    </row>
    <row r="2160" spans="1:4" x14ac:dyDescent="0.3">
      <c r="A2160" s="141" t="s">
        <v>389</v>
      </c>
      <c r="B2160" s="141">
        <v>2015</v>
      </c>
      <c r="C2160" s="141">
        <v>3</v>
      </c>
      <c r="D2160" s="216">
        <v>228.29</v>
      </c>
    </row>
    <row r="2161" spans="1:4" x14ac:dyDescent="0.3">
      <c r="A2161" s="141" t="s">
        <v>389</v>
      </c>
      <c r="B2161" s="141">
        <v>2015</v>
      </c>
      <c r="C2161" s="141">
        <v>4</v>
      </c>
      <c r="D2161" s="216">
        <v>228.85</v>
      </c>
    </row>
    <row r="2162" spans="1:4" x14ac:dyDescent="0.3">
      <c r="A2162" s="141" t="s">
        <v>389</v>
      </c>
      <c r="B2162" s="141">
        <v>2016</v>
      </c>
      <c r="C2162" s="141">
        <v>1</v>
      </c>
      <c r="D2162" s="216">
        <v>232.77</v>
      </c>
    </row>
    <row r="2163" spans="1:4" x14ac:dyDescent="0.3">
      <c r="A2163" s="141" t="s">
        <v>389</v>
      </c>
      <c r="B2163" s="141">
        <v>2016</v>
      </c>
      <c r="C2163" s="141">
        <v>2</v>
      </c>
      <c r="D2163" s="216">
        <v>233.67</v>
      </c>
    </row>
    <row r="2164" spans="1:4" x14ac:dyDescent="0.3">
      <c r="A2164" s="141" t="s">
        <v>389</v>
      </c>
      <c r="B2164" s="141">
        <v>2016</v>
      </c>
      <c r="C2164" s="141">
        <v>3</v>
      </c>
      <c r="D2164" s="216">
        <v>234.09</v>
      </c>
    </row>
    <row r="2165" spans="1:4" x14ac:dyDescent="0.3">
      <c r="A2165" s="141" t="s">
        <v>390</v>
      </c>
      <c r="B2165" s="141">
        <v>1991</v>
      </c>
      <c r="C2165" s="141">
        <v>1</v>
      </c>
      <c r="D2165" s="216">
        <v>100</v>
      </c>
    </row>
    <row r="2166" spans="1:4" x14ac:dyDescent="0.3">
      <c r="A2166" s="141" t="s">
        <v>390</v>
      </c>
      <c r="B2166" s="141">
        <v>1991</v>
      </c>
      <c r="C2166" s="141">
        <v>2</v>
      </c>
      <c r="D2166" s="216">
        <v>101.07</v>
      </c>
    </row>
    <row r="2167" spans="1:4" x14ac:dyDescent="0.3">
      <c r="A2167" s="141" t="s">
        <v>390</v>
      </c>
      <c r="B2167" s="141">
        <v>1991</v>
      </c>
      <c r="C2167" s="141">
        <v>3</v>
      </c>
      <c r="D2167" s="216">
        <v>100.87</v>
      </c>
    </row>
    <row r="2168" spans="1:4" x14ac:dyDescent="0.3">
      <c r="A2168" s="141" t="s">
        <v>390</v>
      </c>
      <c r="B2168" s="141">
        <v>1991</v>
      </c>
      <c r="C2168" s="141">
        <v>4</v>
      </c>
      <c r="D2168" s="216">
        <v>101.08</v>
      </c>
    </row>
    <row r="2169" spans="1:4" x14ac:dyDescent="0.3">
      <c r="A2169" s="141" t="s">
        <v>390</v>
      </c>
      <c r="B2169" s="141">
        <v>1992</v>
      </c>
      <c r="C2169" s="141">
        <v>1</v>
      </c>
      <c r="D2169" s="216">
        <v>101.88</v>
      </c>
    </row>
    <row r="2170" spans="1:4" x14ac:dyDescent="0.3">
      <c r="A2170" s="141" t="s">
        <v>390</v>
      </c>
      <c r="B2170" s="141">
        <v>1992</v>
      </c>
      <c r="C2170" s="141">
        <v>2</v>
      </c>
      <c r="D2170" s="216">
        <v>99.47</v>
      </c>
    </row>
    <row r="2171" spans="1:4" x14ac:dyDescent="0.3">
      <c r="A2171" s="141" t="s">
        <v>390</v>
      </c>
      <c r="B2171" s="141">
        <v>1992</v>
      </c>
      <c r="C2171" s="141">
        <v>3</v>
      </c>
      <c r="D2171" s="216">
        <v>100.28</v>
      </c>
    </row>
    <row r="2172" spans="1:4" x14ac:dyDescent="0.3">
      <c r="A2172" s="141" t="s">
        <v>390</v>
      </c>
      <c r="B2172" s="141">
        <v>1992</v>
      </c>
      <c r="C2172" s="141">
        <v>4</v>
      </c>
      <c r="D2172" s="216">
        <v>101.26</v>
      </c>
    </row>
    <row r="2173" spans="1:4" x14ac:dyDescent="0.3">
      <c r="A2173" s="141" t="s">
        <v>390</v>
      </c>
      <c r="B2173" s="141">
        <v>1993</v>
      </c>
      <c r="C2173" s="141">
        <v>1</v>
      </c>
      <c r="D2173" s="216">
        <v>94.93</v>
      </c>
    </row>
    <row r="2174" spans="1:4" x14ac:dyDescent="0.3">
      <c r="A2174" s="141" t="s">
        <v>390</v>
      </c>
      <c r="B2174" s="141">
        <v>1993</v>
      </c>
      <c r="C2174" s="141">
        <v>2</v>
      </c>
      <c r="D2174" s="216">
        <v>99.81</v>
      </c>
    </row>
    <row r="2175" spans="1:4" x14ac:dyDescent="0.3">
      <c r="A2175" s="141" t="s">
        <v>390</v>
      </c>
      <c r="B2175" s="141">
        <v>1993</v>
      </c>
      <c r="C2175" s="141">
        <v>3</v>
      </c>
      <c r="D2175" s="216">
        <v>97.32</v>
      </c>
    </row>
    <row r="2176" spans="1:4" x14ac:dyDescent="0.3">
      <c r="A2176" s="141" t="s">
        <v>390</v>
      </c>
      <c r="B2176" s="141">
        <v>1993</v>
      </c>
      <c r="C2176" s="141">
        <v>4</v>
      </c>
      <c r="D2176" s="216">
        <v>97.84</v>
      </c>
    </row>
    <row r="2177" spans="1:4" x14ac:dyDescent="0.3">
      <c r="A2177" s="141" t="s">
        <v>390</v>
      </c>
      <c r="B2177" s="141">
        <v>1994</v>
      </c>
      <c r="C2177" s="141">
        <v>1</v>
      </c>
      <c r="D2177" s="216">
        <v>98.38</v>
      </c>
    </row>
    <row r="2178" spans="1:4" x14ac:dyDescent="0.3">
      <c r="A2178" s="141" t="s">
        <v>390</v>
      </c>
      <c r="B2178" s="141">
        <v>1994</v>
      </c>
      <c r="C2178" s="141">
        <v>2</v>
      </c>
      <c r="D2178" s="216">
        <v>98.69</v>
      </c>
    </row>
    <row r="2179" spans="1:4" x14ac:dyDescent="0.3">
      <c r="A2179" s="141" t="s">
        <v>390</v>
      </c>
      <c r="B2179" s="141">
        <v>1994</v>
      </c>
      <c r="C2179" s="141">
        <v>3</v>
      </c>
      <c r="D2179" s="216">
        <v>97.31</v>
      </c>
    </row>
    <row r="2180" spans="1:4" x14ac:dyDescent="0.3">
      <c r="A2180" s="141" t="s">
        <v>390</v>
      </c>
      <c r="B2180" s="141">
        <v>1994</v>
      </c>
      <c r="C2180" s="141">
        <v>4</v>
      </c>
      <c r="D2180" s="216">
        <v>96.95</v>
      </c>
    </row>
    <row r="2181" spans="1:4" x14ac:dyDescent="0.3">
      <c r="A2181" s="141" t="s">
        <v>390</v>
      </c>
      <c r="B2181" s="141">
        <v>1995</v>
      </c>
      <c r="C2181" s="141">
        <v>1</v>
      </c>
      <c r="D2181" s="216">
        <v>97.32</v>
      </c>
    </row>
    <row r="2182" spans="1:4" x14ac:dyDescent="0.3">
      <c r="A2182" s="141" t="s">
        <v>390</v>
      </c>
      <c r="B2182" s="141">
        <v>1995</v>
      </c>
      <c r="C2182" s="141">
        <v>2</v>
      </c>
      <c r="D2182" s="216">
        <v>98.42</v>
      </c>
    </row>
    <row r="2183" spans="1:4" x14ac:dyDescent="0.3">
      <c r="A2183" s="141" t="s">
        <v>390</v>
      </c>
      <c r="B2183" s="141">
        <v>1995</v>
      </c>
      <c r="C2183" s="141">
        <v>3</v>
      </c>
      <c r="D2183" s="216">
        <v>98.92</v>
      </c>
    </row>
    <row r="2184" spans="1:4" x14ac:dyDescent="0.3">
      <c r="A2184" s="141" t="s">
        <v>390</v>
      </c>
      <c r="B2184" s="141">
        <v>1995</v>
      </c>
      <c r="C2184" s="141">
        <v>4</v>
      </c>
      <c r="D2184" s="216">
        <v>98.27</v>
      </c>
    </row>
    <row r="2185" spans="1:4" x14ac:dyDescent="0.3">
      <c r="A2185" s="141" t="s">
        <v>390</v>
      </c>
      <c r="B2185" s="141">
        <v>1996</v>
      </c>
      <c r="C2185" s="141">
        <v>1</v>
      </c>
      <c r="D2185" s="216">
        <v>101.68</v>
      </c>
    </row>
    <row r="2186" spans="1:4" x14ac:dyDescent="0.3">
      <c r="A2186" s="141" t="s">
        <v>390</v>
      </c>
      <c r="B2186" s="141">
        <v>1996</v>
      </c>
      <c r="C2186" s="141">
        <v>2</v>
      </c>
      <c r="D2186" s="216">
        <v>100.59</v>
      </c>
    </row>
    <row r="2187" spans="1:4" x14ac:dyDescent="0.3">
      <c r="A2187" s="141" t="s">
        <v>390</v>
      </c>
      <c r="B2187" s="141">
        <v>1996</v>
      </c>
      <c r="C2187" s="141">
        <v>3</v>
      </c>
      <c r="D2187" s="216">
        <v>102.42</v>
      </c>
    </row>
    <row r="2188" spans="1:4" x14ac:dyDescent="0.3">
      <c r="A2188" s="141" t="s">
        <v>390</v>
      </c>
      <c r="B2188" s="141">
        <v>1996</v>
      </c>
      <c r="C2188" s="141">
        <v>4</v>
      </c>
      <c r="D2188" s="216">
        <v>101.52</v>
      </c>
    </row>
    <row r="2189" spans="1:4" x14ac:dyDescent="0.3">
      <c r="A2189" s="141" t="s">
        <v>390</v>
      </c>
      <c r="B2189" s="141">
        <v>1997</v>
      </c>
      <c r="C2189" s="141">
        <v>1</v>
      </c>
      <c r="D2189" s="216">
        <v>101.81</v>
      </c>
    </row>
    <row r="2190" spans="1:4" x14ac:dyDescent="0.3">
      <c r="A2190" s="141" t="s">
        <v>390</v>
      </c>
      <c r="B2190" s="141">
        <v>1997</v>
      </c>
      <c r="C2190" s="141">
        <v>2</v>
      </c>
      <c r="D2190" s="216">
        <v>102.58</v>
      </c>
    </row>
    <row r="2191" spans="1:4" x14ac:dyDescent="0.3">
      <c r="A2191" s="141" t="s">
        <v>390</v>
      </c>
      <c r="B2191" s="141">
        <v>1997</v>
      </c>
      <c r="C2191" s="141">
        <v>3</v>
      </c>
      <c r="D2191" s="216">
        <v>102.75</v>
      </c>
    </row>
    <row r="2192" spans="1:4" x14ac:dyDescent="0.3">
      <c r="A2192" s="141" t="s">
        <v>390</v>
      </c>
      <c r="B2192" s="141">
        <v>1997</v>
      </c>
      <c r="C2192" s="141">
        <v>4</v>
      </c>
      <c r="D2192" s="216">
        <v>105.87</v>
      </c>
    </row>
    <row r="2193" spans="1:4" x14ac:dyDescent="0.3">
      <c r="A2193" s="141" t="s">
        <v>390</v>
      </c>
      <c r="B2193" s="141">
        <v>1998</v>
      </c>
      <c r="C2193" s="141">
        <v>1</v>
      </c>
      <c r="D2193" s="216">
        <v>106.34</v>
      </c>
    </row>
    <row r="2194" spans="1:4" x14ac:dyDescent="0.3">
      <c r="A2194" s="141" t="s">
        <v>390</v>
      </c>
      <c r="B2194" s="141">
        <v>1998</v>
      </c>
      <c r="C2194" s="141">
        <v>2</v>
      </c>
      <c r="D2194" s="216">
        <v>107.93</v>
      </c>
    </row>
    <row r="2195" spans="1:4" x14ac:dyDescent="0.3">
      <c r="A2195" s="141" t="s">
        <v>390</v>
      </c>
      <c r="B2195" s="141">
        <v>1998</v>
      </c>
      <c r="C2195" s="141">
        <v>3</v>
      </c>
      <c r="D2195" s="216">
        <v>109.09</v>
      </c>
    </row>
    <row r="2196" spans="1:4" x14ac:dyDescent="0.3">
      <c r="A2196" s="141" t="s">
        <v>390</v>
      </c>
      <c r="B2196" s="141">
        <v>1998</v>
      </c>
      <c r="C2196" s="141">
        <v>4</v>
      </c>
      <c r="D2196" s="216">
        <v>112.68</v>
      </c>
    </row>
    <row r="2197" spans="1:4" x14ac:dyDescent="0.3">
      <c r="A2197" s="141" t="s">
        <v>390</v>
      </c>
      <c r="B2197" s="141">
        <v>1999</v>
      </c>
      <c r="C2197" s="141">
        <v>1</v>
      </c>
      <c r="D2197" s="216">
        <v>113.93</v>
      </c>
    </row>
    <row r="2198" spans="1:4" x14ac:dyDescent="0.3">
      <c r="A2198" s="141" t="s">
        <v>390</v>
      </c>
      <c r="B2198" s="141">
        <v>1999</v>
      </c>
      <c r="C2198" s="141">
        <v>2</v>
      </c>
      <c r="D2198" s="216">
        <v>116.15</v>
      </c>
    </row>
    <row r="2199" spans="1:4" x14ac:dyDescent="0.3">
      <c r="A2199" s="141" t="s">
        <v>390</v>
      </c>
      <c r="B2199" s="141">
        <v>1999</v>
      </c>
      <c r="C2199" s="141">
        <v>3</v>
      </c>
      <c r="D2199" s="216">
        <v>118.98</v>
      </c>
    </row>
    <row r="2200" spans="1:4" x14ac:dyDescent="0.3">
      <c r="A2200" s="141" t="s">
        <v>390</v>
      </c>
      <c r="B2200" s="141">
        <v>1999</v>
      </c>
      <c r="C2200" s="141">
        <v>4</v>
      </c>
      <c r="D2200" s="216">
        <v>121.13</v>
      </c>
    </row>
    <row r="2201" spans="1:4" x14ac:dyDescent="0.3">
      <c r="A2201" s="141" t="s">
        <v>390</v>
      </c>
      <c r="B2201" s="141">
        <v>2000</v>
      </c>
      <c r="C2201" s="141">
        <v>1</v>
      </c>
      <c r="D2201" s="216">
        <v>122.44</v>
      </c>
    </row>
    <row r="2202" spans="1:4" x14ac:dyDescent="0.3">
      <c r="A2202" s="141" t="s">
        <v>390</v>
      </c>
      <c r="B2202" s="141">
        <v>2000</v>
      </c>
      <c r="C2202" s="141">
        <v>2</v>
      </c>
      <c r="D2202" s="216">
        <v>127.17</v>
      </c>
    </row>
    <row r="2203" spans="1:4" x14ac:dyDescent="0.3">
      <c r="A2203" s="141" t="s">
        <v>390</v>
      </c>
      <c r="B2203" s="141">
        <v>2000</v>
      </c>
      <c r="C2203" s="141">
        <v>3</v>
      </c>
      <c r="D2203" s="216">
        <v>129.69</v>
      </c>
    </row>
    <row r="2204" spans="1:4" x14ac:dyDescent="0.3">
      <c r="A2204" s="141" t="s">
        <v>390</v>
      </c>
      <c r="B2204" s="141">
        <v>2000</v>
      </c>
      <c r="C2204" s="141">
        <v>4</v>
      </c>
      <c r="D2204" s="216">
        <v>132.88999999999999</v>
      </c>
    </row>
    <row r="2205" spans="1:4" x14ac:dyDescent="0.3">
      <c r="A2205" s="141" t="s">
        <v>390</v>
      </c>
      <c r="B2205" s="141">
        <v>2001</v>
      </c>
      <c r="C2205" s="141">
        <v>1</v>
      </c>
      <c r="D2205" s="216">
        <v>137.15</v>
      </c>
    </row>
    <row r="2206" spans="1:4" x14ac:dyDescent="0.3">
      <c r="A2206" s="141" t="s">
        <v>390</v>
      </c>
      <c r="B2206" s="141">
        <v>2001</v>
      </c>
      <c r="C2206" s="141">
        <v>2</v>
      </c>
      <c r="D2206" s="216">
        <v>139.97999999999999</v>
      </c>
    </row>
    <row r="2207" spans="1:4" x14ac:dyDescent="0.3">
      <c r="A2207" s="141" t="s">
        <v>390</v>
      </c>
      <c r="B2207" s="141">
        <v>2001</v>
      </c>
      <c r="C2207" s="141">
        <v>3</v>
      </c>
      <c r="D2207" s="216">
        <v>145.05000000000001</v>
      </c>
    </row>
    <row r="2208" spans="1:4" x14ac:dyDescent="0.3">
      <c r="A2208" s="141" t="s">
        <v>390</v>
      </c>
      <c r="B2208" s="141">
        <v>2001</v>
      </c>
      <c r="C2208" s="141">
        <v>4</v>
      </c>
      <c r="D2208" s="216">
        <v>147.21</v>
      </c>
    </row>
    <row r="2209" spans="1:4" x14ac:dyDescent="0.3">
      <c r="A2209" s="141" t="s">
        <v>390</v>
      </c>
      <c r="B2209" s="141">
        <v>2002</v>
      </c>
      <c r="C2209" s="141">
        <v>1</v>
      </c>
      <c r="D2209" s="216">
        <v>152.19</v>
      </c>
    </row>
    <row r="2210" spans="1:4" x14ac:dyDescent="0.3">
      <c r="A2210" s="141" t="s">
        <v>390</v>
      </c>
      <c r="B2210" s="141">
        <v>2002</v>
      </c>
      <c r="C2210" s="141">
        <v>2</v>
      </c>
      <c r="D2210" s="216">
        <v>156.88999999999999</v>
      </c>
    </row>
    <row r="2211" spans="1:4" x14ac:dyDescent="0.3">
      <c r="A2211" s="141" t="s">
        <v>390</v>
      </c>
      <c r="B2211" s="141">
        <v>2002</v>
      </c>
      <c r="C2211" s="141">
        <v>3</v>
      </c>
      <c r="D2211" s="216">
        <v>161.71</v>
      </c>
    </row>
    <row r="2212" spans="1:4" x14ac:dyDescent="0.3">
      <c r="A2212" s="141" t="s">
        <v>390</v>
      </c>
      <c r="B2212" s="141">
        <v>2002</v>
      </c>
      <c r="C2212" s="141">
        <v>4</v>
      </c>
      <c r="D2212" s="216">
        <v>165.61</v>
      </c>
    </row>
    <row r="2213" spans="1:4" x14ac:dyDescent="0.3">
      <c r="A2213" s="141" t="s">
        <v>390</v>
      </c>
      <c r="B2213" s="141">
        <v>2003</v>
      </c>
      <c r="C2213" s="141">
        <v>1</v>
      </c>
      <c r="D2213" s="216">
        <v>170.25</v>
      </c>
    </row>
    <row r="2214" spans="1:4" x14ac:dyDescent="0.3">
      <c r="A2214" s="141" t="s">
        <v>390</v>
      </c>
      <c r="B2214" s="141">
        <v>2003</v>
      </c>
      <c r="C2214" s="141">
        <v>2</v>
      </c>
      <c r="D2214" s="216">
        <v>173.45</v>
      </c>
    </row>
    <row r="2215" spans="1:4" x14ac:dyDescent="0.3">
      <c r="A2215" s="141" t="s">
        <v>390</v>
      </c>
      <c r="B2215" s="141">
        <v>2003</v>
      </c>
      <c r="C2215" s="141">
        <v>3</v>
      </c>
      <c r="D2215" s="216">
        <v>176.99</v>
      </c>
    </row>
    <row r="2216" spans="1:4" x14ac:dyDescent="0.3">
      <c r="A2216" s="141" t="s">
        <v>390</v>
      </c>
      <c r="B2216" s="141">
        <v>2003</v>
      </c>
      <c r="C2216" s="141">
        <v>4</v>
      </c>
      <c r="D2216" s="216">
        <v>186.3</v>
      </c>
    </row>
    <row r="2217" spans="1:4" x14ac:dyDescent="0.3">
      <c r="A2217" s="141" t="s">
        <v>390</v>
      </c>
      <c r="B2217" s="141">
        <v>2004</v>
      </c>
      <c r="C2217" s="141">
        <v>1</v>
      </c>
      <c r="D2217" s="216">
        <v>185.79</v>
      </c>
    </row>
    <row r="2218" spans="1:4" x14ac:dyDescent="0.3">
      <c r="A2218" s="141" t="s">
        <v>390</v>
      </c>
      <c r="B2218" s="141">
        <v>2004</v>
      </c>
      <c r="C2218" s="141">
        <v>2</v>
      </c>
      <c r="D2218" s="216">
        <v>194.24</v>
      </c>
    </row>
    <row r="2219" spans="1:4" x14ac:dyDescent="0.3">
      <c r="A2219" s="141" t="s">
        <v>390</v>
      </c>
      <c r="B2219" s="141">
        <v>2004</v>
      </c>
      <c r="C2219" s="141">
        <v>3</v>
      </c>
      <c r="D2219" s="216">
        <v>199.56</v>
      </c>
    </row>
    <row r="2220" spans="1:4" x14ac:dyDescent="0.3">
      <c r="A2220" s="141" t="s">
        <v>390</v>
      </c>
      <c r="B2220" s="141">
        <v>2004</v>
      </c>
      <c r="C2220" s="141">
        <v>4</v>
      </c>
      <c r="D2220" s="216">
        <v>203.95</v>
      </c>
    </row>
    <row r="2221" spans="1:4" x14ac:dyDescent="0.3">
      <c r="A2221" s="141" t="s">
        <v>390</v>
      </c>
      <c r="B2221" s="141">
        <v>2005</v>
      </c>
      <c r="C2221" s="141">
        <v>1</v>
      </c>
      <c r="D2221" s="216">
        <v>209.57</v>
      </c>
    </row>
    <row r="2222" spans="1:4" x14ac:dyDescent="0.3">
      <c r="A2222" s="141" t="s">
        <v>390</v>
      </c>
      <c r="B2222" s="141">
        <v>2005</v>
      </c>
      <c r="C2222" s="141">
        <v>2</v>
      </c>
      <c r="D2222" s="216">
        <v>214.07</v>
      </c>
    </row>
    <row r="2223" spans="1:4" x14ac:dyDescent="0.3">
      <c r="A2223" s="141" t="s">
        <v>390</v>
      </c>
      <c r="B2223" s="141">
        <v>2005</v>
      </c>
      <c r="C2223" s="141">
        <v>3</v>
      </c>
      <c r="D2223" s="216">
        <v>217.97</v>
      </c>
    </row>
    <row r="2224" spans="1:4" x14ac:dyDescent="0.3">
      <c r="A2224" s="141" t="s">
        <v>390</v>
      </c>
      <c r="B2224" s="141">
        <v>2005</v>
      </c>
      <c r="C2224" s="141">
        <v>4</v>
      </c>
      <c r="D2224" s="216">
        <v>219.96</v>
      </c>
    </row>
    <row r="2225" spans="1:4" x14ac:dyDescent="0.3">
      <c r="A2225" s="141" t="s">
        <v>390</v>
      </c>
      <c r="B2225" s="141">
        <v>2006</v>
      </c>
      <c r="C2225" s="141">
        <v>1</v>
      </c>
      <c r="D2225" s="216">
        <v>219.99</v>
      </c>
    </row>
    <row r="2226" spans="1:4" x14ac:dyDescent="0.3">
      <c r="A2226" s="141" t="s">
        <v>390</v>
      </c>
      <c r="B2226" s="141">
        <v>2006</v>
      </c>
      <c r="C2226" s="141">
        <v>2</v>
      </c>
      <c r="D2226" s="216">
        <v>219.42</v>
      </c>
    </row>
    <row r="2227" spans="1:4" x14ac:dyDescent="0.3">
      <c r="A2227" s="141" t="s">
        <v>390</v>
      </c>
      <c r="B2227" s="141">
        <v>2006</v>
      </c>
      <c r="C2227" s="141">
        <v>3</v>
      </c>
      <c r="D2227" s="216">
        <v>219.72</v>
      </c>
    </row>
    <row r="2228" spans="1:4" x14ac:dyDescent="0.3">
      <c r="A2228" s="141" t="s">
        <v>390</v>
      </c>
      <c r="B2228" s="141">
        <v>2006</v>
      </c>
      <c r="C2228" s="141">
        <v>4</v>
      </c>
      <c r="D2228" s="216">
        <v>219.33</v>
      </c>
    </row>
    <row r="2229" spans="1:4" x14ac:dyDescent="0.3">
      <c r="A2229" s="141" t="s">
        <v>390</v>
      </c>
      <c r="B2229" s="141">
        <v>2007</v>
      </c>
      <c r="C2229" s="141">
        <v>1</v>
      </c>
      <c r="D2229" s="216">
        <v>219.68</v>
      </c>
    </row>
    <row r="2230" spans="1:4" x14ac:dyDescent="0.3">
      <c r="A2230" s="141" t="s">
        <v>390</v>
      </c>
      <c r="B2230" s="141">
        <v>2007</v>
      </c>
      <c r="C2230" s="141">
        <v>2</v>
      </c>
      <c r="D2230" s="216">
        <v>220.82</v>
      </c>
    </row>
    <row r="2231" spans="1:4" x14ac:dyDescent="0.3">
      <c r="A2231" s="141" t="s">
        <v>390</v>
      </c>
      <c r="B2231" s="141">
        <v>2007</v>
      </c>
      <c r="C2231" s="141">
        <v>3</v>
      </c>
      <c r="D2231" s="216">
        <v>219.32</v>
      </c>
    </row>
    <row r="2232" spans="1:4" x14ac:dyDescent="0.3">
      <c r="A2232" s="141" t="s">
        <v>390</v>
      </c>
      <c r="B2232" s="141">
        <v>2007</v>
      </c>
      <c r="C2232" s="141">
        <v>4</v>
      </c>
      <c r="D2232" s="216">
        <v>220.32</v>
      </c>
    </row>
    <row r="2233" spans="1:4" x14ac:dyDescent="0.3">
      <c r="A2233" s="141" t="s">
        <v>390</v>
      </c>
      <c r="B2233" s="141">
        <v>2008</v>
      </c>
      <c r="C2233" s="141">
        <v>1</v>
      </c>
      <c r="D2233" s="216">
        <v>217.14</v>
      </c>
    </row>
    <row r="2234" spans="1:4" x14ac:dyDescent="0.3">
      <c r="A2234" s="141" t="s">
        <v>390</v>
      </c>
      <c r="B2234" s="141">
        <v>2008</v>
      </c>
      <c r="C2234" s="141">
        <v>2</v>
      </c>
      <c r="D2234" s="216">
        <v>215.7</v>
      </c>
    </row>
    <row r="2235" spans="1:4" x14ac:dyDescent="0.3">
      <c r="A2235" s="141" t="s">
        <v>390</v>
      </c>
      <c r="B2235" s="141">
        <v>2008</v>
      </c>
      <c r="C2235" s="141">
        <v>3</v>
      </c>
      <c r="D2235" s="216">
        <v>215</v>
      </c>
    </row>
    <row r="2236" spans="1:4" x14ac:dyDescent="0.3">
      <c r="A2236" s="141" t="s">
        <v>390</v>
      </c>
      <c r="B2236" s="141">
        <v>2008</v>
      </c>
      <c r="C2236" s="141">
        <v>4</v>
      </c>
      <c r="D2236" s="216">
        <v>205.56</v>
      </c>
    </row>
    <row r="2237" spans="1:4" x14ac:dyDescent="0.3">
      <c r="A2237" s="141" t="s">
        <v>390</v>
      </c>
      <c r="B2237" s="141">
        <v>2009</v>
      </c>
      <c r="C2237" s="141">
        <v>1</v>
      </c>
      <c r="D2237" s="216">
        <v>211.35</v>
      </c>
    </row>
    <row r="2238" spans="1:4" x14ac:dyDescent="0.3">
      <c r="A2238" s="141" t="s">
        <v>390</v>
      </c>
      <c r="B2238" s="141">
        <v>2009</v>
      </c>
      <c r="C2238" s="141">
        <v>2</v>
      </c>
      <c r="D2238" s="216">
        <v>211.18</v>
      </c>
    </row>
    <row r="2239" spans="1:4" x14ac:dyDescent="0.3">
      <c r="A2239" s="141" t="s">
        <v>390</v>
      </c>
      <c r="B2239" s="141">
        <v>2009</v>
      </c>
      <c r="C2239" s="141">
        <v>3</v>
      </c>
      <c r="D2239" s="216">
        <v>205.28</v>
      </c>
    </row>
    <row r="2240" spans="1:4" x14ac:dyDescent="0.3">
      <c r="A2240" s="141" t="s">
        <v>390</v>
      </c>
      <c r="B2240" s="141">
        <v>2009</v>
      </c>
      <c r="C2240" s="141">
        <v>4</v>
      </c>
      <c r="D2240" s="216">
        <v>204.72</v>
      </c>
    </row>
    <row r="2241" spans="1:4" x14ac:dyDescent="0.3">
      <c r="A2241" s="141" t="s">
        <v>390</v>
      </c>
      <c r="B2241" s="141">
        <v>2010</v>
      </c>
      <c r="C2241" s="141">
        <v>1</v>
      </c>
      <c r="D2241" s="216">
        <v>204.45</v>
      </c>
    </row>
    <row r="2242" spans="1:4" x14ac:dyDescent="0.3">
      <c r="A2242" s="141" t="s">
        <v>390</v>
      </c>
      <c r="B2242" s="141">
        <v>2010</v>
      </c>
      <c r="C2242" s="141">
        <v>2</v>
      </c>
      <c r="D2242" s="216">
        <v>200.14</v>
      </c>
    </row>
    <row r="2243" spans="1:4" x14ac:dyDescent="0.3">
      <c r="A2243" s="141" t="s">
        <v>390</v>
      </c>
      <c r="B2243" s="141">
        <v>2010</v>
      </c>
      <c r="C2243" s="141">
        <v>3</v>
      </c>
      <c r="D2243" s="216">
        <v>203.68</v>
      </c>
    </row>
    <row r="2244" spans="1:4" x14ac:dyDescent="0.3">
      <c r="A2244" s="141" t="s">
        <v>390</v>
      </c>
      <c r="B2244" s="141">
        <v>2010</v>
      </c>
      <c r="C2244" s="141">
        <v>4</v>
      </c>
      <c r="D2244" s="216">
        <v>201.56</v>
      </c>
    </row>
    <row r="2245" spans="1:4" x14ac:dyDescent="0.3">
      <c r="A2245" s="141" t="s">
        <v>390</v>
      </c>
      <c r="B2245" s="141">
        <v>2011</v>
      </c>
      <c r="C2245" s="141">
        <v>1</v>
      </c>
      <c r="D2245" s="216">
        <v>198.98</v>
      </c>
    </row>
    <row r="2246" spans="1:4" x14ac:dyDescent="0.3">
      <c r="A2246" s="141" t="s">
        <v>390</v>
      </c>
      <c r="B2246" s="141">
        <v>2011</v>
      </c>
      <c r="C2246" s="141">
        <v>2</v>
      </c>
      <c r="D2246" s="216">
        <v>196.84</v>
      </c>
    </row>
    <row r="2247" spans="1:4" x14ac:dyDescent="0.3">
      <c r="A2247" s="141" t="s">
        <v>390</v>
      </c>
      <c r="B2247" s="141">
        <v>2011</v>
      </c>
      <c r="C2247" s="141">
        <v>3</v>
      </c>
      <c r="D2247" s="216">
        <v>199.43</v>
      </c>
    </row>
    <row r="2248" spans="1:4" x14ac:dyDescent="0.3">
      <c r="A2248" s="141" t="s">
        <v>390</v>
      </c>
      <c r="B2248" s="141">
        <v>2011</v>
      </c>
      <c r="C2248" s="141">
        <v>4</v>
      </c>
      <c r="D2248" s="216">
        <v>199.77</v>
      </c>
    </row>
    <row r="2249" spans="1:4" x14ac:dyDescent="0.3">
      <c r="A2249" s="141" t="s">
        <v>390</v>
      </c>
      <c r="B2249" s="141">
        <v>2012</v>
      </c>
      <c r="C2249" s="141">
        <v>1</v>
      </c>
      <c r="D2249" s="216">
        <v>195.83</v>
      </c>
    </row>
    <row r="2250" spans="1:4" x14ac:dyDescent="0.3">
      <c r="A2250" s="141" t="s">
        <v>390</v>
      </c>
      <c r="B2250" s="141">
        <v>2012</v>
      </c>
      <c r="C2250" s="141">
        <v>2</v>
      </c>
      <c r="D2250" s="216">
        <v>196.68</v>
      </c>
    </row>
    <row r="2251" spans="1:4" x14ac:dyDescent="0.3">
      <c r="A2251" s="141" t="s">
        <v>390</v>
      </c>
      <c r="B2251" s="141">
        <v>2012</v>
      </c>
      <c r="C2251" s="141">
        <v>3</v>
      </c>
      <c r="D2251" s="216">
        <v>193.79</v>
      </c>
    </row>
    <row r="2252" spans="1:4" x14ac:dyDescent="0.3">
      <c r="A2252" s="141" t="s">
        <v>390</v>
      </c>
      <c r="B2252" s="141">
        <v>2012</v>
      </c>
      <c r="C2252" s="141">
        <v>4</v>
      </c>
      <c r="D2252" s="216">
        <v>200.11</v>
      </c>
    </row>
    <row r="2253" spans="1:4" x14ac:dyDescent="0.3">
      <c r="A2253" s="141" t="s">
        <v>390</v>
      </c>
      <c r="B2253" s="141">
        <v>2013</v>
      </c>
      <c r="C2253" s="141">
        <v>1</v>
      </c>
      <c r="D2253" s="216">
        <v>203.89</v>
      </c>
    </row>
    <row r="2254" spans="1:4" x14ac:dyDescent="0.3">
      <c r="A2254" s="141" t="s">
        <v>390</v>
      </c>
      <c r="B2254" s="141">
        <v>2013</v>
      </c>
      <c r="C2254" s="141">
        <v>2</v>
      </c>
      <c r="D2254" s="216">
        <v>203.85</v>
      </c>
    </row>
    <row r="2255" spans="1:4" x14ac:dyDescent="0.3">
      <c r="A2255" s="141" t="s">
        <v>390</v>
      </c>
      <c r="B2255" s="141">
        <v>2013</v>
      </c>
      <c r="C2255" s="141">
        <v>3</v>
      </c>
      <c r="D2255" s="216">
        <v>203.29</v>
      </c>
    </row>
    <row r="2256" spans="1:4" x14ac:dyDescent="0.3">
      <c r="A2256" s="141" t="s">
        <v>390</v>
      </c>
      <c r="B2256" s="141">
        <v>2013</v>
      </c>
      <c r="C2256" s="141">
        <v>4</v>
      </c>
      <c r="D2256" s="216">
        <v>202.87</v>
      </c>
    </row>
    <row r="2257" spans="1:4" x14ac:dyDescent="0.3">
      <c r="A2257" s="141" t="s">
        <v>390</v>
      </c>
      <c r="B2257" s="141">
        <v>2014</v>
      </c>
      <c r="C2257" s="141">
        <v>1</v>
      </c>
      <c r="D2257" s="216">
        <v>205.11</v>
      </c>
    </row>
    <row r="2258" spans="1:4" x14ac:dyDescent="0.3">
      <c r="A2258" s="141" t="s">
        <v>390</v>
      </c>
      <c r="B2258" s="141">
        <v>2014</v>
      </c>
      <c r="C2258" s="141">
        <v>2</v>
      </c>
      <c r="D2258" s="216">
        <v>207.31</v>
      </c>
    </row>
    <row r="2259" spans="1:4" x14ac:dyDescent="0.3">
      <c r="A2259" s="141" t="s">
        <v>390</v>
      </c>
      <c r="B2259" s="141">
        <v>2014</v>
      </c>
      <c r="C2259" s="141">
        <v>3</v>
      </c>
      <c r="D2259" s="216">
        <v>209.5</v>
      </c>
    </row>
    <row r="2260" spans="1:4" x14ac:dyDescent="0.3">
      <c r="A2260" s="141" t="s">
        <v>390</v>
      </c>
      <c r="B2260" s="141">
        <v>2014</v>
      </c>
      <c r="C2260" s="141">
        <v>4</v>
      </c>
      <c r="D2260" s="216">
        <v>208.4</v>
      </c>
    </row>
    <row r="2261" spans="1:4" x14ac:dyDescent="0.3">
      <c r="A2261" s="141" t="s">
        <v>390</v>
      </c>
      <c r="B2261" s="141">
        <v>2015</v>
      </c>
      <c r="C2261" s="141">
        <v>1</v>
      </c>
      <c r="D2261" s="216">
        <v>209.36</v>
      </c>
    </row>
    <row r="2262" spans="1:4" x14ac:dyDescent="0.3">
      <c r="A2262" s="141" t="s">
        <v>390</v>
      </c>
      <c r="B2262" s="141">
        <v>2015</v>
      </c>
      <c r="C2262" s="141">
        <v>2</v>
      </c>
      <c r="D2262" s="216">
        <v>219.2</v>
      </c>
    </row>
    <row r="2263" spans="1:4" x14ac:dyDescent="0.3">
      <c r="A2263" s="141" t="s">
        <v>390</v>
      </c>
      <c r="B2263" s="141">
        <v>2015</v>
      </c>
      <c r="C2263" s="141">
        <v>3</v>
      </c>
      <c r="D2263" s="216">
        <v>213.81</v>
      </c>
    </row>
    <row r="2264" spans="1:4" x14ac:dyDescent="0.3">
      <c r="A2264" s="141" t="s">
        <v>390</v>
      </c>
      <c r="B2264" s="141">
        <v>2015</v>
      </c>
      <c r="C2264" s="141">
        <v>4</v>
      </c>
      <c r="D2264" s="216">
        <v>218.55</v>
      </c>
    </row>
    <row r="2265" spans="1:4" x14ac:dyDescent="0.3">
      <c r="A2265" s="141" t="s">
        <v>390</v>
      </c>
      <c r="B2265" s="141">
        <v>2016</v>
      </c>
      <c r="C2265" s="141">
        <v>1</v>
      </c>
      <c r="D2265" s="216">
        <v>220.61</v>
      </c>
    </row>
    <row r="2266" spans="1:4" x14ac:dyDescent="0.3">
      <c r="A2266" s="141" t="s">
        <v>390</v>
      </c>
      <c r="B2266" s="141">
        <v>2016</v>
      </c>
      <c r="C2266" s="141">
        <v>2</v>
      </c>
      <c r="D2266" s="216">
        <v>221.06</v>
      </c>
    </row>
    <row r="2267" spans="1:4" x14ac:dyDescent="0.3">
      <c r="A2267" s="141" t="s">
        <v>390</v>
      </c>
      <c r="B2267" s="141">
        <v>2016</v>
      </c>
      <c r="C2267" s="141">
        <v>3</v>
      </c>
      <c r="D2267" s="216">
        <v>223.65</v>
      </c>
    </row>
    <row r="2268" spans="1:4" x14ac:dyDescent="0.3">
      <c r="A2268" s="141" t="s">
        <v>391</v>
      </c>
      <c r="B2268" s="141">
        <v>1991</v>
      </c>
      <c r="C2268" s="141">
        <v>1</v>
      </c>
      <c r="D2268" s="216">
        <v>100</v>
      </c>
    </row>
    <row r="2269" spans="1:4" x14ac:dyDescent="0.3">
      <c r="A2269" s="141" t="s">
        <v>391</v>
      </c>
      <c r="B2269" s="141">
        <v>1991</v>
      </c>
      <c r="C2269" s="141">
        <v>2</v>
      </c>
      <c r="D2269" s="216">
        <v>100.85</v>
      </c>
    </row>
    <row r="2270" spans="1:4" x14ac:dyDescent="0.3">
      <c r="A2270" s="141" t="s">
        <v>391</v>
      </c>
      <c r="B2270" s="141">
        <v>1991</v>
      </c>
      <c r="C2270" s="141">
        <v>3</v>
      </c>
      <c r="D2270" s="216">
        <v>101.33</v>
      </c>
    </row>
    <row r="2271" spans="1:4" x14ac:dyDescent="0.3">
      <c r="A2271" s="141" t="s">
        <v>391</v>
      </c>
      <c r="B2271" s="141">
        <v>1991</v>
      </c>
      <c r="C2271" s="141">
        <v>4</v>
      </c>
      <c r="D2271" s="216">
        <v>102.3</v>
      </c>
    </row>
    <row r="2272" spans="1:4" x14ac:dyDescent="0.3">
      <c r="A2272" s="141" t="s">
        <v>391</v>
      </c>
      <c r="B2272" s="141">
        <v>1992</v>
      </c>
      <c r="C2272" s="141">
        <v>1</v>
      </c>
      <c r="D2272" s="216">
        <v>103.78</v>
      </c>
    </row>
    <row r="2273" spans="1:4" x14ac:dyDescent="0.3">
      <c r="A2273" s="141" t="s">
        <v>391</v>
      </c>
      <c r="B2273" s="141">
        <v>1992</v>
      </c>
      <c r="C2273" s="141">
        <v>2</v>
      </c>
      <c r="D2273" s="216">
        <v>103.96</v>
      </c>
    </row>
    <row r="2274" spans="1:4" x14ac:dyDescent="0.3">
      <c r="A2274" s="141" t="s">
        <v>391</v>
      </c>
      <c r="B2274" s="141">
        <v>1992</v>
      </c>
      <c r="C2274" s="141">
        <v>3</v>
      </c>
      <c r="D2274" s="216">
        <v>104.88</v>
      </c>
    </row>
    <row r="2275" spans="1:4" x14ac:dyDescent="0.3">
      <c r="A2275" s="141" t="s">
        <v>391</v>
      </c>
      <c r="B2275" s="141">
        <v>1992</v>
      </c>
      <c r="C2275" s="141">
        <v>4</v>
      </c>
      <c r="D2275" s="216">
        <v>106.14</v>
      </c>
    </row>
    <row r="2276" spans="1:4" x14ac:dyDescent="0.3">
      <c r="A2276" s="141" t="s">
        <v>391</v>
      </c>
      <c r="B2276" s="141">
        <v>1993</v>
      </c>
      <c r="C2276" s="141">
        <v>1</v>
      </c>
      <c r="D2276" s="216">
        <v>105.67</v>
      </c>
    </row>
    <row r="2277" spans="1:4" x14ac:dyDescent="0.3">
      <c r="A2277" s="141" t="s">
        <v>391</v>
      </c>
      <c r="B2277" s="141">
        <v>1993</v>
      </c>
      <c r="C2277" s="141">
        <v>2</v>
      </c>
      <c r="D2277" s="216">
        <v>107.12</v>
      </c>
    </row>
    <row r="2278" spans="1:4" x14ac:dyDescent="0.3">
      <c r="A2278" s="141" t="s">
        <v>391</v>
      </c>
      <c r="B2278" s="141">
        <v>1993</v>
      </c>
      <c r="C2278" s="141">
        <v>3</v>
      </c>
      <c r="D2278" s="216">
        <v>108.1</v>
      </c>
    </row>
    <row r="2279" spans="1:4" x14ac:dyDescent="0.3">
      <c r="A2279" s="141" t="s">
        <v>391</v>
      </c>
      <c r="B2279" s="141">
        <v>1993</v>
      </c>
      <c r="C2279" s="141">
        <v>4</v>
      </c>
      <c r="D2279" s="216">
        <v>109.46</v>
      </c>
    </row>
    <row r="2280" spans="1:4" x14ac:dyDescent="0.3">
      <c r="A2280" s="141" t="s">
        <v>391</v>
      </c>
      <c r="B2280" s="141">
        <v>1994</v>
      </c>
      <c r="C2280" s="141">
        <v>1</v>
      </c>
      <c r="D2280" s="216">
        <v>110.77</v>
      </c>
    </row>
    <row r="2281" spans="1:4" x14ac:dyDescent="0.3">
      <c r="A2281" s="141" t="s">
        <v>391</v>
      </c>
      <c r="B2281" s="141">
        <v>1994</v>
      </c>
      <c r="C2281" s="141">
        <v>2</v>
      </c>
      <c r="D2281" s="216">
        <v>112.23</v>
      </c>
    </row>
    <row r="2282" spans="1:4" x14ac:dyDescent="0.3">
      <c r="A2282" s="141" t="s">
        <v>391</v>
      </c>
      <c r="B2282" s="141">
        <v>1994</v>
      </c>
      <c r="C2282" s="141">
        <v>3</v>
      </c>
      <c r="D2282" s="216">
        <v>113.99</v>
      </c>
    </row>
    <row r="2283" spans="1:4" x14ac:dyDescent="0.3">
      <c r="A2283" s="141" t="s">
        <v>391</v>
      </c>
      <c r="B2283" s="141">
        <v>1994</v>
      </c>
      <c r="C2283" s="141">
        <v>4</v>
      </c>
      <c r="D2283" s="216">
        <v>115.73</v>
      </c>
    </row>
    <row r="2284" spans="1:4" x14ac:dyDescent="0.3">
      <c r="A2284" s="141" t="s">
        <v>391</v>
      </c>
      <c r="B2284" s="141">
        <v>1995</v>
      </c>
      <c r="C2284" s="141">
        <v>1</v>
      </c>
      <c r="D2284" s="216">
        <v>118.01</v>
      </c>
    </row>
    <row r="2285" spans="1:4" x14ac:dyDescent="0.3">
      <c r="A2285" s="141" t="s">
        <v>391</v>
      </c>
      <c r="B2285" s="141">
        <v>1995</v>
      </c>
      <c r="C2285" s="141">
        <v>2</v>
      </c>
      <c r="D2285" s="216">
        <v>120.47</v>
      </c>
    </row>
    <row r="2286" spans="1:4" x14ac:dyDescent="0.3">
      <c r="A2286" s="141" t="s">
        <v>391</v>
      </c>
      <c r="B2286" s="141">
        <v>1995</v>
      </c>
      <c r="C2286" s="141">
        <v>3</v>
      </c>
      <c r="D2286" s="216">
        <v>122.91</v>
      </c>
    </row>
    <row r="2287" spans="1:4" x14ac:dyDescent="0.3">
      <c r="A2287" s="141" t="s">
        <v>391</v>
      </c>
      <c r="B2287" s="141">
        <v>1995</v>
      </c>
      <c r="C2287" s="141">
        <v>4</v>
      </c>
      <c r="D2287" s="216">
        <v>125.46</v>
      </c>
    </row>
    <row r="2288" spans="1:4" x14ac:dyDescent="0.3">
      <c r="A2288" s="141" t="s">
        <v>391</v>
      </c>
      <c r="B2288" s="141">
        <v>1996</v>
      </c>
      <c r="C2288" s="141">
        <v>1</v>
      </c>
      <c r="D2288" s="216">
        <v>128.02000000000001</v>
      </c>
    </row>
    <row r="2289" spans="1:4" x14ac:dyDescent="0.3">
      <c r="A2289" s="141" t="s">
        <v>391</v>
      </c>
      <c r="B2289" s="141">
        <v>1996</v>
      </c>
      <c r="C2289" s="141">
        <v>2</v>
      </c>
      <c r="D2289" s="216">
        <v>130.54</v>
      </c>
    </row>
    <row r="2290" spans="1:4" x14ac:dyDescent="0.3">
      <c r="A2290" s="141" t="s">
        <v>391</v>
      </c>
      <c r="B2290" s="141">
        <v>1996</v>
      </c>
      <c r="C2290" s="141">
        <v>3</v>
      </c>
      <c r="D2290" s="216">
        <v>132.85</v>
      </c>
    </row>
    <row r="2291" spans="1:4" x14ac:dyDescent="0.3">
      <c r="A2291" s="141" t="s">
        <v>391</v>
      </c>
      <c r="B2291" s="141">
        <v>1996</v>
      </c>
      <c r="C2291" s="141">
        <v>4</v>
      </c>
      <c r="D2291" s="216">
        <v>135.03</v>
      </c>
    </row>
    <row r="2292" spans="1:4" x14ac:dyDescent="0.3">
      <c r="A2292" s="141" t="s">
        <v>391</v>
      </c>
      <c r="B2292" s="141">
        <v>1997</v>
      </c>
      <c r="C2292" s="141">
        <v>1</v>
      </c>
      <c r="D2292" s="216">
        <v>137.15</v>
      </c>
    </row>
    <row r="2293" spans="1:4" x14ac:dyDescent="0.3">
      <c r="A2293" s="141" t="s">
        <v>391</v>
      </c>
      <c r="B2293" s="141">
        <v>1997</v>
      </c>
      <c r="C2293" s="141">
        <v>2</v>
      </c>
      <c r="D2293" s="216">
        <v>139.24</v>
      </c>
    </row>
    <row r="2294" spans="1:4" x14ac:dyDescent="0.3">
      <c r="A2294" s="141" t="s">
        <v>391</v>
      </c>
      <c r="B2294" s="141">
        <v>1997</v>
      </c>
      <c r="C2294" s="141">
        <v>3</v>
      </c>
      <c r="D2294" s="216">
        <v>140.86000000000001</v>
      </c>
    </row>
    <row r="2295" spans="1:4" x14ac:dyDescent="0.3">
      <c r="A2295" s="141" t="s">
        <v>391</v>
      </c>
      <c r="B2295" s="141">
        <v>1997</v>
      </c>
      <c r="C2295" s="141">
        <v>4</v>
      </c>
      <c r="D2295" s="216">
        <v>143.28</v>
      </c>
    </row>
    <row r="2296" spans="1:4" x14ac:dyDescent="0.3">
      <c r="A2296" s="141" t="s">
        <v>391</v>
      </c>
      <c r="B2296" s="141">
        <v>1998</v>
      </c>
      <c r="C2296" s="141">
        <v>1</v>
      </c>
      <c r="D2296" s="216">
        <v>145.28</v>
      </c>
    </row>
    <row r="2297" spans="1:4" x14ac:dyDescent="0.3">
      <c r="A2297" s="141" t="s">
        <v>391</v>
      </c>
      <c r="B2297" s="141">
        <v>1998</v>
      </c>
      <c r="C2297" s="141">
        <v>2</v>
      </c>
      <c r="D2297" s="216">
        <v>147.76</v>
      </c>
    </row>
    <row r="2298" spans="1:4" x14ac:dyDescent="0.3">
      <c r="A2298" s="141" t="s">
        <v>391</v>
      </c>
      <c r="B2298" s="141">
        <v>1998</v>
      </c>
      <c r="C2298" s="141">
        <v>3</v>
      </c>
      <c r="D2298" s="216">
        <v>150.26</v>
      </c>
    </row>
    <row r="2299" spans="1:4" x14ac:dyDescent="0.3">
      <c r="A2299" s="141" t="s">
        <v>391</v>
      </c>
      <c r="B2299" s="141">
        <v>1998</v>
      </c>
      <c r="C2299" s="141">
        <v>4</v>
      </c>
      <c r="D2299" s="216">
        <v>152.94999999999999</v>
      </c>
    </row>
    <row r="2300" spans="1:4" x14ac:dyDescent="0.3">
      <c r="A2300" s="141" t="s">
        <v>391</v>
      </c>
      <c r="B2300" s="141">
        <v>1999</v>
      </c>
      <c r="C2300" s="141">
        <v>1</v>
      </c>
      <c r="D2300" s="216">
        <v>155.56</v>
      </c>
    </row>
    <row r="2301" spans="1:4" x14ac:dyDescent="0.3">
      <c r="A2301" s="141" t="s">
        <v>391</v>
      </c>
      <c r="B2301" s="141">
        <v>1999</v>
      </c>
      <c r="C2301" s="141">
        <v>2</v>
      </c>
      <c r="D2301" s="216">
        <v>158.09</v>
      </c>
    </row>
    <row r="2302" spans="1:4" x14ac:dyDescent="0.3">
      <c r="A2302" s="141" t="s">
        <v>391</v>
      </c>
      <c r="B2302" s="141">
        <v>1999</v>
      </c>
      <c r="C2302" s="141">
        <v>3</v>
      </c>
      <c r="D2302" s="216">
        <v>160.56</v>
      </c>
    </row>
    <row r="2303" spans="1:4" x14ac:dyDescent="0.3">
      <c r="A2303" s="141" t="s">
        <v>391</v>
      </c>
      <c r="B2303" s="141">
        <v>1999</v>
      </c>
      <c r="C2303" s="141">
        <v>4</v>
      </c>
      <c r="D2303" s="216">
        <v>163.32</v>
      </c>
    </row>
    <row r="2304" spans="1:4" x14ac:dyDescent="0.3">
      <c r="A2304" s="141" t="s">
        <v>391</v>
      </c>
      <c r="B2304" s="141">
        <v>2000</v>
      </c>
      <c r="C2304" s="141">
        <v>1</v>
      </c>
      <c r="D2304" s="216">
        <v>166.28</v>
      </c>
    </row>
    <row r="2305" spans="1:4" x14ac:dyDescent="0.3">
      <c r="A2305" s="141" t="s">
        <v>391</v>
      </c>
      <c r="B2305" s="141">
        <v>2000</v>
      </c>
      <c r="C2305" s="141">
        <v>2</v>
      </c>
      <c r="D2305" s="216">
        <v>169.24</v>
      </c>
    </row>
    <row r="2306" spans="1:4" x14ac:dyDescent="0.3">
      <c r="A2306" s="141" t="s">
        <v>391</v>
      </c>
      <c r="B2306" s="141">
        <v>2000</v>
      </c>
      <c r="C2306" s="141">
        <v>3</v>
      </c>
      <c r="D2306" s="216">
        <v>171.64</v>
      </c>
    </row>
    <row r="2307" spans="1:4" x14ac:dyDescent="0.3">
      <c r="A2307" s="141" t="s">
        <v>391</v>
      </c>
      <c r="B2307" s="141">
        <v>2000</v>
      </c>
      <c r="C2307" s="141">
        <v>4</v>
      </c>
      <c r="D2307" s="216">
        <v>173.58</v>
      </c>
    </row>
    <row r="2308" spans="1:4" x14ac:dyDescent="0.3">
      <c r="A2308" s="141" t="s">
        <v>391</v>
      </c>
      <c r="B2308" s="141">
        <v>2001</v>
      </c>
      <c r="C2308" s="141">
        <v>1</v>
      </c>
      <c r="D2308" s="216">
        <v>175.94</v>
      </c>
    </row>
    <row r="2309" spans="1:4" x14ac:dyDescent="0.3">
      <c r="A2309" s="141" t="s">
        <v>391</v>
      </c>
      <c r="B2309" s="141">
        <v>2001</v>
      </c>
      <c r="C2309" s="141">
        <v>2</v>
      </c>
      <c r="D2309" s="216">
        <v>177.67</v>
      </c>
    </row>
    <row r="2310" spans="1:4" x14ac:dyDescent="0.3">
      <c r="A2310" s="141" t="s">
        <v>391</v>
      </c>
      <c r="B2310" s="141">
        <v>2001</v>
      </c>
      <c r="C2310" s="141">
        <v>3</v>
      </c>
      <c r="D2310" s="216">
        <v>180.1</v>
      </c>
    </row>
    <row r="2311" spans="1:4" x14ac:dyDescent="0.3">
      <c r="A2311" s="141" t="s">
        <v>391</v>
      </c>
      <c r="B2311" s="141">
        <v>2001</v>
      </c>
      <c r="C2311" s="141">
        <v>4</v>
      </c>
      <c r="D2311" s="216">
        <v>181.77</v>
      </c>
    </row>
    <row r="2312" spans="1:4" x14ac:dyDescent="0.3">
      <c r="A2312" s="141" t="s">
        <v>391</v>
      </c>
      <c r="B2312" s="141">
        <v>2002</v>
      </c>
      <c r="C2312" s="141">
        <v>1</v>
      </c>
      <c r="D2312" s="216">
        <v>183.69</v>
      </c>
    </row>
    <row r="2313" spans="1:4" x14ac:dyDescent="0.3">
      <c r="A2313" s="141" t="s">
        <v>391</v>
      </c>
      <c r="B2313" s="141">
        <v>2002</v>
      </c>
      <c r="C2313" s="141">
        <v>2</v>
      </c>
      <c r="D2313" s="216">
        <v>185.31</v>
      </c>
    </row>
    <row r="2314" spans="1:4" x14ac:dyDescent="0.3">
      <c r="A2314" s="141" t="s">
        <v>391</v>
      </c>
      <c r="B2314" s="141">
        <v>2002</v>
      </c>
      <c r="C2314" s="141">
        <v>3</v>
      </c>
      <c r="D2314" s="216">
        <v>186.61</v>
      </c>
    </row>
    <row r="2315" spans="1:4" x14ac:dyDescent="0.3">
      <c r="A2315" s="141" t="s">
        <v>391</v>
      </c>
      <c r="B2315" s="141">
        <v>2002</v>
      </c>
      <c r="C2315" s="141">
        <v>4</v>
      </c>
      <c r="D2315" s="216">
        <v>188.83</v>
      </c>
    </row>
    <row r="2316" spans="1:4" x14ac:dyDescent="0.3">
      <c r="A2316" s="141" t="s">
        <v>391</v>
      </c>
      <c r="B2316" s="141">
        <v>2003</v>
      </c>
      <c r="C2316" s="141">
        <v>1</v>
      </c>
      <c r="D2316" s="216">
        <v>190.37</v>
      </c>
    </row>
    <row r="2317" spans="1:4" x14ac:dyDescent="0.3">
      <c r="A2317" s="141" t="s">
        <v>391</v>
      </c>
      <c r="B2317" s="141">
        <v>2003</v>
      </c>
      <c r="C2317" s="141">
        <v>2</v>
      </c>
      <c r="D2317" s="216">
        <v>190.9</v>
      </c>
    </row>
    <row r="2318" spans="1:4" x14ac:dyDescent="0.3">
      <c r="A2318" s="141" t="s">
        <v>391</v>
      </c>
      <c r="B2318" s="141">
        <v>2003</v>
      </c>
      <c r="C2318" s="141">
        <v>3</v>
      </c>
      <c r="D2318" s="216">
        <v>193.35</v>
      </c>
    </row>
    <row r="2319" spans="1:4" x14ac:dyDescent="0.3">
      <c r="A2319" s="141" t="s">
        <v>391</v>
      </c>
      <c r="B2319" s="141">
        <v>2003</v>
      </c>
      <c r="C2319" s="141">
        <v>4</v>
      </c>
      <c r="D2319" s="216">
        <v>194.9</v>
      </c>
    </row>
    <row r="2320" spans="1:4" x14ac:dyDescent="0.3">
      <c r="A2320" s="141" t="s">
        <v>391</v>
      </c>
      <c r="B2320" s="141">
        <v>2004</v>
      </c>
      <c r="C2320" s="141">
        <v>1</v>
      </c>
      <c r="D2320" s="216">
        <v>196.57</v>
      </c>
    </row>
    <row r="2321" spans="1:4" x14ac:dyDescent="0.3">
      <c r="A2321" s="141" t="s">
        <v>391</v>
      </c>
      <c r="B2321" s="141">
        <v>2004</v>
      </c>
      <c r="C2321" s="141">
        <v>2</v>
      </c>
      <c r="D2321" s="216">
        <v>197.62</v>
      </c>
    </row>
    <row r="2322" spans="1:4" x14ac:dyDescent="0.3">
      <c r="A2322" s="141" t="s">
        <v>391</v>
      </c>
      <c r="B2322" s="141">
        <v>2004</v>
      </c>
      <c r="C2322" s="141">
        <v>3</v>
      </c>
      <c r="D2322" s="216">
        <v>198.87</v>
      </c>
    </row>
    <row r="2323" spans="1:4" x14ac:dyDescent="0.3">
      <c r="A2323" s="141" t="s">
        <v>391</v>
      </c>
      <c r="B2323" s="141">
        <v>2004</v>
      </c>
      <c r="C2323" s="141">
        <v>4</v>
      </c>
      <c r="D2323" s="216">
        <v>200.59</v>
      </c>
    </row>
    <row r="2324" spans="1:4" x14ac:dyDescent="0.3">
      <c r="A2324" s="141" t="s">
        <v>391</v>
      </c>
      <c r="B2324" s="141">
        <v>2005</v>
      </c>
      <c r="C2324" s="141">
        <v>1</v>
      </c>
      <c r="D2324" s="216">
        <v>201.19</v>
      </c>
    </row>
    <row r="2325" spans="1:4" x14ac:dyDescent="0.3">
      <c r="A2325" s="141" t="s">
        <v>391</v>
      </c>
      <c r="B2325" s="141">
        <v>2005</v>
      </c>
      <c r="C2325" s="141">
        <v>2</v>
      </c>
      <c r="D2325" s="216">
        <v>201.59</v>
      </c>
    </row>
    <row r="2326" spans="1:4" x14ac:dyDescent="0.3">
      <c r="A2326" s="141" t="s">
        <v>391</v>
      </c>
      <c r="B2326" s="141">
        <v>2005</v>
      </c>
      <c r="C2326" s="141">
        <v>3</v>
      </c>
      <c r="D2326" s="216">
        <v>202.04</v>
      </c>
    </row>
    <row r="2327" spans="1:4" x14ac:dyDescent="0.3">
      <c r="A2327" s="141" t="s">
        <v>391</v>
      </c>
      <c r="B2327" s="141">
        <v>2005</v>
      </c>
      <c r="C2327" s="141">
        <v>4</v>
      </c>
      <c r="D2327" s="216">
        <v>200.95</v>
      </c>
    </row>
    <row r="2328" spans="1:4" x14ac:dyDescent="0.3">
      <c r="A2328" s="141" t="s">
        <v>391</v>
      </c>
      <c r="B2328" s="141">
        <v>2006</v>
      </c>
      <c r="C2328" s="141">
        <v>1</v>
      </c>
      <c r="D2328" s="216">
        <v>198.61</v>
      </c>
    </row>
    <row r="2329" spans="1:4" x14ac:dyDescent="0.3">
      <c r="A2329" s="141" t="s">
        <v>391</v>
      </c>
      <c r="B2329" s="141">
        <v>2006</v>
      </c>
      <c r="C2329" s="141">
        <v>2</v>
      </c>
      <c r="D2329" s="216">
        <v>197.38</v>
      </c>
    </row>
    <row r="2330" spans="1:4" x14ac:dyDescent="0.3">
      <c r="A2330" s="141" t="s">
        <v>391</v>
      </c>
      <c r="B2330" s="141">
        <v>2006</v>
      </c>
      <c r="C2330" s="141">
        <v>3</v>
      </c>
      <c r="D2330" s="216">
        <v>195.41</v>
      </c>
    </row>
    <row r="2331" spans="1:4" x14ac:dyDescent="0.3">
      <c r="A2331" s="141" t="s">
        <v>391</v>
      </c>
      <c r="B2331" s="141">
        <v>2006</v>
      </c>
      <c r="C2331" s="141">
        <v>4</v>
      </c>
      <c r="D2331" s="216">
        <v>192.16</v>
      </c>
    </row>
    <row r="2332" spans="1:4" x14ac:dyDescent="0.3">
      <c r="A2332" s="141" t="s">
        <v>391</v>
      </c>
      <c r="B2332" s="141">
        <v>2007</v>
      </c>
      <c r="C2332" s="141">
        <v>1</v>
      </c>
      <c r="D2332" s="216">
        <v>190.45</v>
      </c>
    </row>
    <row r="2333" spans="1:4" x14ac:dyDescent="0.3">
      <c r="A2333" s="141" t="s">
        <v>391</v>
      </c>
      <c r="B2333" s="141">
        <v>2007</v>
      </c>
      <c r="C2333" s="141">
        <v>2</v>
      </c>
      <c r="D2333" s="216">
        <v>186.81</v>
      </c>
    </row>
    <row r="2334" spans="1:4" x14ac:dyDescent="0.3">
      <c r="A2334" s="141" t="s">
        <v>391</v>
      </c>
      <c r="B2334" s="141">
        <v>2007</v>
      </c>
      <c r="C2334" s="141">
        <v>3</v>
      </c>
      <c r="D2334" s="216">
        <v>180.86</v>
      </c>
    </row>
    <row r="2335" spans="1:4" x14ac:dyDescent="0.3">
      <c r="A2335" s="141" t="s">
        <v>391</v>
      </c>
      <c r="B2335" s="141">
        <v>2007</v>
      </c>
      <c r="C2335" s="141">
        <v>4</v>
      </c>
      <c r="D2335" s="216">
        <v>174.57</v>
      </c>
    </row>
    <row r="2336" spans="1:4" x14ac:dyDescent="0.3">
      <c r="A2336" s="141" t="s">
        <v>391</v>
      </c>
      <c r="B2336" s="141">
        <v>2008</v>
      </c>
      <c r="C2336" s="141">
        <v>1</v>
      </c>
      <c r="D2336" s="216">
        <v>170.44</v>
      </c>
    </row>
    <row r="2337" spans="1:4" x14ac:dyDescent="0.3">
      <c r="A2337" s="141" t="s">
        <v>391</v>
      </c>
      <c r="B2337" s="141">
        <v>2008</v>
      </c>
      <c r="C2337" s="141">
        <v>2</v>
      </c>
      <c r="D2337" s="216">
        <v>163.77000000000001</v>
      </c>
    </row>
    <row r="2338" spans="1:4" x14ac:dyDescent="0.3">
      <c r="A2338" s="141" t="s">
        <v>391</v>
      </c>
      <c r="B2338" s="141">
        <v>2008</v>
      </c>
      <c r="C2338" s="141">
        <v>3</v>
      </c>
      <c r="D2338" s="216">
        <v>159.02000000000001</v>
      </c>
    </row>
    <row r="2339" spans="1:4" x14ac:dyDescent="0.3">
      <c r="A2339" s="141" t="s">
        <v>391</v>
      </c>
      <c r="B2339" s="141">
        <v>2008</v>
      </c>
      <c r="C2339" s="141">
        <v>4</v>
      </c>
      <c r="D2339" s="216">
        <v>153.27000000000001</v>
      </c>
    </row>
    <row r="2340" spans="1:4" x14ac:dyDescent="0.3">
      <c r="A2340" s="141" t="s">
        <v>391</v>
      </c>
      <c r="B2340" s="141">
        <v>2009</v>
      </c>
      <c r="C2340" s="141">
        <v>1</v>
      </c>
      <c r="D2340" s="216">
        <v>159.6</v>
      </c>
    </row>
    <row r="2341" spans="1:4" x14ac:dyDescent="0.3">
      <c r="A2341" s="141" t="s">
        <v>391</v>
      </c>
      <c r="B2341" s="141">
        <v>2009</v>
      </c>
      <c r="C2341" s="141">
        <v>2</v>
      </c>
      <c r="D2341" s="216">
        <v>153.61000000000001</v>
      </c>
    </row>
    <row r="2342" spans="1:4" x14ac:dyDescent="0.3">
      <c r="A2342" s="141" t="s">
        <v>391</v>
      </c>
      <c r="B2342" s="141">
        <v>2009</v>
      </c>
      <c r="C2342" s="141">
        <v>3</v>
      </c>
      <c r="D2342" s="216">
        <v>150.33000000000001</v>
      </c>
    </row>
    <row r="2343" spans="1:4" x14ac:dyDescent="0.3">
      <c r="A2343" s="141" t="s">
        <v>391</v>
      </c>
      <c r="B2343" s="141">
        <v>2009</v>
      </c>
      <c r="C2343" s="141">
        <v>4</v>
      </c>
      <c r="D2343" s="216">
        <v>148.19</v>
      </c>
    </row>
    <row r="2344" spans="1:4" x14ac:dyDescent="0.3">
      <c r="A2344" s="141" t="s">
        <v>391</v>
      </c>
      <c r="B2344" s="141">
        <v>2010</v>
      </c>
      <c r="C2344" s="141">
        <v>1</v>
      </c>
      <c r="D2344" s="216">
        <v>145.54</v>
      </c>
    </row>
    <row r="2345" spans="1:4" x14ac:dyDescent="0.3">
      <c r="A2345" s="141" t="s">
        <v>391</v>
      </c>
      <c r="B2345" s="141">
        <v>2010</v>
      </c>
      <c r="C2345" s="141">
        <v>2</v>
      </c>
      <c r="D2345" s="216">
        <v>146.29</v>
      </c>
    </row>
    <row r="2346" spans="1:4" x14ac:dyDescent="0.3">
      <c r="A2346" s="141" t="s">
        <v>391</v>
      </c>
      <c r="B2346" s="141">
        <v>2010</v>
      </c>
      <c r="C2346" s="141">
        <v>3</v>
      </c>
      <c r="D2346" s="216">
        <v>144.57</v>
      </c>
    </row>
    <row r="2347" spans="1:4" x14ac:dyDescent="0.3">
      <c r="A2347" s="141" t="s">
        <v>391</v>
      </c>
      <c r="B2347" s="141">
        <v>2010</v>
      </c>
      <c r="C2347" s="141">
        <v>4</v>
      </c>
      <c r="D2347" s="216">
        <v>144.66</v>
      </c>
    </row>
    <row r="2348" spans="1:4" x14ac:dyDescent="0.3">
      <c r="A2348" s="141" t="s">
        <v>391</v>
      </c>
      <c r="B2348" s="141">
        <v>2011</v>
      </c>
      <c r="C2348" s="141">
        <v>1</v>
      </c>
      <c r="D2348" s="216">
        <v>141.13999999999999</v>
      </c>
    </row>
    <row r="2349" spans="1:4" x14ac:dyDescent="0.3">
      <c r="A2349" s="141" t="s">
        <v>391</v>
      </c>
      <c r="B2349" s="141">
        <v>2011</v>
      </c>
      <c r="C2349" s="141">
        <v>2</v>
      </c>
      <c r="D2349" s="216">
        <v>138.9</v>
      </c>
    </row>
    <row r="2350" spans="1:4" x14ac:dyDescent="0.3">
      <c r="A2350" s="141" t="s">
        <v>391</v>
      </c>
      <c r="B2350" s="141">
        <v>2011</v>
      </c>
      <c r="C2350" s="141">
        <v>3</v>
      </c>
      <c r="D2350" s="216">
        <v>141.38999999999999</v>
      </c>
    </row>
    <row r="2351" spans="1:4" x14ac:dyDescent="0.3">
      <c r="A2351" s="141" t="s">
        <v>391</v>
      </c>
      <c r="B2351" s="141">
        <v>2011</v>
      </c>
      <c r="C2351" s="141">
        <v>4</v>
      </c>
      <c r="D2351" s="216">
        <v>142.56</v>
      </c>
    </row>
    <row r="2352" spans="1:4" x14ac:dyDescent="0.3">
      <c r="A2352" s="141" t="s">
        <v>391</v>
      </c>
      <c r="B2352" s="141">
        <v>2012</v>
      </c>
      <c r="C2352" s="141">
        <v>1</v>
      </c>
      <c r="D2352" s="216">
        <v>142.85</v>
      </c>
    </row>
    <row r="2353" spans="1:4" x14ac:dyDescent="0.3">
      <c r="A2353" s="141" t="s">
        <v>391</v>
      </c>
      <c r="B2353" s="141">
        <v>2012</v>
      </c>
      <c r="C2353" s="141">
        <v>2</v>
      </c>
      <c r="D2353" s="216">
        <v>147.79</v>
      </c>
    </row>
    <row r="2354" spans="1:4" x14ac:dyDescent="0.3">
      <c r="A2354" s="141" t="s">
        <v>391</v>
      </c>
      <c r="B2354" s="141">
        <v>2012</v>
      </c>
      <c r="C2354" s="141">
        <v>3</v>
      </c>
      <c r="D2354" s="216">
        <v>150.34</v>
      </c>
    </row>
    <row r="2355" spans="1:4" x14ac:dyDescent="0.3">
      <c r="A2355" s="141" t="s">
        <v>391</v>
      </c>
      <c r="B2355" s="141">
        <v>2012</v>
      </c>
      <c r="C2355" s="141">
        <v>4</v>
      </c>
      <c r="D2355" s="216">
        <v>153.30000000000001</v>
      </c>
    </row>
    <row r="2356" spans="1:4" x14ac:dyDescent="0.3">
      <c r="A2356" s="141" t="s">
        <v>391</v>
      </c>
      <c r="B2356" s="141">
        <v>2013</v>
      </c>
      <c r="C2356" s="141">
        <v>1</v>
      </c>
      <c r="D2356" s="216">
        <v>157.93</v>
      </c>
    </row>
    <row r="2357" spans="1:4" x14ac:dyDescent="0.3">
      <c r="A2357" s="141" t="s">
        <v>391</v>
      </c>
      <c r="B2357" s="141">
        <v>2013</v>
      </c>
      <c r="C2357" s="141">
        <v>2</v>
      </c>
      <c r="D2357" s="216">
        <v>162.29</v>
      </c>
    </row>
    <row r="2358" spans="1:4" x14ac:dyDescent="0.3">
      <c r="A2358" s="141" t="s">
        <v>391</v>
      </c>
      <c r="B2358" s="141">
        <v>2013</v>
      </c>
      <c r="C2358" s="141">
        <v>3</v>
      </c>
      <c r="D2358" s="216">
        <v>166.18</v>
      </c>
    </row>
    <row r="2359" spans="1:4" x14ac:dyDescent="0.3">
      <c r="A2359" s="141" t="s">
        <v>391</v>
      </c>
      <c r="B2359" s="141">
        <v>2013</v>
      </c>
      <c r="C2359" s="141">
        <v>4</v>
      </c>
      <c r="D2359" s="216">
        <v>166.87</v>
      </c>
    </row>
    <row r="2360" spans="1:4" x14ac:dyDescent="0.3">
      <c r="A2360" s="141" t="s">
        <v>391</v>
      </c>
      <c r="B2360" s="141">
        <v>2014</v>
      </c>
      <c r="C2360" s="141">
        <v>1</v>
      </c>
      <c r="D2360" s="216">
        <v>171.4</v>
      </c>
    </row>
    <row r="2361" spans="1:4" x14ac:dyDescent="0.3">
      <c r="A2361" s="141" t="s">
        <v>391</v>
      </c>
      <c r="B2361" s="141">
        <v>2014</v>
      </c>
      <c r="C2361" s="141">
        <v>2</v>
      </c>
      <c r="D2361" s="216">
        <v>173.31</v>
      </c>
    </row>
    <row r="2362" spans="1:4" x14ac:dyDescent="0.3">
      <c r="A2362" s="141" t="s">
        <v>391</v>
      </c>
      <c r="B2362" s="141">
        <v>2014</v>
      </c>
      <c r="C2362" s="141">
        <v>3</v>
      </c>
      <c r="D2362" s="216">
        <v>177.23</v>
      </c>
    </row>
    <row r="2363" spans="1:4" x14ac:dyDescent="0.3">
      <c r="A2363" s="141" t="s">
        <v>391</v>
      </c>
      <c r="B2363" s="141">
        <v>2014</v>
      </c>
      <c r="C2363" s="141">
        <v>4</v>
      </c>
      <c r="D2363" s="216">
        <v>179.67</v>
      </c>
    </row>
    <row r="2364" spans="1:4" x14ac:dyDescent="0.3">
      <c r="A2364" s="141" t="s">
        <v>391</v>
      </c>
      <c r="B2364" s="141">
        <v>2015</v>
      </c>
      <c r="C2364" s="141">
        <v>1</v>
      </c>
      <c r="D2364" s="216">
        <v>182.17</v>
      </c>
    </row>
    <row r="2365" spans="1:4" x14ac:dyDescent="0.3">
      <c r="A2365" s="141" t="s">
        <v>391</v>
      </c>
      <c r="B2365" s="141">
        <v>2015</v>
      </c>
      <c r="C2365" s="141">
        <v>2</v>
      </c>
      <c r="D2365" s="216">
        <v>186.02</v>
      </c>
    </row>
    <row r="2366" spans="1:4" x14ac:dyDescent="0.3">
      <c r="A2366" s="141" t="s">
        <v>391</v>
      </c>
      <c r="B2366" s="141">
        <v>2015</v>
      </c>
      <c r="C2366" s="141">
        <v>3</v>
      </c>
      <c r="D2366" s="216">
        <v>187.04</v>
      </c>
    </row>
    <row r="2367" spans="1:4" x14ac:dyDescent="0.3">
      <c r="A2367" s="141" t="s">
        <v>391</v>
      </c>
      <c r="B2367" s="141">
        <v>2015</v>
      </c>
      <c r="C2367" s="141">
        <v>4</v>
      </c>
      <c r="D2367" s="216">
        <v>191.32</v>
      </c>
    </row>
    <row r="2368" spans="1:4" x14ac:dyDescent="0.3">
      <c r="A2368" s="141" t="s">
        <v>391</v>
      </c>
      <c r="B2368" s="141">
        <v>2016</v>
      </c>
      <c r="C2368" s="141">
        <v>1</v>
      </c>
      <c r="D2368" s="216">
        <v>194.54</v>
      </c>
    </row>
    <row r="2369" spans="1:4" x14ac:dyDescent="0.3">
      <c r="A2369" s="141" t="s">
        <v>391</v>
      </c>
      <c r="B2369" s="141">
        <v>2016</v>
      </c>
      <c r="C2369" s="141">
        <v>2</v>
      </c>
      <c r="D2369" s="216">
        <v>196.73</v>
      </c>
    </row>
    <row r="2370" spans="1:4" x14ac:dyDescent="0.3">
      <c r="A2370" s="141" t="s">
        <v>391</v>
      </c>
      <c r="B2370" s="141">
        <v>2016</v>
      </c>
      <c r="C2370" s="141">
        <v>3</v>
      </c>
      <c r="D2370" s="216">
        <v>199.89</v>
      </c>
    </row>
    <row r="2371" spans="1:4" x14ac:dyDescent="0.3">
      <c r="A2371" s="141" t="s">
        <v>392</v>
      </c>
      <c r="B2371" s="141">
        <v>1991</v>
      </c>
      <c r="C2371" s="141">
        <v>1</v>
      </c>
      <c r="D2371" s="216">
        <v>100</v>
      </c>
    </row>
    <row r="2372" spans="1:4" x14ac:dyDescent="0.3">
      <c r="A2372" s="141" t="s">
        <v>392</v>
      </c>
      <c r="B2372" s="141">
        <v>1991</v>
      </c>
      <c r="C2372" s="141">
        <v>2</v>
      </c>
      <c r="D2372" s="216">
        <v>98.86</v>
      </c>
    </row>
    <row r="2373" spans="1:4" x14ac:dyDescent="0.3">
      <c r="A2373" s="141" t="s">
        <v>392</v>
      </c>
      <c r="B2373" s="141">
        <v>1991</v>
      </c>
      <c r="C2373" s="141">
        <v>3</v>
      </c>
      <c r="D2373" s="216">
        <v>99.26</v>
      </c>
    </row>
    <row r="2374" spans="1:4" x14ac:dyDescent="0.3">
      <c r="A2374" s="141" t="s">
        <v>392</v>
      </c>
      <c r="B2374" s="141">
        <v>1991</v>
      </c>
      <c r="C2374" s="141">
        <v>4</v>
      </c>
      <c r="D2374" s="216">
        <v>100.34</v>
      </c>
    </row>
    <row r="2375" spans="1:4" x14ac:dyDescent="0.3">
      <c r="A2375" s="141" t="s">
        <v>392</v>
      </c>
      <c r="B2375" s="141">
        <v>1992</v>
      </c>
      <c r="C2375" s="141">
        <v>1</v>
      </c>
      <c r="D2375" s="216">
        <v>101.31</v>
      </c>
    </row>
    <row r="2376" spans="1:4" x14ac:dyDescent="0.3">
      <c r="A2376" s="141" t="s">
        <v>392</v>
      </c>
      <c r="B2376" s="141">
        <v>1992</v>
      </c>
      <c r="C2376" s="141">
        <v>2</v>
      </c>
      <c r="D2376" s="216">
        <v>102.26</v>
      </c>
    </row>
    <row r="2377" spans="1:4" x14ac:dyDescent="0.3">
      <c r="A2377" s="141" t="s">
        <v>392</v>
      </c>
      <c r="B2377" s="141">
        <v>1992</v>
      </c>
      <c r="C2377" s="141">
        <v>3</v>
      </c>
      <c r="D2377" s="216">
        <v>103.53</v>
      </c>
    </row>
    <row r="2378" spans="1:4" x14ac:dyDescent="0.3">
      <c r="A2378" s="141" t="s">
        <v>392</v>
      </c>
      <c r="B2378" s="141">
        <v>1992</v>
      </c>
      <c r="C2378" s="141">
        <v>4</v>
      </c>
      <c r="D2378" s="216">
        <v>104.5</v>
      </c>
    </row>
    <row r="2379" spans="1:4" x14ac:dyDescent="0.3">
      <c r="A2379" s="141" t="s">
        <v>392</v>
      </c>
      <c r="B2379" s="141">
        <v>1993</v>
      </c>
      <c r="C2379" s="141">
        <v>1</v>
      </c>
      <c r="D2379" s="216">
        <v>105.69</v>
      </c>
    </row>
    <row r="2380" spans="1:4" x14ac:dyDescent="0.3">
      <c r="A2380" s="141" t="s">
        <v>392</v>
      </c>
      <c r="B2380" s="141">
        <v>1993</v>
      </c>
      <c r="C2380" s="141">
        <v>2</v>
      </c>
      <c r="D2380" s="216">
        <v>107.14</v>
      </c>
    </row>
    <row r="2381" spans="1:4" x14ac:dyDescent="0.3">
      <c r="A2381" s="141" t="s">
        <v>392</v>
      </c>
      <c r="B2381" s="141">
        <v>1993</v>
      </c>
      <c r="C2381" s="141">
        <v>3</v>
      </c>
      <c r="D2381" s="216">
        <v>108.4</v>
      </c>
    </row>
    <row r="2382" spans="1:4" x14ac:dyDescent="0.3">
      <c r="A2382" s="141" t="s">
        <v>392</v>
      </c>
      <c r="B2382" s="141">
        <v>1993</v>
      </c>
      <c r="C2382" s="141">
        <v>4</v>
      </c>
      <c r="D2382" s="216">
        <v>109.65</v>
      </c>
    </row>
    <row r="2383" spans="1:4" x14ac:dyDescent="0.3">
      <c r="A2383" s="141" t="s">
        <v>392</v>
      </c>
      <c r="B2383" s="141">
        <v>1994</v>
      </c>
      <c r="C2383" s="141">
        <v>1</v>
      </c>
      <c r="D2383" s="216">
        <v>111.41</v>
      </c>
    </row>
    <row r="2384" spans="1:4" x14ac:dyDescent="0.3">
      <c r="A2384" s="141" t="s">
        <v>392</v>
      </c>
      <c r="B2384" s="141">
        <v>1994</v>
      </c>
      <c r="C2384" s="141">
        <v>2</v>
      </c>
      <c r="D2384" s="216">
        <v>112.45</v>
      </c>
    </row>
    <row r="2385" spans="1:4" x14ac:dyDescent="0.3">
      <c r="A2385" s="141" t="s">
        <v>392</v>
      </c>
      <c r="B2385" s="141">
        <v>1994</v>
      </c>
      <c r="C2385" s="141">
        <v>3</v>
      </c>
      <c r="D2385" s="216">
        <v>112.73</v>
      </c>
    </row>
    <row r="2386" spans="1:4" x14ac:dyDescent="0.3">
      <c r="A2386" s="141" t="s">
        <v>392</v>
      </c>
      <c r="B2386" s="141">
        <v>1994</v>
      </c>
      <c r="C2386" s="141">
        <v>4</v>
      </c>
      <c r="D2386" s="216">
        <v>114.18</v>
      </c>
    </row>
    <row r="2387" spans="1:4" x14ac:dyDescent="0.3">
      <c r="A2387" s="141" t="s">
        <v>392</v>
      </c>
      <c r="B2387" s="141">
        <v>1995</v>
      </c>
      <c r="C2387" s="141">
        <v>1</v>
      </c>
      <c r="D2387" s="216">
        <v>114.45</v>
      </c>
    </row>
    <row r="2388" spans="1:4" x14ac:dyDescent="0.3">
      <c r="A2388" s="141" t="s">
        <v>392</v>
      </c>
      <c r="B2388" s="141">
        <v>1995</v>
      </c>
      <c r="C2388" s="141">
        <v>2</v>
      </c>
      <c r="D2388" s="216">
        <v>115.86</v>
      </c>
    </row>
    <row r="2389" spans="1:4" x14ac:dyDescent="0.3">
      <c r="A2389" s="141" t="s">
        <v>392</v>
      </c>
      <c r="B2389" s="141">
        <v>1995</v>
      </c>
      <c r="C2389" s="141">
        <v>3</v>
      </c>
      <c r="D2389" s="216">
        <v>117.74</v>
      </c>
    </row>
    <row r="2390" spans="1:4" x14ac:dyDescent="0.3">
      <c r="A2390" s="141" t="s">
        <v>392</v>
      </c>
      <c r="B2390" s="141">
        <v>1995</v>
      </c>
      <c r="C2390" s="141">
        <v>4</v>
      </c>
      <c r="D2390" s="216">
        <v>119.25</v>
      </c>
    </row>
    <row r="2391" spans="1:4" x14ac:dyDescent="0.3">
      <c r="A2391" s="141" t="s">
        <v>392</v>
      </c>
      <c r="B2391" s="141">
        <v>1996</v>
      </c>
      <c r="C2391" s="141">
        <v>1</v>
      </c>
      <c r="D2391" s="216">
        <v>120.36</v>
      </c>
    </row>
    <row r="2392" spans="1:4" x14ac:dyDescent="0.3">
      <c r="A2392" s="141" t="s">
        <v>392</v>
      </c>
      <c r="B2392" s="141">
        <v>1996</v>
      </c>
      <c r="C2392" s="141">
        <v>2</v>
      </c>
      <c r="D2392" s="216">
        <v>122.1</v>
      </c>
    </row>
    <row r="2393" spans="1:4" x14ac:dyDescent="0.3">
      <c r="A2393" s="141" t="s">
        <v>392</v>
      </c>
      <c r="B2393" s="141">
        <v>1996</v>
      </c>
      <c r="C2393" s="141">
        <v>3</v>
      </c>
      <c r="D2393" s="216">
        <v>122.85</v>
      </c>
    </row>
    <row r="2394" spans="1:4" x14ac:dyDescent="0.3">
      <c r="A2394" s="141" t="s">
        <v>392</v>
      </c>
      <c r="B2394" s="141">
        <v>1996</v>
      </c>
      <c r="C2394" s="141">
        <v>4</v>
      </c>
      <c r="D2394" s="216">
        <v>124.67</v>
      </c>
    </row>
    <row r="2395" spans="1:4" x14ac:dyDescent="0.3">
      <c r="A2395" s="141" t="s">
        <v>392</v>
      </c>
      <c r="B2395" s="141">
        <v>1997</v>
      </c>
      <c r="C2395" s="141">
        <v>1</v>
      </c>
      <c r="D2395" s="216">
        <v>125.68</v>
      </c>
    </row>
    <row r="2396" spans="1:4" x14ac:dyDescent="0.3">
      <c r="A2396" s="141" t="s">
        <v>392</v>
      </c>
      <c r="B2396" s="141">
        <v>1997</v>
      </c>
      <c r="C2396" s="141">
        <v>2</v>
      </c>
      <c r="D2396" s="216">
        <v>126.39</v>
      </c>
    </row>
    <row r="2397" spans="1:4" x14ac:dyDescent="0.3">
      <c r="A2397" s="141" t="s">
        <v>392</v>
      </c>
      <c r="B2397" s="141">
        <v>1997</v>
      </c>
      <c r="C2397" s="141">
        <v>3</v>
      </c>
      <c r="D2397" s="216">
        <v>128.01</v>
      </c>
    </row>
    <row r="2398" spans="1:4" x14ac:dyDescent="0.3">
      <c r="A2398" s="141" t="s">
        <v>392</v>
      </c>
      <c r="B2398" s="141">
        <v>1997</v>
      </c>
      <c r="C2398" s="141">
        <v>4</v>
      </c>
      <c r="D2398" s="216">
        <v>129.03</v>
      </c>
    </row>
    <row r="2399" spans="1:4" x14ac:dyDescent="0.3">
      <c r="A2399" s="141" t="s">
        <v>392</v>
      </c>
      <c r="B2399" s="141">
        <v>1998</v>
      </c>
      <c r="C2399" s="141">
        <v>1</v>
      </c>
      <c r="D2399" s="216">
        <v>131.13999999999999</v>
      </c>
    </row>
    <row r="2400" spans="1:4" x14ac:dyDescent="0.3">
      <c r="A2400" s="141" t="s">
        <v>392</v>
      </c>
      <c r="B2400" s="141">
        <v>1998</v>
      </c>
      <c r="C2400" s="141">
        <v>2</v>
      </c>
      <c r="D2400" s="216">
        <v>133.35</v>
      </c>
    </row>
    <row r="2401" spans="1:4" x14ac:dyDescent="0.3">
      <c r="A2401" s="141" t="s">
        <v>392</v>
      </c>
      <c r="B2401" s="141">
        <v>1998</v>
      </c>
      <c r="C2401" s="141">
        <v>3</v>
      </c>
      <c r="D2401" s="216">
        <v>136.47</v>
      </c>
    </row>
    <row r="2402" spans="1:4" x14ac:dyDescent="0.3">
      <c r="A2402" s="141" t="s">
        <v>392</v>
      </c>
      <c r="B2402" s="141">
        <v>1998</v>
      </c>
      <c r="C2402" s="141">
        <v>4</v>
      </c>
      <c r="D2402" s="216">
        <v>139.93</v>
      </c>
    </row>
    <row r="2403" spans="1:4" x14ac:dyDescent="0.3">
      <c r="A2403" s="141" t="s">
        <v>392</v>
      </c>
      <c r="B2403" s="141">
        <v>1999</v>
      </c>
      <c r="C2403" s="141">
        <v>1</v>
      </c>
      <c r="D2403" s="216">
        <v>142.56</v>
      </c>
    </row>
    <row r="2404" spans="1:4" x14ac:dyDescent="0.3">
      <c r="A2404" s="141" t="s">
        <v>392</v>
      </c>
      <c r="B2404" s="141">
        <v>1999</v>
      </c>
      <c r="C2404" s="141">
        <v>2</v>
      </c>
      <c r="D2404" s="216">
        <v>147.1</v>
      </c>
    </row>
    <row r="2405" spans="1:4" x14ac:dyDescent="0.3">
      <c r="A2405" s="141" t="s">
        <v>392</v>
      </c>
      <c r="B2405" s="141">
        <v>1999</v>
      </c>
      <c r="C2405" s="141">
        <v>3</v>
      </c>
      <c r="D2405" s="216">
        <v>150.5</v>
      </c>
    </row>
    <row r="2406" spans="1:4" x14ac:dyDescent="0.3">
      <c r="A2406" s="141" t="s">
        <v>392</v>
      </c>
      <c r="B2406" s="141">
        <v>1999</v>
      </c>
      <c r="C2406" s="141">
        <v>4</v>
      </c>
      <c r="D2406" s="216">
        <v>154.16</v>
      </c>
    </row>
    <row r="2407" spans="1:4" x14ac:dyDescent="0.3">
      <c r="A2407" s="141" t="s">
        <v>392</v>
      </c>
      <c r="B2407" s="141">
        <v>2000</v>
      </c>
      <c r="C2407" s="141">
        <v>1</v>
      </c>
      <c r="D2407" s="216">
        <v>159</v>
      </c>
    </row>
    <row r="2408" spans="1:4" x14ac:dyDescent="0.3">
      <c r="A2408" s="141" t="s">
        <v>392</v>
      </c>
      <c r="B2408" s="141">
        <v>2000</v>
      </c>
      <c r="C2408" s="141">
        <v>2</v>
      </c>
      <c r="D2408" s="216">
        <v>163.34</v>
      </c>
    </row>
    <row r="2409" spans="1:4" x14ac:dyDescent="0.3">
      <c r="A2409" s="141" t="s">
        <v>392</v>
      </c>
      <c r="B2409" s="141">
        <v>2000</v>
      </c>
      <c r="C2409" s="141">
        <v>3</v>
      </c>
      <c r="D2409" s="216">
        <v>167.61</v>
      </c>
    </row>
    <row r="2410" spans="1:4" x14ac:dyDescent="0.3">
      <c r="A2410" s="141" t="s">
        <v>392</v>
      </c>
      <c r="B2410" s="141">
        <v>2000</v>
      </c>
      <c r="C2410" s="141">
        <v>4</v>
      </c>
      <c r="D2410" s="216">
        <v>172.53</v>
      </c>
    </row>
    <row r="2411" spans="1:4" x14ac:dyDescent="0.3">
      <c r="A2411" s="141" t="s">
        <v>392</v>
      </c>
      <c r="B2411" s="141">
        <v>2001</v>
      </c>
      <c r="C2411" s="141">
        <v>1</v>
      </c>
      <c r="D2411" s="216">
        <v>177.3</v>
      </c>
    </row>
    <row r="2412" spans="1:4" x14ac:dyDescent="0.3">
      <c r="A2412" s="141" t="s">
        <v>392</v>
      </c>
      <c r="B2412" s="141">
        <v>2001</v>
      </c>
      <c r="C2412" s="141">
        <v>2</v>
      </c>
      <c r="D2412" s="216">
        <v>182.37</v>
      </c>
    </row>
    <row r="2413" spans="1:4" x14ac:dyDescent="0.3">
      <c r="A2413" s="141" t="s">
        <v>392</v>
      </c>
      <c r="B2413" s="141">
        <v>2001</v>
      </c>
      <c r="C2413" s="141">
        <v>3</v>
      </c>
      <c r="D2413" s="216">
        <v>186.92</v>
      </c>
    </row>
    <row r="2414" spans="1:4" x14ac:dyDescent="0.3">
      <c r="A2414" s="141" t="s">
        <v>392</v>
      </c>
      <c r="B2414" s="141">
        <v>2001</v>
      </c>
      <c r="C2414" s="141">
        <v>4</v>
      </c>
      <c r="D2414" s="216">
        <v>190.21</v>
      </c>
    </row>
    <row r="2415" spans="1:4" x14ac:dyDescent="0.3">
      <c r="A2415" s="141" t="s">
        <v>392</v>
      </c>
      <c r="B2415" s="141">
        <v>2002</v>
      </c>
      <c r="C2415" s="141">
        <v>1</v>
      </c>
      <c r="D2415" s="216">
        <v>194.33</v>
      </c>
    </row>
    <row r="2416" spans="1:4" x14ac:dyDescent="0.3">
      <c r="A2416" s="141" t="s">
        <v>392</v>
      </c>
      <c r="B2416" s="141">
        <v>2002</v>
      </c>
      <c r="C2416" s="141">
        <v>2</v>
      </c>
      <c r="D2416" s="216">
        <v>199.31</v>
      </c>
    </row>
    <row r="2417" spans="1:4" x14ac:dyDescent="0.3">
      <c r="A2417" s="141" t="s">
        <v>392</v>
      </c>
      <c r="B2417" s="141">
        <v>2002</v>
      </c>
      <c r="C2417" s="141">
        <v>3</v>
      </c>
      <c r="D2417" s="216">
        <v>203.99</v>
      </c>
    </row>
    <row r="2418" spans="1:4" x14ac:dyDescent="0.3">
      <c r="A2418" s="141" t="s">
        <v>392</v>
      </c>
      <c r="B2418" s="141">
        <v>2002</v>
      </c>
      <c r="C2418" s="141">
        <v>4</v>
      </c>
      <c r="D2418" s="216">
        <v>208.28</v>
      </c>
    </row>
    <row r="2419" spans="1:4" x14ac:dyDescent="0.3">
      <c r="A2419" s="141" t="s">
        <v>392</v>
      </c>
      <c r="B2419" s="141">
        <v>2003</v>
      </c>
      <c r="C2419" s="141">
        <v>1</v>
      </c>
      <c r="D2419" s="216">
        <v>212.76</v>
      </c>
    </row>
    <row r="2420" spans="1:4" x14ac:dyDescent="0.3">
      <c r="A2420" s="141" t="s">
        <v>392</v>
      </c>
      <c r="B2420" s="141">
        <v>2003</v>
      </c>
      <c r="C2420" s="141">
        <v>2</v>
      </c>
      <c r="D2420" s="216">
        <v>216.32</v>
      </c>
    </row>
    <row r="2421" spans="1:4" x14ac:dyDescent="0.3">
      <c r="A2421" s="141" t="s">
        <v>392</v>
      </c>
      <c r="B2421" s="141">
        <v>2003</v>
      </c>
      <c r="C2421" s="141">
        <v>3</v>
      </c>
      <c r="D2421" s="216">
        <v>220.06</v>
      </c>
    </row>
    <row r="2422" spans="1:4" x14ac:dyDescent="0.3">
      <c r="A2422" s="141" t="s">
        <v>392</v>
      </c>
      <c r="B2422" s="141">
        <v>2003</v>
      </c>
      <c r="C2422" s="141">
        <v>4</v>
      </c>
      <c r="D2422" s="216">
        <v>225.64</v>
      </c>
    </row>
    <row r="2423" spans="1:4" x14ac:dyDescent="0.3">
      <c r="A2423" s="141" t="s">
        <v>392</v>
      </c>
      <c r="B2423" s="141">
        <v>2004</v>
      </c>
      <c r="C2423" s="141">
        <v>1</v>
      </c>
      <c r="D2423" s="216">
        <v>229.14</v>
      </c>
    </row>
    <row r="2424" spans="1:4" x14ac:dyDescent="0.3">
      <c r="A2424" s="141" t="s">
        <v>392</v>
      </c>
      <c r="B2424" s="141">
        <v>2004</v>
      </c>
      <c r="C2424" s="141">
        <v>2</v>
      </c>
      <c r="D2424" s="216">
        <v>232.37</v>
      </c>
    </row>
    <row r="2425" spans="1:4" x14ac:dyDescent="0.3">
      <c r="A2425" s="141" t="s">
        <v>392</v>
      </c>
      <c r="B2425" s="141">
        <v>2004</v>
      </c>
      <c r="C2425" s="141">
        <v>3</v>
      </c>
      <c r="D2425" s="216">
        <v>236.86</v>
      </c>
    </row>
    <row r="2426" spans="1:4" x14ac:dyDescent="0.3">
      <c r="A2426" s="141" t="s">
        <v>392</v>
      </c>
      <c r="B2426" s="141">
        <v>2004</v>
      </c>
      <c r="C2426" s="141">
        <v>4</v>
      </c>
      <c r="D2426" s="216">
        <v>240.21</v>
      </c>
    </row>
    <row r="2427" spans="1:4" x14ac:dyDescent="0.3">
      <c r="A2427" s="141" t="s">
        <v>392</v>
      </c>
      <c r="B2427" s="141">
        <v>2005</v>
      </c>
      <c r="C2427" s="141">
        <v>1</v>
      </c>
      <c r="D2427" s="216">
        <v>242.72</v>
      </c>
    </row>
    <row r="2428" spans="1:4" x14ac:dyDescent="0.3">
      <c r="A2428" s="141" t="s">
        <v>392</v>
      </c>
      <c r="B2428" s="141">
        <v>2005</v>
      </c>
      <c r="C2428" s="141">
        <v>2</v>
      </c>
      <c r="D2428" s="216">
        <v>246.22</v>
      </c>
    </row>
    <row r="2429" spans="1:4" x14ac:dyDescent="0.3">
      <c r="A2429" s="141" t="s">
        <v>392</v>
      </c>
      <c r="B2429" s="141">
        <v>2005</v>
      </c>
      <c r="C2429" s="141">
        <v>3</v>
      </c>
      <c r="D2429" s="216">
        <v>249.7</v>
      </c>
    </row>
    <row r="2430" spans="1:4" x14ac:dyDescent="0.3">
      <c r="A2430" s="141" t="s">
        <v>392</v>
      </c>
      <c r="B2430" s="141">
        <v>2005</v>
      </c>
      <c r="C2430" s="141">
        <v>4</v>
      </c>
      <c r="D2430" s="216">
        <v>253.09</v>
      </c>
    </row>
    <row r="2431" spans="1:4" x14ac:dyDescent="0.3">
      <c r="A2431" s="141" t="s">
        <v>392</v>
      </c>
      <c r="B2431" s="141">
        <v>2006</v>
      </c>
      <c r="C2431" s="141">
        <v>1</v>
      </c>
      <c r="D2431" s="216">
        <v>253.36</v>
      </c>
    </row>
    <row r="2432" spans="1:4" x14ac:dyDescent="0.3">
      <c r="A2432" s="141" t="s">
        <v>392</v>
      </c>
      <c r="B2432" s="141">
        <v>2006</v>
      </c>
      <c r="C2432" s="141">
        <v>2</v>
      </c>
      <c r="D2432" s="216">
        <v>253.18</v>
      </c>
    </row>
    <row r="2433" spans="1:4" x14ac:dyDescent="0.3">
      <c r="A2433" s="141" t="s">
        <v>392</v>
      </c>
      <c r="B2433" s="141">
        <v>2006</v>
      </c>
      <c r="C2433" s="141">
        <v>3</v>
      </c>
      <c r="D2433" s="216">
        <v>251.5</v>
      </c>
    </row>
    <row r="2434" spans="1:4" x14ac:dyDescent="0.3">
      <c r="A2434" s="141" t="s">
        <v>392</v>
      </c>
      <c r="B2434" s="141">
        <v>2006</v>
      </c>
      <c r="C2434" s="141">
        <v>4</v>
      </c>
      <c r="D2434" s="216">
        <v>250.68</v>
      </c>
    </row>
    <row r="2435" spans="1:4" x14ac:dyDescent="0.3">
      <c r="A2435" s="141" t="s">
        <v>392</v>
      </c>
      <c r="B2435" s="141">
        <v>2007</v>
      </c>
      <c r="C2435" s="141">
        <v>1</v>
      </c>
      <c r="D2435" s="216">
        <v>252.84</v>
      </c>
    </row>
    <row r="2436" spans="1:4" x14ac:dyDescent="0.3">
      <c r="A2436" s="141" t="s">
        <v>392</v>
      </c>
      <c r="B2436" s="141">
        <v>2007</v>
      </c>
      <c r="C2436" s="141">
        <v>2</v>
      </c>
      <c r="D2436" s="216">
        <v>250.73</v>
      </c>
    </row>
    <row r="2437" spans="1:4" x14ac:dyDescent="0.3">
      <c r="A2437" s="141" t="s">
        <v>392</v>
      </c>
      <c r="B2437" s="141">
        <v>2007</v>
      </c>
      <c r="C2437" s="141">
        <v>3</v>
      </c>
      <c r="D2437" s="216">
        <v>246.71</v>
      </c>
    </row>
    <row r="2438" spans="1:4" x14ac:dyDescent="0.3">
      <c r="A2438" s="141" t="s">
        <v>392</v>
      </c>
      <c r="B2438" s="141">
        <v>2007</v>
      </c>
      <c r="C2438" s="141">
        <v>4</v>
      </c>
      <c r="D2438" s="216">
        <v>240.84</v>
      </c>
    </row>
    <row r="2439" spans="1:4" x14ac:dyDescent="0.3">
      <c r="A2439" s="141" t="s">
        <v>392</v>
      </c>
      <c r="B2439" s="141">
        <v>2008</v>
      </c>
      <c r="C2439" s="141">
        <v>1</v>
      </c>
      <c r="D2439" s="216">
        <v>236.74</v>
      </c>
    </row>
    <row r="2440" spans="1:4" x14ac:dyDescent="0.3">
      <c r="A2440" s="141" t="s">
        <v>392</v>
      </c>
      <c r="B2440" s="141">
        <v>2008</v>
      </c>
      <c r="C2440" s="141">
        <v>2</v>
      </c>
      <c r="D2440" s="216">
        <v>229.92</v>
      </c>
    </row>
    <row r="2441" spans="1:4" x14ac:dyDescent="0.3">
      <c r="A2441" s="141" t="s">
        <v>392</v>
      </c>
      <c r="B2441" s="141">
        <v>2008</v>
      </c>
      <c r="C2441" s="141">
        <v>3</v>
      </c>
      <c r="D2441" s="216">
        <v>226.59</v>
      </c>
    </row>
    <row r="2442" spans="1:4" x14ac:dyDescent="0.3">
      <c r="A2442" s="141" t="s">
        <v>392</v>
      </c>
      <c r="B2442" s="141">
        <v>2008</v>
      </c>
      <c r="C2442" s="141">
        <v>4</v>
      </c>
      <c r="D2442" s="216">
        <v>218.52</v>
      </c>
    </row>
    <row r="2443" spans="1:4" x14ac:dyDescent="0.3">
      <c r="A2443" s="141" t="s">
        <v>392</v>
      </c>
      <c r="B2443" s="141">
        <v>2009</v>
      </c>
      <c r="C2443" s="141">
        <v>1</v>
      </c>
      <c r="D2443" s="216">
        <v>222.03</v>
      </c>
    </row>
    <row r="2444" spans="1:4" x14ac:dyDescent="0.3">
      <c r="A2444" s="141" t="s">
        <v>392</v>
      </c>
      <c r="B2444" s="141">
        <v>2009</v>
      </c>
      <c r="C2444" s="141">
        <v>2</v>
      </c>
      <c r="D2444" s="216">
        <v>218.35</v>
      </c>
    </row>
    <row r="2445" spans="1:4" x14ac:dyDescent="0.3">
      <c r="A2445" s="141" t="s">
        <v>392</v>
      </c>
      <c r="B2445" s="141">
        <v>2009</v>
      </c>
      <c r="C2445" s="141">
        <v>3</v>
      </c>
      <c r="D2445" s="216">
        <v>214.22</v>
      </c>
    </row>
    <row r="2446" spans="1:4" x14ac:dyDescent="0.3">
      <c r="A2446" s="141" t="s">
        <v>392</v>
      </c>
      <c r="B2446" s="141">
        <v>2009</v>
      </c>
      <c r="C2446" s="141">
        <v>4</v>
      </c>
      <c r="D2446" s="216">
        <v>214.43</v>
      </c>
    </row>
    <row r="2447" spans="1:4" x14ac:dyDescent="0.3">
      <c r="A2447" s="141" t="s">
        <v>392</v>
      </c>
      <c r="B2447" s="141">
        <v>2010</v>
      </c>
      <c r="C2447" s="141">
        <v>1</v>
      </c>
      <c r="D2447" s="216">
        <v>211.18</v>
      </c>
    </row>
    <row r="2448" spans="1:4" x14ac:dyDescent="0.3">
      <c r="A2448" s="141" t="s">
        <v>392</v>
      </c>
      <c r="B2448" s="141">
        <v>2010</v>
      </c>
      <c r="C2448" s="141">
        <v>2</v>
      </c>
      <c r="D2448" s="216">
        <v>212.06</v>
      </c>
    </row>
    <row r="2449" spans="1:4" x14ac:dyDescent="0.3">
      <c r="A2449" s="141" t="s">
        <v>392</v>
      </c>
      <c r="B2449" s="141">
        <v>2010</v>
      </c>
      <c r="C2449" s="141">
        <v>3</v>
      </c>
      <c r="D2449" s="216">
        <v>207.95</v>
      </c>
    </row>
    <row r="2450" spans="1:4" x14ac:dyDescent="0.3">
      <c r="A2450" s="141" t="s">
        <v>392</v>
      </c>
      <c r="B2450" s="141">
        <v>2010</v>
      </c>
      <c r="C2450" s="141">
        <v>4</v>
      </c>
      <c r="D2450" s="216">
        <v>206.29</v>
      </c>
    </row>
    <row r="2451" spans="1:4" x14ac:dyDescent="0.3">
      <c r="A2451" s="141" t="s">
        <v>392</v>
      </c>
      <c r="B2451" s="141">
        <v>2011</v>
      </c>
      <c r="C2451" s="141">
        <v>1</v>
      </c>
      <c r="D2451" s="216">
        <v>198.14</v>
      </c>
    </row>
    <row r="2452" spans="1:4" x14ac:dyDescent="0.3">
      <c r="A2452" s="141" t="s">
        <v>392</v>
      </c>
      <c r="B2452" s="141">
        <v>2011</v>
      </c>
      <c r="C2452" s="141">
        <v>2</v>
      </c>
      <c r="D2452" s="216">
        <v>196.4</v>
      </c>
    </row>
    <row r="2453" spans="1:4" x14ac:dyDescent="0.3">
      <c r="A2453" s="141" t="s">
        <v>392</v>
      </c>
      <c r="B2453" s="141">
        <v>2011</v>
      </c>
      <c r="C2453" s="141">
        <v>3</v>
      </c>
      <c r="D2453" s="216">
        <v>198.02</v>
      </c>
    </row>
    <row r="2454" spans="1:4" x14ac:dyDescent="0.3">
      <c r="A2454" s="141" t="s">
        <v>392</v>
      </c>
      <c r="B2454" s="141">
        <v>2011</v>
      </c>
      <c r="C2454" s="141">
        <v>4</v>
      </c>
      <c r="D2454" s="216">
        <v>198.47</v>
      </c>
    </row>
    <row r="2455" spans="1:4" x14ac:dyDescent="0.3">
      <c r="A2455" s="141" t="s">
        <v>392</v>
      </c>
      <c r="B2455" s="141">
        <v>2012</v>
      </c>
      <c r="C2455" s="141">
        <v>1</v>
      </c>
      <c r="D2455" s="216">
        <v>199.01</v>
      </c>
    </row>
    <row r="2456" spans="1:4" x14ac:dyDescent="0.3">
      <c r="A2456" s="141" t="s">
        <v>392</v>
      </c>
      <c r="B2456" s="141">
        <v>2012</v>
      </c>
      <c r="C2456" s="141">
        <v>2</v>
      </c>
      <c r="D2456" s="216">
        <v>202.64</v>
      </c>
    </row>
    <row r="2457" spans="1:4" x14ac:dyDescent="0.3">
      <c r="A2457" s="141" t="s">
        <v>392</v>
      </c>
      <c r="B2457" s="141">
        <v>2012</v>
      </c>
      <c r="C2457" s="141">
        <v>3</v>
      </c>
      <c r="D2457" s="216">
        <v>206.42</v>
      </c>
    </row>
    <row r="2458" spans="1:4" x14ac:dyDescent="0.3">
      <c r="A2458" s="141" t="s">
        <v>392</v>
      </c>
      <c r="B2458" s="141">
        <v>2012</v>
      </c>
      <c r="C2458" s="141">
        <v>4</v>
      </c>
      <c r="D2458" s="216">
        <v>209.61</v>
      </c>
    </row>
    <row r="2459" spans="1:4" x14ac:dyDescent="0.3">
      <c r="A2459" s="141" t="s">
        <v>392</v>
      </c>
      <c r="B2459" s="141">
        <v>2013</v>
      </c>
      <c r="C2459" s="141">
        <v>1</v>
      </c>
      <c r="D2459" s="216">
        <v>215.78</v>
      </c>
    </row>
    <row r="2460" spans="1:4" x14ac:dyDescent="0.3">
      <c r="A2460" s="141" t="s">
        <v>392</v>
      </c>
      <c r="B2460" s="141">
        <v>2013</v>
      </c>
      <c r="C2460" s="141">
        <v>2</v>
      </c>
      <c r="D2460" s="216">
        <v>218.32</v>
      </c>
    </row>
    <row r="2461" spans="1:4" x14ac:dyDescent="0.3">
      <c r="A2461" s="141" t="s">
        <v>392</v>
      </c>
      <c r="B2461" s="141">
        <v>2013</v>
      </c>
      <c r="C2461" s="141">
        <v>3</v>
      </c>
      <c r="D2461" s="216">
        <v>223.52</v>
      </c>
    </row>
    <row r="2462" spans="1:4" x14ac:dyDescent="0.3">
      <c r="A2462" s="141" t="s">
        <v>392</v>
      </c>
      <c r="B2462" s="141">
        <v>2013</v>
      </c>
      <c r="C2462" s="141">
        <v>4</v>
      </c>
      <c r="D2462" s="216">
        <v>224.92</v>
      </c>
    </row>
    <row r="2463" spans="1:4" x14ac:dyDescent="0.3">
      <c r="A2463" s="141" t="s">
        <v>392</v>
      </c>
      <c r="B2463" s="141">
        <v>2014</v>
      </c>
      <c r="C2463" s="141">
        <v>1</v>
      </c>
      <c r="D2463" s="216">
        <v>228.39</v>
      </c>
    </row>
    <row r="2464" spans="1:4" x14ac:dyDescent="0.3">
      <c r="A2464" s="141" t="s">
        <v>392</v>
      </c>
      <c r="B2464" s="141">
        <v>2014</v>
      </c>
      <c r="C2464" s="141">
        <v>2</v>
      </c>
      <c r="D2464" s="216">
        <v>230.59</v>
      </c>
    </row>
    <row r="2465" spans="1:4" x14ac:dyDescent="0.3">
      <c r="A2465" s="141" t="s">
        <v>392</v>
      </c>
      <c r="B2465" s="141">
        <v>2014</v>
      </c>
      <c r="C2465" s="141">
        <v>3</v>
      </c>
      <c r="D2465" s="216">
        <v>230.75</v>
      </c>
    </row>
    <row r="2466" spans="1:4" x14ac:dyDescent="0.3">
      <c r="A2466" s="141" t="s">
        <v>392</v>
      </c>
      <c r="B2466" s="141">
        <v>2014</v>
      </c>
      <c r="C2466" s="141">
        <v>4</v>
      </c>
      <c r="D2466" s="216">
        <v>233.41</v>
      </c>
    </row>
    <row r="2467" spans="1:4" x14ac:dyDescent="0.3">
      <c r="A2467" s="141" t="s">
        <v>392</v>
      </c>
      <c r="B2467" s="141">
        <v>2015</v>
      </c>
      <c r="C2467" s="141">
        <v>1</v>
      </c>
      <c r="D2467" s="216">
        <v>234.96</v>
      </c>
    </row>
    <row r="2468" spans="1:4" x14ac:dyDescent="0.3">
      <c r="A2468" s="141" t="s">
        <v>392</v>
      </c>
      <c r="B2468" s="141">
        <v>2015</v>
      </c>
      <c r="C2468" s="141">
        <v>2</v>
      </c>
      <c r="D2468" s="216">
        <v>241.39</v>
      </c>
    </row>
    <row r="2469" spans="1:4" x14ac:dyDescent="0.3">
      <c r="A2469" s="141" t="s">
        <v>392</v>
      </c>
      <c r="B2469" s="141">
        <v>2015</v>
      </c>
      <c r="C2469" s="141">
        <v>3</v>
      </c>
      <c r="D2469" s="216">
        <v>242.43</v>
      </c>
    </row>
    <row r="2470" spans="1:4" x14ac:dyDescent="0.3">
      <c r="A2470" s="141" t="s">
        <v>392</v>
      </c>
      <c r="B2470" s="141">
        <v>2015</v>
      </c>
      <c r="C2470" s="141">
        <v>4</v>
      </c>
      <c r="D2470" s="216">
        <v>246.88</v>
      </c>
    </row>
    <row r="2471" spans="1:4" x14ac:dyDescent="0.3">
      <c r="A2471" s="141" t="s">
        <v>392</v>
      </c>
      <c r="B2471" s="141">
        <v>2016</v>
      </c>
      <c r="C2471" s="141">
        <v>1</v>
      </c>
      <c r="D2471" s="216">
        <v>251.1</v>
      </c>
    </row>
    <row r="2472" spans="1:4" x14ac:dyDescent="0.3">
      <c r="A2472" s="141" t="s">
        <v>392</v>
      </c>
      <c r="B2472" s="141">
        <v>2016</v>
      </c>
      <c r="C2472" s="141">
        <v>2</v>
      </c>
      <c r="D2472" s="216">
        <v>253.62</v>
      </c>
    </row>
    <row r="2473" spans="1:4" x14ac:dyDescent="0.3">
      <c r="A2473" s="141" t="s">
        <v>392</v>
      </c>
      <c r="B2473" s="141">
        <v>2016</v>
      </c>
      <c r="C2473" s="141">
        <v>3</v>
      </c>
      <c r="D2473" s="216">
        <v>257.02</v>
      </c>
    </row>
    <row r="2474" spans="1:4" x14ac:dyDescent="0.3">
      <c r="A2474" s="141" t="s">
        <v>393</v>
      </c>
      <c r="B2474" s="141">
        <v>1991</v>
      </c>
      <c r="C2474" s="141">
        <v>1</v>
      </c>
      <c r="D2474" s="216">
        <v>100</v>
      </c>
    </row>
    <row r="2475" spans="1:4" x14ac:dyDescent="0.3">
      <c r="A2475" s="141" t="s">
        <v>393</v>
      </c>
      <c r="B2475" s="141">
        <v>1991</v>
      </c>
      <c r="C2475" s="141">
        <v>2</v>
      </c>
      <c r="D2475" s="216">
        <v>100.41</v>
      </c>
    </row>
    <row r="2476" spans="1:4" x14ac:dyDescent="0.3">
      <c r="A2476" s="141" t="s">
        <v>393</v>
      </c>
      <c r="B2476" s="141">
        <v>1991</v>
      </c>
      <c r="C2476" s="141">
        <v>3</v>
      </c>
      <c r="D2476" s="216">
        <v>100.62</v>
      </c>
    </row>
    <row r="2477" spans="1:4" x14ac:dyDescent="0.3">
      <c r="A2477" s="141" t="s">
        <v>393</v>
      </c>
      <c r="B2477" s="141">
        <v>1991</v>
      </c>
      <c r="C2477" s="141">
        <v>4</v>
      </c>
      <c r="D2477" s="216">
        <v>101.97</v>
      </c>
    </row>
    <row r="2478" spans="1:4" x14ac:dyDescent="0.3">
      <c r="A2478" s="141" t="s">
        <v>393</v>
      </c>
      <c r="B2478" s="141">
        <v>1992</v>
      </c>
      <c r="C2478" s="141">
        <v>1</v>
      </c>
      <c r="D2478" s="216">
        <v>102.62</v>
      </c>
    </row>
    <row r="2479" spans="1:4" x14ac:dyDescent="0.3">
      <c r="A2479" s="141" t="s">
        <v>393</v>
      </c>
      <c r="B2479" s="141">
        <v>1992</v>
      </c>
      <c r="C2479" s="141">
        <v>2</v>
      </c>
      <c r="D2479" s="216">
        <v>103.02</v>
      </c>
    </row>
    <row r="2480" spans="1:4" x14ac:dyDescent="0.3">
      <c r="A2480" s="141" t="s">
        <v>393</v>
      </c>
      <c r="B2480" s="141">
        <v>1992</v>
      </c>
      <c r="C2480" s="141">
        <v>3</v>
      </c>
      <c r="D2480" s="216">
        <v>103.47</v>
      </c>
    </row>
    <row r="2481" spans="1:4" x14ac:dyDescent="0.3">
      <c r="A2481" s="141" t="s">
        <v>393</v>
      </c>
      <c r="B2481" s="141">
        <v>1992</v>
      </c>
      <c r="C2481" s="141">
        <v>4</v>
      </c>
      <c r="D2481" s="216">
        <v>104.02</v>
      </c>
    </row>
    <row r="2482" spans="1:4" x14ac:dyDescent="0.3">
      <c r="A2482" s="141" t="s">
        <v>393</v>
      </c>
      <c r="B2482" s="141">
        <v>1993</v>
      </c>
      <c r="C2482" s="141">
        <v>1</v>
      </c>
      <c r="D2482" s="216">
        <v>104.16</v>
      </c>
    </row>
    <row r="2483" spans="1:4" x14ac:dyDescent="0.3">
      <c r="A2483" s="141" t="s">
        <v>393</v>
      </c>
      <c r="B2483" s="141">
        <v>1993</v>
      </c>
      <c r="C2483" s="141">
        <v>2</v>
      </c>
      <c r="D2483" s="216">
        <v>106.06</v>
      </c>
    </row>
    <row r="2484" spans="1:4" x14ac:dyDescent="0.3">
      <c r="A2484" s="141" t="s">
        <v>393</v>
      </c>
      <c r="B2484" s="141">
        <v>1993</v>
      </c>
      <c r="C2484" s="141">
        <v>3</v>
      </c>
      <c r="D2484" s="216">
        <v>107.44</v>
      </c>
    </row>
    <row r="2485" spans="1:4" x14ac:dyDescent="0.3">
      <c r="A2485" s="141" t="s">
        <v>393</v>
      </c>
      <c r="B2485" s="141">
        <v>1993</v>
      </c>
      <c r="C2485" s="141">
        <v>4</v>
      </c>
      <c r="D2485" s="216">
        <v>108.99</v>
      </c>
    </row>
    <row r="2486" spans="1:4" x14ac:dyDescent="0.3">
      <c r="A2486" s="141" t="s">
        <v>393</v>
      </c>
      <c r="B2486" s="141">
        <v>1994</v>
      </c>
      <c r="C2486" s="141">
        <v>1</v>
      </c>
      <c r="D2486" s="216">
        <v>110.64</v>
      </c>
    </row>
    <row r="2487" spans="1:4" x14ac:dyDescent="0.3">
      <c r="A2487" s="141" t="s">
        <v>393</v>
      </c>
      <c r="B2487" s="141">
        <v>1994</v>
      </c>
      <c r="C2487" s="141">
        <v>2</v>
      </c>
      <c r="D2487" s="216">
        <v>111.9</v>
      </c>
    </row>
    <row r="2488" spans="1:4" x14ac:dyDescent="0.3">
      <c r="A2488" s="141" t="s">
        <v>393</v>
      </c>
      <c r="B2488" s="141">
        <v>1994</v>
      </c>
      <c r="C2488" s="141">
        <v>3</v>
      </c>
      <c r="D2488" s="216">
        <v>113.15</v>
      </c>
    </row>
    <row r="2489" spans="1:4" x14ac:dyDescent="0.3">
      <c r="A2489" s="141" t="s">
        <v>393</v>
      </c>
      <c r="B2489" s="141">
        <v>1994</v>
      </c>
      <c r="C2489" s="141">
        <v>4</v>
      </c>
      <c r="D2489" s="216">
        <v>113.79</v>
      </c>
    </row>
    <row r="2490" spans="1:4" x14ac:dyDescent="0.3">
      <c r="A2490" s="141" t="s">
        <v>393</v>
      </c>
      <c r="B2490" s="141">
        <v>1995</v>
      </c>
      <c r="C2490" s="141">
        <v>1</v>
      </c>
      <c r="D2490" s="216">
        <v>115.3</v>
      </c>
    </row>
    <row r="2491" spans="1:4" x14ac:dyDescent="0.3">
      <c r="A2491" s="141" t="s">
        <v>393</v>
      </c>
      <c r="B2491" s="141">
        <v>1995</v>
      </c>
      <c r="C2491" s="141">
        <v>2</v>
      </c>
      <c r="D2491" s="216">
        <v>116.24</v>
      </c>
    </row>
    <row r="2492" spans="1:4" x14ac:dyDescent="0.3">
      <c r="A2492" s="141" t="s">
        <v>393</v>
      </c>
      <c r="B2492" s="141">
        <v>1995</v>
      </c>
      <c r="C2492" s="141">
        <v>3</v>
      </c>
      <c r="D2492" s="216">
        <v>118.03</v>
      </c>
    </row>
    <row r="2493" spans="1:4" x14ac:dyDescent="0.3">
      <c r="A2493" s="141" t="s">
        <v>393</v>
      </c>
      <c r="B2493" s="141">
        <v>1995</v>
      </c>
      <c r="C2493" s="141">
        <v>4</v>
      </c>
      <c r="D2493" s="216">
        <v>119.19</v>
      </c>
    </row>
    <row r="2494" spans="1:4" x14ac:dyDescent="0.3">
      <c r="A2494" s="141" t="s">
        <v>393</v>
      </c>
      <c r="B2494" s="141">
        <v>1996</v>
      </c>
      <c r="C2494" s="141">
        <v>1</v>
      </c>
      <c r="D2494" s="216">
        <v>120.19</v>
      </c>
    </row>
    <row r="2495" spans="1:4" x14ac:dyDescent="0.3">
      <c r="A2495" s="141" t="s">
        <v>393</v>
      </c>
      <c r="B2495" s="141">
        <v>1996</v>
      </c>
      <c r="C2495" s="141">
        <v>2</v>
      </c>
      <c r="D2495" s="216">
        <v>121.82</v>
      </c>
    </row>
    <row r="2496" spans="1:4" x14ac:dyDescent="0.3">
      <c r="A2496" s="141" t="s">
        <v>393</v>
      </c>
      <c r="B2496" s="141">
        <v>1996</v>
      </c>
      <c r="C2496" s="141">
        <v>3</v>
      </c>
      <c r="D2496" s="216">
        <v>122.81</v>
      </c>
    </row>
    <row r="2497" spans="1:4" x14ac:dyDescent="0.3">
      <c r="A2497" s="141" t="s">
        <v>393</v>
      </c>
      <c r="B2497" s="141">
        <v>1996</v>
      </c>
      <c r="C2497" s="141">
        <v>4</v>
      </c>
      <c r="D2497" s="216">
        <v>123.96</v>
      </c>
    </row>
    <row r="2498" spans="1:4" x14ac:dyDescent="0.3">
      <c r="A2498" s="141" t="s">
        <v>393</v>
      </c>
      <c r="B2498" s="141">
        <v>1997</v>
      </c>
      <c r="C2498" s="141">
        <v>1</v>
      </c>
      <c r="D2498" s="216">
        <v>125.25</v>
      </c>
    </row>
    <row r="2499" spans="1:4" x14ac:dyDescent="0.3">
      <c r="A2499" s="141" t="s">
        <v>393</v>
      </c>
      <c r="B2499" s="141">
        <v>1997</v>
      </c>
      <c r="C2499" s="141">
        <v>2</v>
      </c>
      <c r="D2499" s="216">
        <v>125.37</v>
      </c>
    </row>
    <row r="2500" spans="1:4" x14ac:dyDescent="0.3">
      <c r="A2500" s="141" t="s">
        <v>393</v>
      </c>
      <c r="B2500" s="141">
        <v>1997</v>
      </c>
      <c r="C2500" s="141">
        <v>3</v>
      </c>
      <c r="D2500" s="216">
        <v>126.27</v>
      </c>
    </row>
    <row r="2501" spans="1:4" x14ac:dyDescent="0.3">
      <c r="A2501" s="141" t="s">
        <v>393</v>
      </c>
      <c r="B2501" s="141">
        <v>1997</v>
      </c>
      <c r="C2501" s="141">
        <v>4</v>
      </c>
      <c r="D2501" s="216">
        <v>127.84</v>
      </c>
    </row>
    <row r="2502" spans="1:4" x14ac:dyDescent="0.3">
      <c r="A2502" s="141" t="s">
        <v>393</v>
      </c>
      <c r="B2502" s="141">
        <v>1998</v>
      </c>
      <c r="C2502" s="141">
        <v>1</v>
      </c>
      <c r="D2502" s="216">
        <v>129.32</v>
      </c>
    </row>
    <row r="2503" spans="1:4" x14ac:dyDescent="0.3">
      <c r="A2503" s="141" t="s">
        <v>393</v>
      </c>
      <c r="B2503" s="141">
        <v>1998</v>
      </c>
      <c r="C2503" s="141">
        <v>2</v>
      </c>
      <c r="D2503" s="216">
        <v>130.88999999999999</v>
      </c>
    </row>
    <row r="2504" spans="1:4" x14ac:dyDescent="0.3">
      <c r="A2504" s="141" t="s">
        <v>393</v>
      </c>
      <c r="B2504" s="141">
        <v>1998</v>
      </c>
      <c r="C2504" s="141">
        <v>3</v>
      </c>
      <c r="D2504" s="216">
        <v>132.69999999999999</v>
      </c>
    </row>
    <row r="2505" spans="1:4" x14ac:dyDescent="0.3">
      <c r="A2505" s="141" t="s">
        <v>393</v>
      </c>
      <c r="B2505" s="141">
        <v>1998</v>
      </c>
      <c r="C2505" s="141">
        <v>4</v>
      </c>
      <c r="D2505" s="216">
        <v>134.68</v>
      </c>
    </row>
    <row r="2506" spans="1:4" x14ac:dyDescent="0.3">
      <c r="A2506" s="141" t="s">
        <v>393</v>
      </c>
      <c r="B2506" s="141">
        <v>1999</v>
      </c>
      <c r="C2506" s="141">
        <v>1</v>
      </c>
      <c r="D2506" s="216">
        <v>136.94</v>
      </c>
    </row>
    <row r="2507" spans="1:4" x14ac:dyDescent="0.3">
      <c r="A2507" s="141" t="s">
        <v>393</v>
      </c>
      <c r="B2507" s="141">
        <v>1999</v>
      </c>
      <c r="C2507" s="141">
        <v>2</v>
      </c>
      <c r="D2507" s="216">
        <v>138.52000000000001</v>
      </c>
    </row>
    <row r="2508" spans="1:4" x14ac:dyDescent="0.3">
      <c r="A2508" s="141" t="s">
        <v>393</v>
      </c>
      <c r="B2508" s="141">
        <v>1999</v>
      </c>
      <c r="C2508" s="141">
        <v>3</v>
      </c>
      <c r="D2508" s="216">
        <v>140.34</v>
      </c>
    </row>
    <row r="2509" spans="1:4" x14ac:dyDescent="0.3">
      <c r="A2509" s="141" t="s">
        <v>393</v>
      </c>
      <c r="B2509" s="141">
        <v>1999</v>
      </c>
      <c r="C2509" s="141">
        <v>4</v>
      </c>
      <c r="D2509" s="216">
        <v>141.62</v>
      </c>
    </row>
    <row r="2510" spans="1:4" x14ac:dyDescent="0.3">
      <c r="A2510" s="141" t="s">
        <v>393</v>
      </c>
      <c r="B2510" s="141">
        <v>2000</v>
      </c>
      <c r="C2510" s="141">
        <v>1</v>
      </c>
      <c r="D2510" s="216">
        <v>143.68</v>
      </c>
    </row>
    <row r="2511" spans="1:4" x14ac:dyDescent="0.3">
      <c r="A2511" s="141" t="s">
        <v>393</v>
      </c>
      <c r="B2511" s="141">
        <v>2000</v>
      </c>
      <c r="C2511" s="141">
        <v>2</v>
      </c>
      <c r="D2511" s="216">
        <v>146.58000000000001</v>
      </c>
    </row>
    <row r="2512" spans="1:4" x14ac:dyDescent="0.3">
      <c r="A2512" s="141" t="s">
        <v>393</v>
      </c>
      <c r="B2512" s="141">
        <v>2000</v>
      </c>
      <c r="C2512" s="141">
        <v>3</v>
      </c>
      <c r="D2512" s="216">
        <v>147.69</v>
      </c>
    </row>
    <row r="2513" spans="1:4" x14ac:dyDescent="0.3">
      <c r="A2513" s="141" t="s">
        <v>393</v>
      </c>
      <c r="B2513" s="141">
        <v>2000</v>
      </c>
      <c r="C2513" s="141">
        <v>4</v>
      </c>
      <c r="D2513" s="216">
        <v>150.34</v>
      </c>
    </row>
    <row r="2514" spans="1:4" x14ac:dyDescent="0.3">
      <c r="A2514" s="141" t="s">
        <v>393</v>
      </c>
      <c r="B2514" s="141">
        <v>2001</v>
      </c>
      <c r="C2514" s="141">
        <v>1</v>
      </c>
      <c r="D2514" s="216">
        <v>151.69</v>
      </c>
    </row>
    <row r="2515" spans="1:4" x14ac:dyDescent="0.3">
      <c r="A2515" s="141" t="s">
        <v>393</v>
      </c>
      <c r="B2515" s="141">
        <v>2001</v>
      </c>
      <c r="C2515" s="141">
        <v>2</v>
      </c>
      <c r="D2515" s="216">
        <v>154.94</v>
      </c>
    </row>
    <row r="2516" spans="1:4" x14ac:dyDescent="0.3">
      <c r="A2516" s="141" t="s">
        <v>393</v>
      </c>
      <c r="B2516" s="141">
        <v>2001</v>
      </c>
      <c r="C2516" s="141">
        <v>3</v>
      </c>
      <c r="D2516" s="216">
        <v>156.91</v>
      </c>
    </row>
    <row r="2517" spans="1:4" x14ac:dyDescent="0.3">
      <c r="A2517" s="141" t="s">
        <v>393</v>
      </c>
      <c r="B2517" s="141">
        <v>2001</v>
      </c>
      <c r="C2517" s="141">
        <v>4</v>
      </c>
      <c r="D2517" s="216">
        <v>158.71</v>
      </c>
    </row>
    <row r="2518" spans="1:4" x14ac:dyDescent="0.3">
      <c r="A2518" s="141" t="s">
        <v>393</v>
      </c>
      <c r="B2518" s="141">
        <v>2002</v>
      </c>
      <c r="C2518" s="141">
        <v>1</v>
      </c>
      <c r="D2518" s="216">
        <v>160.34</v>
      </c>
    </row>
    <row r="2519" spans="1:4" x14ac:dyDescent="0.3">
      <c r="A2519" s="141" t="s">
        <v>393</v>
      </c>
      <c r="B2519" s="141">
        <v>2002</v>
      </c>
      <c r="C2519" s="141">
        <v>2</v>
      </c>
      <c r="D2519" s="216">
        <v>162.29</v>
      </c>
    </row>
    <row r="2520" spans="1:4" x14ac:dyDescent="0.3">
      <c r="A2520" s="141" t="s">
        <v>393</v>
      </c>
      <c r="B2520" s="141">
        <v>2002</v>
      </c>
      <c r="C2520" s="141">
        <v>3</v>
      </c>
      <c r="D2520" s="216">
        <v>164.3</v>
      </c>
    </row>
    <row r="2521" spans="1:4" x14ac:dyDescent="0.3">
      <c r="A2521" s="141" t="s">
        <v>393</v>
      </c>
      <c r="B2521" s="141">
        <v>2002</v>
      </c>
      <c r="C2521" s="141">
        <v>4</v>
      </c>
      <c r="D2521" s="216">
        <v>166.82</v>
      </c>
    </row>
    <row r="2522" spans="1:4" x14ac:dyDescent="0.3">
      <c r="A2522" s="141" t="s">
        <v>393</v>
      </c>
      <c r="B2522" s="141">
        <v>2003</v>
      </c>
      <c r="C2522" s="141">
        <v>1</v>
      </c>
      <c r="D2522" s="216">
        <v>169.29</v>
      </c>
    </row>
    <row r="2523" spans="1:4" x14ac:dyDescent="0.3">
      <c r="A2523" s="141" t="s">
        <v>393</v>
      </c>
      <c r="B2523" s="141">
        <v>2003</v>
      </c>
      <c r="C2523" s="141">
        <v>2</v>
      </c>
      <c r="D2523" s="216">
        <v>170.82</v>
      </c>
    </row>
    <row r="2524" spans="1:4" x14ac:dyDescent="0.3">
      <c r="A2524" s="141" t="s">
        <v>393</v>
      </c>
      <c r="B2524" s="141">
        <v>2003</v>
      </c>
      <c r="C2524" s="141">
        <v>3</v>
      </c>
      <c r="D2524" s="216">
        <v>173.7</v>
      </c>
    </row>
    <row r="2525" spans="1:4" x14ac:dyDescent="0.3">
      <c r="A2525" s="141" t="s">
        <v>393</v>
      </c>
      <c r="B2525" s="141">
        <v>2003</v>
      </c>
      <c r="C2525" s="141">
        <v>4</v>
      </c>
      <c r="D2525" s="216">
        <v>176.49</v>
      </c>
    </row>
    <row r="2526" spans="1:4" x14ac:dyDescent="0.3">
      <c r="A2526" s="141" t="s">
        <v>393</v>
      </c>
      <c r="B2526" s="141">
        <v>2004</v>
      </c>
      <c r="C2526" s="141">
        <v>1</v>
      </c>
      <c r="D2526" s="216">
        <v>179.2</v>
      </c>
    </row>
    <row r="2527" spans="1:4" x14ac:dyDescent="0.3">
      <c r="A2527" s="141" t="s">
        <v>393</v>
      </c>
      <c r="B2527" s="141">
        <v>2004</v>
      </c>
      <c r="C2527" s="141">
        <v>2</v>
      </c>
      <c r="D2527" s="216">
        <v>181.24</v>
      </c>
    </row>
    <row r="2528" spans="1:4" x14ac:dyDescent="0.3">
      <c r="A2528" s="141" t="s">
        <v>393</v>
      </c>
      <c r="B2528" s="141">
        <v>2004</v>
      </c>
      <c r="C2528" s="141">
        <v>3</v>
      </c>
      <c r="D2528" s="216">
        <v>183.18</v>
      </c>
    </row>
    <row r="2529" spans="1:4" x14ac:dyDescent="0.3">
      <c r="A2529" s="141" t="s">
        <v>393</v>
      </c>
      <c r="B2529" s="141">
        <v>2004</v>
      </c>
      <c r="C2529" s="141">
        <v>4</v>
      </c>
      <c r="D2529" s="216">
        <v>186.68</v>
      </c>
    </row>
    <row r="2530" spans="1:4" x14ac:dyDescent="0.3">
      <c r="A2530" s="141" t="s">
        <v>393</v>
      </c>
      <c r="B2530" s="141">
        <v>2005</v>
      </c>
      <c r="C2530" s="141">
        <v>1</v>
      </c>
      <c r="D2530" s="216">
        <v>188.23</v>
      </c>
    </row>
    <row r="2531" spans="1:4" x14ac:dyDescent="0.3">
      <c r="A2531" s="141" t="s">
        <v>393</v>
      </c>
      <c r="B2531" s="141">
        <v>2005</v>
      </c>
      <c r="C2531" s="141">
        <v>2</v>
      </c>
      <c r="D2531" s="216">
        <v>191.9</v>
      </c>
    </row>
    <row r="2532" spans="1:4" x14ac:dyDescent="0.3">
      <c r="A2532" s="141" t="s">
        <v>393</v>
      </c>
      <c r="B2532" s="141">
        <v>2005</v>
      </c>
      <c r="C2532" s="141">
        <v>3</v>
      </c>
      <c r="D2532" s="216">
        <v>194.41</v>
      </c>
    </row>
    <row r="2533" spans="1:4" x14ac:dyDescent="0.3">
      <c r="A2533" s="141" t="s">
        <v>393</v>
      </c>
      <c r="B2533" s="141">
        <v>2005</v>
      </c>
      <c r="C2533" s="141">
        <v>4</v>
      </c>
      <c r="D2533" s="216">
        <v>197.68</v>
      </c>
    </row>
    <row r="2534" spans="1:4" x14ac:dyDescent="0.3">
      <c r="A2534" s="141" t="s">
        <v>393</v>
      </c>
      <c r="B2534" s="141">
        <v>2006</v>
      </c>
      <c r="C2534" s="141">
        <v>1</v>
      </c>
      <c r="D2534" s="216">
        <v>200.46</v>
      </c>
    </row>
    <row r="2535" spans="1:4" x14ac:dyDescent="0.3">
      <c r="A2535" s="141" t="s">
        <v>393</v>
      </c>
      <c r="B2535" s="141">
        <v>2006</v>
      </c>
      <c r="C2535" s="141">
        <v>2</v>
      </c>
      <c r="D2535" s="216">
        <v>200.69</v>
      </c>
    </row>
    <row r="2536" spans="1:4" x14ac:dyDescent="0.3">
      <c r="A2536" s="141" t="s">
        <v>393</v>
      </c>
      <c r="B2536" s="141">
        <v>2006</v>
      </c>
      <c r="C2536" s="141">
        <v>3</v>
      </c>
      <c r="D2536" s="216">
        <v>202.4</v>
      </c>
    </row>
    <row r="2537" spans="1:4" x14ac:dyDescent="0.3">
      <c r="A2537" s="141" t="s">
        <v>393</v>
      </c>
      <c r="B2537" s="141">
        <v>2006</v>
      </c>
      <c r="C2537" s="141">
        <v>4</v>
      </c>
      <c r="D2537" s="216">
        <v>203.36</v>
      </c>
    </row>
    <row r="2538" spans="1:4" x14ac:dyDescent="0.3">
      <c r="A2538" s="141" t="s">
        <v>393</v>
      </c>
      <c r="B2538" s="141">
        <v>2007</v>
      </c>
      <c r="C2538" s="141">
        <v>1</v>
      </c>
      <c r="D2538" s="216">
        <v>204.97</v>
      </c>
    </row>
    <row r="2539" spans="1:4" x14ac:dyDescent="0.3">
      <c r="A2539" s="141" t="s">
        <v>393</v>
      </c>
      <c r="B2539" s="141">
        <v>2007</v>
      </c>
      <c r="C2539" s="141">
        <v>2</v>
      </c>
      <c r="D2539" s="216">
        <v>204.32</v>
      </c>
    </row>
    <row r="2540" spans="1:4" x14ac:dyDescent="0.3">
      <c r="A2540" s="141" t="s">
        <v>393</v>
      </c>
      <c r="B2540" s="141">
        <v>2007</v>
      </c>
      <c r="C2540" s="141">
        <v>3</v>
      </c>
      <c r="D2540" s="216">
        <v>204.77</v>
      </c>
    </row>
    <row r="2541" spans="1:4" x14ac:dyDescent="0.3">
      <c r="A2541" s="141" t="s">
        <v>393</v>
      </c>
      <c r="B2541" s="141">
        <v>2007</v>
      </c>
      <c r="C2541" s="141">
        <v>4</v>
      </c>
      <c r="D2541" s="216">
        <v>201.74</v>
      </c>
    </row>
    <row r="2542" spans="1:4" x14ac:dyDescent="0.3">
      <c r="A2542" s="141" t="s">
        <v>393</v>
      </c>
      <c r="B2542" s="141">
        <v>2008</v>
      </c>
      <c r="C2542" s="141">
        <v>1</v>
      </c>
      <c r="D2542" s="216">
        <v>197.59</v>
      </c>
    </row>
    <row r="2543" spans="1:4" x14ac:dyDescent="0.3">
      <c r="A2543" s="141" t="s">
        <v>393</v>
      </c>
      <c r="B2543" s="141">
        <v>2008</v>
      </c>
      <c r="C2543" s="141">
        <v>2</v>
      </c>
      <c r="D2543" s="216">
        <v>196.96</v>
      </c>
    </row>
    <row r="2544" spans="1:4" x14ac:dyDescent="0.3">
      <c r="A2544" s="141" t="s">
        <v>393</v>
      </c>
      <c r="B2544" s="141">
        <v>2008</v>
      </c>
      <c r="C2544" s="141">
        <v>3</v>
      </c>
      <c r="D2544" s="216">
        <v>193.72</v>
      </c>
    </row>
    <row r="2545" spans="1:4" x14ac:dyDescent="0.3">
      <c r="A2545" s="141" t="s">
        <v>393</v>
      </c>
      <c r="B2545" s="141">
        <v>2008</v>
      </c>
      <c r="C2545" s="141">
        <v>4</v>
      </c>
      <c r="D2545" s="216">
        <v>191.84</v>
      </c>
    </row>
    <row r="2546" spans="1:4" x14ac:dyDescent="0.3">
      <c r="A2546" s="141" t="s">
        <v>393</v>
      </c>
      <c r="B2546" s="141">
        <v>2009</v>
      </c>
      <c r="C2546" s="141">
        <v>1</v>
      </c>
      <c r="D2546" s="216">
        <v>192.17</v>
      </c>
    </row>
    <row r="2547" spans="1:4" x14ac:dyDescent="0.3">
      <c r="A2547" s="141" t="s">
        <v>393</v>
      </c>
      <c r="B2547" s="141">
        <v>2009</v>
      </c>
      <c r="C2547" s="141">
        <v>2</v>
      </c>
      <c r="D2547" s="216">
        <v>190.65</v>
      </c>
    </row>
    <row r="2548" spans="1:4" x14ac:dyDescent="0.3">
      <c r="A2548" s="141" t="s">
        <v>393</v>
      </c>
      <c r="B2548" s="141">
        <v>2009</v>
      </c>
      <c r="C2548" s="141">
        <v>3</v>
      </c>
      <c r="D2548" s="216">
        <v>188.85</v>
      </c>
    </row>
    <row r="2549" spans="1:4" x14ac:dyDescent="0.3">
      <c r="A2549" s="141" t="s">
        <v>393</v>
      </c>
      <c r="B2549" s="141">
        <v>2009</v>
      </c>
      <c r="C2549" s="141">
        <v>4</v>
      </c>
      <c r="D2549" s="216">
        <v>190.11</v>
      </c>
    </row>
    <row r="2550" spans="1:4" x14ac:dyDescent="0.3">
      <c r="A2550" s="141" t="s">
        <v>393</v>
      </c>
      <c r="B2550" s="141">
        <v>2010</v>
      </c>
      <c r="C2550" s="141">
        <v>1</v>
      </c>
      <c r="D2550" s="216">
        <v>186.39</v>
      </c>
    </row>
    <row r="2551" spans="1:4" x14ac:dyDescent="0.3">
      <c r="A2551" s="141" t="s">
        <v>393</v>
      </c>
      <c r="B2551" s="141">
        <v>2010</v>
      </c>
      <c r="C2551" s="141">
        <v>2</v>
      </c>
      <c r="D2551" s="216">
        <v>188.01</v>
      </c>
    </row>
    <row r="2552" spans="1:4" x14ac:dyDescent="0.3">
      <c r="A2552" s="141" t="s">
        <v>393</v>
      </c>
      <c r="B2552" s="141">
        <v>2010</v>
      </c>
      <c r="C2552" s="141">
        <v>3</v>
      </c>
      <c r="D2552" s="216">
        <v>184.12</v>
      </c>
    </row>
    <row r="2553" spans="1:4" x14ac:dyDescent="0.3">
      <c r="A2553" s="141" t="s">
        <v>393</v>
      </c>
      <c r="B2553" s="141">
        <v>2010</v>
      </c>
      <c r="C2553" s="141">
        <v>4</v>
      </c>
      <c r="D2553" s="216">
        <v>178.85</v>
      </c>
    </row>
    <row r="2554" spans="1:4" x14ac:dyDescent="0.3">
      <c r="A2554" s="141" t="s">
        <v>393</v>
      </c>
      <c r="B2554" s="141">
        <v>2011</v>
      </c>
      <c r="C2554" s="141">
        <v>1</v>
      </c>
      <c r="D2554" s="216">
        <v>176.56</v>
      </c>
    </row>
    <row r="2555" spans="1:4" x14ac:dyDescent="0.3">
      <c r="A2555" s="141" t="s">
        <v>393</v>
      </c>
      <c r="B2555" s="141">
        <v>2011</v>
      </c>
      <c r="C2555" s="141">
        <v>2</v>
      </c>
      <c r="D2555" s="216">
        <v>175.37</v>
      </c>
    </row>
    <row r="2556" spans="1:4" x14ac:dyDescent="0.3">
      <c r="A2556" s="141" t="s">
        <v>393</v>
      </c>
      <c r="B2556" s="141">
        <v>2011</v>
      </c>
      <c r="C2556" s="141">
        <v>3</v>
      </c>
      <c r="D2556" s="216">
        <v>177.36</v>
      </c>
    </row>
    <row r="2557" spans="1:4" x14ac:dyDescent="0.3">
      <c r="A2557" s="141" t="s">
        <v>393</v>
      </c>
      <c r="B2557" s="141">
        <v>2011</v>
      </c>
      <c r="C2557" s="141">
        <v>4</v>
      </c>
      <c r="D2557" s="216">
        <v>177.25</v>
      </c>
    </row>
    <row r="2558" spans="1:4" x14ac:dyDescent="0.3">
      <c r="A2558" s="141" t="s">
        <v>393</v>
      </c>
      <c r="B2558" s="141">
        <v>2012</v>
      </c>
      <c r="C2558" s="141">
        <v>1</v>
      </c>
      <c r="D2558" s="216">
        <v>178.93</v>
      </c>
    </row>
    <row r="2559" spans="1:4" x14ac:dyDescent="0.3">
      <c r="A2559" s="141" t="s">
        <v>393</v>
      </c>
      <c r="B2559" s="141">
        <v>2012</v>
      </c>
      <c r="C2559" s="141">
        <v>2</v>
      </c>
      <c r="D2559" s="216">
        <v>180.12</v>
      </c>
    </row>
    <row r="2560" spans="1:4" x14ac:dyDescent="0.3">
      <c r="A2560" s="141" t="s">
        <v>393</v>
      </c>
      <c r="B2560" s="141">
        <v>2012</v>
      </c>
      <c r="C2560" s="141">
        <v>3</v>
      </c>
      <c r="D2560" s="216">
        <v>180.48</v>
      </c>
    </row>
    <row r="2561" spans="1:4" x14ac:dyDescent="0.3">
      <c r="A2561" s="141" t="s">
        <v>393</v>
      </c>
      <c r="B2561" s="141">
        <v>2012</v>
      </c>
      <c r="C2561" s="141">
        <v>4</v>
      </c>
      <c r="D2561" s="216">
        <v>183.4</v>
      </c>
    </row>
    <row r="2562" spans="1:4" x14ac:dyDescent="0.3">
      <c r="A2562" s="141" t="s">
        <v>393</v>
      </c>
      <c r="B2562" s="141">
        <v>2013</v>
      </c>
      <c r="C2562" s="141">
        <v>1</v>
      </c>
      <c r="D2562" s="216">
        <v>184.82</v>
      </c>
    </row>
    <row r="2563" spans="1:4" x14ac:dyDescent="0.3">
      <c r="A2563" s="141" t="s">
        <v>393</v>
      </c>
      <c r="B2563" s="141">
        <v>2013</v>
      </c>
      <c r="C2563" s="141">
        <v>2</v>
      </c>
      <c r="D2563" s="216">
        <v>186.91</v>
      </c>
    </row>
    <row r="2564" spans="1:4" x14ac:dyDescent="0.3">
      <c r="A2564" s="141" t="s">
        <v>393</v>
      </c>
      <c r="B2564" s="141">
        <v>2013</v>
      </c>
      <c r="C2564" s="141">
        <v>3</v>
      </c>
      <c r="D2564" s="216">
        <v>189.08</v>
      </c>
    </row>
    <row r="2565" spans="1:4" x14ac:dyDescent="0.3">
      <c r="A2565" s="141" t="s">
        <v>393</v>
      </c>
      <c r="B2565" s="141">
        <v>2013</v>
      </c>
      <c r="C2565" s="141">
        <v>4</v>
      </c>
      <c r="D2565" s="216">
        <v>190.1</v>
      </c>
    </row>
    <row r="2566" spans="1:4" x14ac:dyDescent="0.3">
      <c r="A2566" s="141" t="s">
        <v>393</v>
      </c>
      <c r="B2566" s="141">
        <v>2014</v>
      </c>
      <c r="C2566" s="141">
        <v>1</v>
      </c>
      <c r="D2566" s="216">
        <v>191.2</v>
      </c>
    </row>
    <row r="2567" spans="1:4" x14ac:dyDescent="0.3">
      <c r="A2567" s="141" t="s">
        <v>393</v>
      </c>
      <c r="B2567" s="141">
        <v>2014</v>
      </c>
      <c r="C2567" s="141">
        <v>2</v>
      </c>
      <c r="D2567" s="216">
        <v>192.81</v>
      </c>
    </row>
    <row r="2568" spans="1:4" x14ac:dyDescent="0.3">
      <c r="A2568" s="141" t="s">
        <v>393</v>
      </c>
      <c r="B2568" s="141">
        <v>2014</v>
      </c>
      <c r="C2568" s="141">
        <v>3</v>
      </c>
      <c r="D2568" s="216">
        <v>194.84</v>
      </c>
    </row>
    <row r="2569" spans="1:4" x14ac:dyDescent="0.3">
      <c r="A2569" s="141" t="s">
        <v>393</v>
      </c>
      <c r="B2569" s="141">
        <v>2014</v>
      </c>
      <c r="C2569" s="141">
        <v>4</v>
      </c>
      <c r="D2569" s="216">
        <v>197.76</v>
      </c>
    </row>
    <row r="2570" spans="1:4" x14ac:dyDescent="0.3">
      <c r="A2570" s="141" t="s">
        <v>393</v>
      </c>
      <c r="B2570" s="141">
        <v>2015</v>
      </c>
      <c r="C2570" s="141">
        <v>1</v>
      </c>
      <c r="D2570" s="216">
        <v>197.12</v>
      </c>
    </row>
    <row r="2571" spans="1:4" x14ac:dyDescent="0.3">
      <c r="A2571" s="141" t="s">
        <v>393</v>
      </c>
      <c r="B2571" s="141">
        <v>2015</v>
      </c>
      <c r="C2571" s="141">
        <v>2</v>
      </c>
      <c r="D2571" s="216">
        <v>201.37</v>
      </c>
    </row>
    <row r="2572" spans="1:4" x14ac:dyDescent="0.3">
      <c r="A2572" s="141" t="s">
        <v>393</v>
      </c>
      <c r="B2572" s="141">
        <v>2015</v>
      </c>
      <c r="C2572" s="141">
        <v>3</v>
      </c>
      <c r="D2572" s="216">
        <v>204.17</v>
      </c>
    </row>
    <row r="2573" spans="1:4" x14ac:dyDescent="0.3">
      <c r="A2573" s="141" t="s">
        <v>393</v>
      </c>
      <c r="B2573" s="141">
        <v>2015</v>
      </c>
      <c r="C2573" s="141">
        <v>4</v>
      </c>
      <c r="D2573" s="216">
        <v>207.45</v>
      </c>
    </row>
    <row r="2574" spans="1:4" x14ac:dyDescent="0.3">
      <c r="A2574" s="141" t="s">
        <v>393</v>
      </c>
      <c r="B2574" s="141">
        <v>2016</v>
      </c>
      <c r="C2574" s="141">
        <v>1</v>
      </c>
      <c r="D2574" s="216">
        <v>211.48</v>
      </c>
    </row>
    <row r="2575" spans="1:4" x14ac:dyDescent="0.3">
      <c r="A2575" s="141" t="s">
        <v>393</v>
      </c>
      <c r="B2575" s="141">
        <v>2016</v>
      </c>
      <c r="C2575" s="141">
        <v>2</v>
      </c>
      <c r="D2575" s="216">
        <v>212.48</v>
      </c>
    </row>
    <row r="2576" spans="1:4" x14ac:dyDescent="0.3">
      <c r="A2576" s="141" t="s">
        <v>393</v>
      </c>
      <c r="B2576" s="141">
        <v>2016</v>
      </c>
      <c r="C2576" s="141">
        <v>3</v>
      </c>
      <c r="D2576" s="216">
        <v>215.88</v>
      </c>
    </row>
    <row r="2577" spans="1:4" x14ac:dyDescent="0.3">
      <c r="A2577" s="141" t="s">
        <v>394</v>
      </c>
      <c r="B2577" s="141">
        <v>1991</v>
      </c>
      <c r="C2577" s="141">
        <v>1</v>
      </c>
      <c r="D2577" s="216">
        <v>100</v>
      </c>
    </row>
    <row r="2578" spans="1:4" x14ac:dyDescent="0.3">
      <c r="A2578" s="141" t="s">
        <v>394</v>
      </c>
      <c r="B2578" s="141">
        <v>1991</v>
      </c>
      <c r="C2578" s="141">
        <v>2</v>
      </c>
      <c r="D2578" s="216">
        <v>99.14</v>
      </c>
    </row>
    <row r="2579" spans="1:4" x14ac:dyDescent="0.3">
      <c r="A2579" s="141" t="s">
        <v>394</v>
      </c>
      <c r="B2579" s="141">
        <v>1991</v>
      </c>
      <c r="C2579" s="141">
        <v>3</v>
      </c>
      <c r="D2579" s="216">
        <v>99.09</v>
      </c>
    </row>
    <row r="2580" spans="1:4" x14ac:dyDescent="0.3">
      <c r="A2580" s="141" t="s">
        <v>394</v>
      </c>
      <c r="B2580" s="141">
        <v>1991</v>
      </c>
      <c r="C2580" s="141">
        <v>4</v>
      </c>
      <c r="D2580" s="216">
        <v>100.96</v>
      </c>
    </row>
    <row r="2581" spans="1:4" x14ac:dyDescent="0.3">
      <c r="A2581" s="141" t="s">
        <v>394</v>
      </c>
      <c r="B2581" s="141">
        <v>1992</v>
      </c>
      <c r="C2581" s="141">
        <v>1</v>
      </c>
      <c r="D2581" s="216">
        <v>103.34</v>
      </c>
    </row>
    <row r="2582" spans="1:4" x14ac:dyDescent="0.3">
      <c r="A2582" s="141" t="s">
        <v>394</v>
      </c>
      <c r="B2582" s="141">
        <v>1992</v>
      </c>
      <c r="C2582" s="141">
        <v>2</v>
      </c>
      <c r="D2582" s="216">
        <v>103.72</v>
      </c>
    </row>
    <row r="2583" spans="1:4" x14ac:dyDescent="0.3">
      <c r="A2583" s="141" t="s">
        <v>394</v>
      </c>
      <c r="B2583" s="141">
        <v>1992</v>
      </c>
      <c r="C2583" s="141">
        <v>3</v>
      </c>
      <c r="D2583" s="216">
        <v>103.83</v>
      </c>
    </row>
    <row r="2584" spans="1:4" x14ac:dyDescent="0.3">
      <c r="A2584" s="141" t="s">
        <v>394</v>
      </c>
      <c r="B2584" s="141">
        <v>1992</v>
      </c>
      <c r="C2584" s="141">
        <v>4</v>
      </c>
      <c r="D2584" s="216">
        <v>104.41</v>
      </c>
    </row>
    <row r="2585" spans="1:4" x14ac:dyDescent="0.3">
      <c r="A2585" s="141" t="s">
        <v>394</v>
      </c>
      <c r="B2585" s="141">
        <v>1993</v>
      </c>
      <c r="C2585" s="141">
        <v>1</v>
      </c>
      <c r="D2585" s="216">
        <v>105.12</v>
      </c>
    </row>
    <row r="2586" spans="1:4" x14ac:dyDescent="0.3">
      <c r="A2586" s="141" t="s">
        <v>394</v>
      </c>
      <c r="B2586" s="141">
        <v>1993</v>
      </c>
      <c r="C2586" s="141">
        <v>2</v>
      </c>
      <c r="D2586" s="216">
        <v>106.21</v>
      </c>
    </row>
    <row r="2587" spans="1:4" x14ac:dyDescent="0.3">
      <c r="A2587" s="141" t="s">
        <v>394</v>
      </c>
      <c r="B2587" s="141">
        <v>1993</v>
      </c>
      <c r="C2587" s="141">
        <v>3</v>
      </c>
      <c r="D2587" s="216">
        <v>108.15</v>
      </c>
    </row>
    <row r="2588" spans="1:4" x14ac:dyDescent="0.3">
      <c r="A2588" s="141" t="s">
        <v>394</v>
      </c>
      <c r="B2588" s="141">
        <v>1993</v>
      </c>
      <c r="C2588" s="141">
        <v>4</v>
      </c>
      <c r="D2588" s="216">
        <v>109.58</v>
      </c>
    </row>
    <row r="2589" spans="1:4" x14ac:dyDescent="0.3">
      <c r="A2589" s="141" t="s">
        <v>394</v>
      </c>
      <c r="B2589" s="141">
        <v>1994</v>
      </c>
      <c r="C2589" s="141">
        <v>1</v>
      </c>
      <c r="D2589" s="216">
        <v>111.39</v>
      </c>
    </row>
    <row r="2590" spans="1:4" x14ac:dyDescent="0.3">
      <c r="A2590" s="141" t="s">
        <v>394</v>
      </c>
      <c r="B2590" s="141">
        <v>1994</v>
      </c>
      <c r="C2590" s="141">
        <v>2</v>
      </c>
      <c r="D2590" s="216">
        <v>113.16</v>
      </c>
    </row>
    <row r="2591" spans="1:4" x14ac:dyDescent="0.3">
      <c r="A2591" s="141" t="s">
        <v>394</v>
      </c>
      <c r="B2591" s="141">
        <v>1994</v>
      </c>
      <c r="C2591" s="141">
        <v>3</v>
      </c>
      <c r="D2591" s="216">
        <v>114.3</v>
      </c>
    </row>
    <row r="2592" spans="1:4" x14ac:dyDescent="0.3">
      <c r="A2592" s="141" t="s">
        <v>394</v>
      </c>
      <c r="B2592" s="141">
        <v>1994</v>
      </c>
      <c r="C2592" s="141">
        <v>4</v>
      </c>
      <c r="D2592" s="216">
        <v>115.63</v>
      </c>
    </row>
    <row r="2593" spans="1:4" x14ac:dyDescent="0.3">
      <c r="A2593" s="141" t="s">
        <v>394</v>
      </c>
      <c r="B2593" s="141">
        <v>1995</v>
      </c>
      <c r="C2593" s="141">
        <v>1</v>
      </c>
      <c r="D2593" s="216">
        <v>116.52</v>
      </c>
    </row>
    <row r="2594" spans="1:4" x14ac:dyDescent="0.3">
      <c r="A2594" s="141" t="s">
        <v>394</v>
      </c>
      <c r="B2594" s="141">
        <v>1995</v>
      </c>
      <c r="C2594" s="141">
        <v>2</v>
      </c>
      <c r="D2594" s="216">
        <v>117.85</v>
      </c>
    </row>
    <row r="2595" spans="1:4" x14ac:dyDescent="0.3">
      <c r="A2595" s="141" t="s">
        <v>394</v>
      </c>
      <c r="B2595" s="141">
        <v>1995</v>
      </c>
      <c r="C2595" s="141">
        <v>3</v>
      </c>
      <c r="D2595" s="216">
        <v>118.98</v>
      </c>
    </row>
    <row r="2596" spans="1:4" x14ac:dyDescent="0.3">
      <c r="A2596" s="141" t="s">
        <v>394</v>
      </c>
      <c r="B2596" s="141">
        <v>1995</v>
      </c>
      <c r="C2596" s="141">
        <v>4</v>
      </c>
      <c r="D2596" s="216">
        <v>120.13</v>
      </c>
    </row>
    <row r="2597" spans="1:4" x14ac:dyDescent="0.3">
      <c r="A2597" s="141" t="s">
        <v>394</v>
      </c>
      <c r="B2597" s="141">
        <v>1996</v>
      </c>
      <c r="C2597" s="141">
        <v>1</v>
      </c>
      <c r="D2597" s="216">
        <v>120.55</v>
      </c>
    </row>
    <row r="2598" spans="1:4" x14ac:dyDescent="0.3">
      <c r="A2598" s="141" t="s">
        <v>394</v>
      </c>
      <c r="B2598" s="141">
        <v>1996</v>
      </c>
      <c r="C2598" s="141">
        <v>2</v>
      </c>
      <c r="D2598" s="216">
        <v>121.45</v>
      </c>
    </row>
    <row r="2599" spans="1:4" x14ac:dyDescent="0.3">
      <c r="A2599" s="141" t="s">
        <v>394</v>
      </c>
      <c r="B2599" s="141">
        <v>1996</v>
      </c>
      <c r="C2599" s="141">
        <v>3</v>
      </c>
      <c r="D2599" s="216">
        <v>124.09</v>
      </c>
    </row>
    <row r="2600" spans="1:4" x14ac:dyDescent="0.3">
      <c r="A2600" s="141" t="s">
        <v>394</v>
      </c>
      <c r="B2600" s="141">
        <v>1996</v>
      </c>
      <c r="C2600" s="141">
        <v>4</v>
      </c>
      <c r="D2600" s="216">
        <v>124.67</v>
      </c>
    </row>
    <row r="2601" spans="1:4" x14ac:dyDescent="0.3">
      <c r="A2601" s="141" t="s">
        <v>394</v>
      </c>
      <c r="B2601" s="141">
        <v>1997</v>
      </c>
      <c r="C2601" s="141">
        <v>1</v>
      </c>
      <c r="D2601" s="216">
        <v>125.39</v>
      </c>
    </row>
    <row r="2602" spans="1:4" x14ac:dyDescent="0.3">
      <c r="A2602" s="141" t="s">
        <v>394</v>
      </c>
      <c r="B2602" s="141">
        <v>1997</v>
      </c>
      <c r="C2602" s="141">
        <v>2</v>
      </c>
      <c r="D2602" s="216">
        <v>126.45</v>
      </c>
    </row>
    <row r="2603" spans="1:4" x14ac:dyDescent="0.3">
      <c r="A2603" s="141" t="s">
        <v>394</v>
      </c>
      <c r="B2603" s="141">
        <v>1997</v>
      </c>
      <c r="C2603" s="141">
        <v>3</v>
      </c>
      <c r="D2603" s="216">
        <v>126.7</v>
      </c>
    </row>
    <row r="2604" spans="1:4" x14ac:dyDescent="0.3">
      <c r="A2604" s="141" t="s">
        <v>394</v>
      </c>
      <c r="B2604" s="141">
        <v>1997</v>
      </c>
      <c r="C2604" s="141">
        <v>4</v>
      </c>
      <c r="D2604" s="216">
        <v>127.67</v>
      </c>
    </row>
    <row r="2605" spans="1:4" x14ac:dyDescent="0.3">
      <c r="A2605" s="141" t="s">
        <v>394</v>
      </c>
      <c r="B2605" s="141">
        <v>1998</v>
      </c>
      <c r="C2605" s="141">
        <v>1</v>
      </c>
      <c r="D2605" s="216">
        <v>129.82</v>
      </c>
    </row>
    <row r="2606" spans="1:4" x14ac:dyDescent="0.3">
      <c r="A2606" s="141" t="s">
        <v>394</v>
      </c>
      <c r="B2606" s="141">
        <v>1998</v>
      </c>
      <c r="C2606" s="141">
        <v>2</v>
      </c>
      <c r="D2606" s="216">
        <v>131</v>
      </c>
    </row>
    <row r="2607" spans="1:4" x14ac:dyDescent="0.3">
      <c r="A2607" s="141" t="s">
        <v>394</v>
      </c>
      <c r="B2607" s="141">
        <v>1998</v>
      </c>
      <c r="C2607" s="141">
        <v>3</v>
      </c>
      <c r="D2607" s="216">
        <v>131.80000000000001</v>
      </c>
    </row>
    <row r="2608" spans="1:4" x14ac:dyDescent="0.3">
      <c r="A2608" s="141" t="s">
        <v>394</v>
      </c>
      <c r="B2608" s="141">
        <v>1998</v>
      </c>
      <c r="C2608" s="141">
        <v>4</v>
      </c>
      <c r="D2608" s="216">
        <v>134.28</v>
      </c>
    </row>
    <row r="2609" spans="1:4" x14ac:dyDescent="0.3">
      <c r="A2609" s="141" t="s">
        <v>394</v>
      </c>
      <c r="B2609" s="141">
        <v>1999</v>
      </c>
      <c r="C2609" s="141">
        <v>1</v>
      </c>
      <c r="D2609" s="216">
        <v>136.08000000000001</v>
      </c>
    </row>
    <row r="2610" spans="1:4" x14ac:dyDescent="0.3">
      <c r="A2610" s="141" t="s">
        <v>394</v>
      </c>
      <c r="B2610" s="141">
        <v>1999</v>
      </c>
      <c r="C2610" s="141">
        <v>2</v>
      </c>
      <c r="D2610" s="216">
        <v>137.16999999999999</v>
      </c>
    </row>
    <row r="2611" spans="1:4" x14ac:dyDescent="0.3">
      <c r="A2611" s="141" t="s">
        <v>394</v>
      </c>
      <c r="B2611" s="141">
        <v>1999</v>
      </c>
      <c r="C2611" s="141">
        <v>3</v>
      </c>
      <c r="D2611" s="216">
        <v>138.36000000000001</v>
      </c>
    </row>
    <row r="2612" spans="1:4" x14ac:dyDescent="0.3">
      <c r="A2612" s="141" t="s">
        <v>394</v>
      </c>
      <c r="B2612" s="141">
        <v>1999</v>
      </c>
      <c r="C2612" s="141">
        <v>4</v>
      </c>
      <c r="D2612" s="216">
        <v>138.19</v>
      </c>
    </row>
    <row r="2613" spans="1:4" x14ac:dyDescent="0.3">
      <c r="A2613" s="141" t="s">
        <v>394</v>
      </c>
      <c r="B2613" s="141">
        <v>2000</v>
      </c>
      <c r="C2613" s="141">
        <v>1</v>
      </c>
      <c r="D2613" s="216">
        <v>139.04</v>
      </c>
    </row>
    <row r="2614" spans="1:4" x14ac:dyDescent="0.3">
      <c r="A2614" s="141" t="s">
        <v>394</v>
      </c>
      <c r="B2614" s="141">
        <v>2000</v>
      </c>
      <c r="C2614" s="141">
        <v>2</v>
      </c>
      <c r="D2614" s="216">
        <v>141.31</v>
      </c>
    </row>
    <row r="2615" spans="1:4" x14ac:dyDescent="0.3">
      <c r="A2615" s="141" t="s">
        <v>394</v>
      </c>
      <c r="B2615" s="141">
        <v>2000</v>
      </c>
      <c r="C2615" s="141">
        <v>3</v>
      </c>
      <c r="D2615" s="216">
        <v>142.61000000000001</v>
      </c>
    </row>
    <row r="2616" spans="1:4" x14ac:dyDescent="0.3">
      <c r="A2616" s="141" t="s">
        <v>394</v>
      </c>
      <c r="B2616" s="141">
        <v>2000</v>
      </c>
      <c r="C2616" s="141">
        <v>4</v>
      </c>
      <c r="D2616" s="216">
        <v>142.69</v>
      </c>
    </row>
    <row r="2617" spans="1:4" x14ac:dyDescent="0.3">
      <c r="A2617" s="141" t="s">
        <v>394</v>
      </c>
      <c r="B2617" s="141">
        <v>2001</v>
      </c>
      <c r="C2617" s="141">
        <v>1</v>
      </c>
      <c r="D2617" s="216">
        <v>143.31</v>
      </c>
    </row>
    <row r="2618" spans="1:4" x14ac:dyDescent="0.3">
      <c r="A2618" s="141" t="s">
        <v>394</v>
      </c>
      <c r="B2618" s="141">
        <v>2001</v>
      </c>
      <c r="C2618" s="141">
        <v>2</v>
      </c>
      <c r="D2618" s="216">
        <v>144.62</v>
      </c>
    </row>
    <row r="2619" spans="1:4" x14ac:dyDescent="0.3">
      <c r="A2619" s="141" t="s">
        <v>394</v>
      </c>
      <c r="B2619" s="141">
        <v>2001</v>
      </c>
      <c r="C2619" s="141">
        <v>3</v>
      </c>
      <c r="D2619" s="216">
        <v>146</v>
      </c>
    </row>
    <row r="2620" spans="1:4" x14ac:dyDescent="0.3">
      <c r="A2620" s="141" t="s">
        <v>394</v>
      </c>
      <c r="B2620" s="141">
        <v>2001</v>
      </c>
      <c r="C2620" s="141">
        <v>4</v>
      </c>
      <c r="D2620" s="216">
        <v>147.47999999999999</v>
      </c>
    </row>
    <row r="2621" spans="1:4" x14ac:dyDescent="0.3">
      <c r="A2621" s="141" t="s">
        <v>394</v>
      </c>
      <c r="B2621" s="141">
        <v>2002</v>
      </c>
      <c r="C2621" s="141">
        <v>1</v>
      </c>
      <c r="D2621" s="216">
        <v>148.06</v>
      </c>
    </row>
    <row r="2622" spans="1:4" x14ac:dyDescent="0.3">
      <c r="A2622" s="141" t="s">
        <v>394</v>
      </c>
      <c r="B2622" s="141">
        <v>2002</v>
      </c>
      <c r="C2622" s="141">
        <v>2</v>
      </c>
      <c r="D2622" s="216">
        <v>147.35</v>
      </c>
    </row>
    <row r="2623" spans="1:4" x14ac:dyDescent="0.3">
      <c r="A2623" s="141" t="s">
        <v>394</v>
      </c>
      <c r="B2623" s="141">
        <v>2002</v>
      </c>
      <c r="C2623" s="141">
        <v>3</v>
      </c>
      <c r="D2623" s="216">
        <v>149.9</v>
      </c>
    </row>
    <row r="2624" spans="1:4" x14ac:dyDescent="0.3">
      <c r="A2624" s="141" t="s">
        <v>394</v>
      </c>
      <c r="B2624" s="141">
        <v>2002</v>
      </c>
      <c r="C2624" s="141">
        <v>4</v>
      </c>
      <c r="D2624" s="216">
        <v>152.37</v>
      </c>
    </row>
    <row r="2625" spans="1:4" x14ac:dyDescent="0.3">
      <c r="A2625" s="141" t="s">
        <v>394</v>
      </c>
      <c r="B2625" s="141">
        <v>2003</v>
      </c>
      <c r="C2625" s="141">
        <v>1</v>
      </c>
      <c r="D2625" s="216">
        <v>153.27000000000001</v>
      </c>
    </row>
    <row r="2626" spans="1:4" x14ac:dyDescent="0.3">
      <c r="A2626" s="141" t="s">
        <v>394</v>
      </c>
      <c r="B2626" s="141">
        <v>2003</v>
      </c>
      <c r="C2626" s="141">
        <v>2</v>
      </c>
      <c r="D2626" s="216">
        <v>153.81</v>
      </c>
    </row>
    <row r="2627" spans="1:4" x14ac:dyDescent="0.3">
      <c r="A2627" s="141" t="s">
        <v>394</v>
      </c>
      <c r="B2627" s="141">
        <v>2003</v>
      </c>
      <c r="C2627" s="141">
        <v>3</v>
      </c>
      <c r="D2627" s="216">
        <v>154.71</v>
      </c>
    </row>
    <row r="2628" spans="1:4" x14ac:dyDescent="0.3">
      <c r="A2628" s="141" t="s">
        <v>394</v>
      </c>
      <c r="B2628" s="141">
        <v>2003</v>
      </c>
      <c r="C2628" s="141">
        <v>4</v>
      </c>
      <c r="D2628" s="216">
        <v>155.24</v>
      </c>
    </row>
    <row r="2629" spans="1:4" x14ac:dyDescent="0.3">
      <c r="A2629" s="141" t="s">
        <v>394</v>
      </c>
      <c r="B2629" s="141">
        <v>2004</v>
      </c>
      <c r="C2629" s="141">
        <v>1</v>
      </c>
      <c r="D2629" s="216">
        <v>157.78</v>
      </c>
    </row>
    <row r="2630" spans="1:4" x14ac:dyDescent="0.3">
      <c r="A2630" s="141" t="s">
        <v>394</v>
      </c>
      <c r="B2630" s="141">
        <v>2004</v>
      </c>
      <c r="C2630" s="141">
        <v>2</v>
      </c>
      <c r="D2630" s="216">
        <v>160.22</v>
      </c>
    </row>
    <row r="2631" spans="1:4" x14ac:dyDescent="0.3">
      <c r="A2631" s="141" t="s">
        <v>394</v>
      </c>
      <c r="B2631" s="141">
        <v>2004</v>
      </c>
      <c r="C2631" s="141">
        <v>3</v>
      </c>
      <c r="D2631" s="216">
        <v>161.94</v>
      </c>
    </row>
    <row r="2632" spans="1:4" x14ac:dyDescent="0.3">
      <c r="A2632" s="141" t="s">
        <v>394</v>
      </c>
      <c r="B2632" s="141">
        <v>2004</v>
      </c>
      <c r="C2632" s="141">
        <v>4</v>
      </c>
      <c r="D2632" s="216">
        <v>162.34</v>
      </c>
    </row>
    <row r="2633" spans="1:4" x14ac:dyDescent="0.3">
      <c r="A2633" s="141" t="s">
        <v>394</v>
      </c>
      <c r="B2633" s="141">
        <v>2005</v>
      </c>
      <c r="C2633" s="141">
        <v>1</v>
      </c>
      <c r="D2633" s="216">
        <v>166.46</v>
      </c>
    </row>
    <row r="2634" spans="1:4" x14ac:dyDescent="0.3">
      <c r="A2634" s="141" t="s">
        <v>394</v>
      </c>
      <c r="B2634" s="141">
        <v>2005</v>
      </c>
      <c r="C2634" s="141">
        <v>2</v>
      </c>
      <c r="D2634" s="216">
        <v>168.13</v>
      </c>
    </row>
    <row r="2635" spans="1:4" x14ac:dyDescent="0.3">
      <c r="A2635" s="141" t="s">
        <v>394</v>
      </c>
      <c r="B2635" s="141">
        <v>2005</v>
      </c>
      <c r="C2635" s="141">
        <v>3</v>
      </c>
      <c r="D2635" s="216">
        <v>172.77</v>
      </c>
    </row>
    <row r="2636" spans="1:4" x14ac:dyDescent="0.3">
      <c r="A2636" s="141" t="s">
        <v>394</v>
      </c>
      <c r="B2636" s="141">
        <v>2005</v>
      </c>
      <c r="C2636" s="141">
        <v>4</v>
      </c>
      <c r="D2636" s="216">
        <v>177.85</v>
      </c>
    </row>
    <row r="2637" spans="1:4" x14ac:dyDescent="0.3">
      <c r="A2637" s="141" t="s">
        <v>394</v>
      </c>
      <c r="B2637" s="141">
        <v>2006</v>
      </c>
      <c r="C2637" s="141">
        <v>1</v>
      </c>
      <c r="D2637" s="216">
        <v>181.25</v>
      </c>
    </row>
    <row r="2638" spans="1:4" x14ac:dyDescent="0.3">
      <c r="A2638" s="141" t="s">
        <v>394</v>
      </c>
      <c r="B2638" s="141">
        <v>2006</v>
      </c>
      <c r="C2638" s="141">
        <v>2</v>
      </c>
      <c r="D2638" s="216">
        <v>185.09</v>
      </c>
    </row>
    <row r="2639" spans="1:4" x14ac:dyDescent="0.3">
      <c r="A2639" s="141" t="s">
        <v>394</v>
      </c>
      <c r="B2639" s="141">
        <v>2006</v>
      </c>
      <c r="C2639" s="141">
        <v>3</v>
      </c>
      <c r="D2639" s="216">
        <v>188.06</v>
      </c>
    </row>
    <row r="2640" spans="1:4" x14ac:dyDescent="0.3">
      <c r="A2640" s="141" t="s">
        <v>394</v>
      </c>
      <c r="B2640" s="141">
        <v>2006</v>
      </c>
      <c r="C2640" s="141">
        <v>4</v>
      </c>
      <c r="D2640" s="216">
        <v>191.3</v>
      </c>
    </row>
    <row r="2641" spans="1:4" x14ac:dyDescent="0.3">
      <c r="A2641" s="141" t="s">
        <v>394</v>
      </c>
      <c r="B2641" s="141">
        <v>2007</v>
      </c>
      <c r="C2641" s="141">
        <v>1</v>
      </c>
      <c r="D2641" s="216">
        <v>196.83</v>
      </c>
    </row>
    <row r="2642" spans="1:4" x14ac:dyDescent="0.3">
      <c r="A2642" s="141" t="s">
        <v>394</v>
      </c>
      <c r="B2642" s="141">
        <v>2007</v>
      </c>
      <c r="C2642" s="141">
        <v>2</v>
      </c>
      <c r="D2642" s="216">
        <v>193.83</v>
      </c>
    </row>
    <row r="2643" spans="1:4" x14ac:dyDescent="0.3">
      <c r="A2643" s="141" t="s">
        <v>394</v>
      </c>
      <c r="B2643" s="141">
        <v>2007</v>
      </c>
      <c r="C2643" s="141">
        <v>3</v>
      </c>
      <c r="D2643" s="216">
        <v>192.61</v>
      </c>
    </row>
    <row r="2644" spans="1:4" x14ac:dyDescent="0.3">
      <c r="A2644" s="141" t="s">
        <v>394</v>
      </c>
      <c r="B2644" s="141">
        <v>2007</v>
      </c>
      <c r="C2644" s="141">
        <v>4</v>
      </c>
      <c r="D2644" s="216">
        <v>193.74</v>
      </c>
    </row>
    <row r="2645" spans="1:4" x14ac:dyDescent="0.3">
      <c r="A2645" s="141" t="s">
        <v>394</v>
      </c>
      <c r="B2645" s="141">
        <v>2008</v>
      </c>
      <c r="C2645" s="141">
        <v>1</v>
      </c>
      <c r="D2645" s="216">
        <v>192.69</v>
      </c>
    </row>
    <row r="2646" spans="1:4" x14ac:dyDescent="0.3">
      <c r="A2646" s="141" t="s">
        <v>394</v>
      </c>
      <c r="B2646" s="141">
        <v>2008</v>
      </c>
      <c r="C2646" s="141">
        <v>2</v>
      </c>
      <c r="D2646" s="216">
        <v>191.51</v>
      </c>
    </row>
    <row r="2647" spans="1:4" x14ac:dyDescent="0.3">
      <c r="A2647" s="141" t="s">
        <v>394</v>
      </c>
      <c r="B2647" s="141">
        <v>2008</v>
      </c>
      <c r="C2647" s="141">
        <v>3</v>
      </c>
      <c r="D2647" s="216">
        <v>184.92</v>
      </c>
    </row>
    <row r="2648" spans="1:4" x14ac:dyDescent="0.3">
      <c r="A2648" s="141" t="s">
        <v>394</v>
      </c>
      <c r="B2648" s="141">
        <v>2008</v>
      </c>
      <c r="C2648" s="141">
        <v>4</v>
      </c>
      <c r="D2648" s="216">
        <v>185.85</v>
      </c>
    </row>
    <row r="2649" spans="1:4" x14ac:dyDescent="0.3">
      <c r="A2649" s="141" t="s">
        <v>394</v>
      </c>
      <c r="B2649" s="141">
        <v>2009</v>
      </c>
      <c r="C2649" s="141">
        <v>1</v>
      </c>
      <c r="D2649" s="216">
        <v>180.18</v>
      </c>
    </row>
    <row r="2650" spans="1:4" x14ac:dyDescent="0.3">
      <c r="A2650" s="141" t="s">
        <v>394</v>
      </c>
      <c r="B2650" s="141">
        <v>2009</v>
      </c>
      <c r="C2650" s="141">
        <v>2</v>
      </c>
      <c r="D2650" s="216">
        <v>181.08</v>
      </c>
    </row>
    <row r="2651" spans="1:4" x14ac:dyDescent="0.3">
      <c r="A2651" s="141" t="s">
        <v>394</v>
      </c>
      <c r="B2651" s="141">
        <v>2009</v>
      </c>
      <c r="C2651" s="141">
        <v>3</v>
      </c>
      <c r="D2651" s="216">
        <v>182.22</v>
      </c>
    </row>
    <row r="2652" spans="1:4" x14ac:dyDescent="0.3">
      <c r="A2652" s="141" t="s">
        <v>394</v>
      </c>
      <c r="B2652" s="141">
        <v>2009</v>
      </c>
      <c r="C2652" s="141">
        <v>4</v>
      </c>
      <c r="D2652" s="216">
        <v>178.13</v>
      </c>
    </row>
    <row r="2653" spans="1:4" x14ac:dyDescent="0.3">
      <c r="A2653" s="141" t="s">
        <v>394</v>
      </c>
      <c r="B2653" s="141">
        <v>2010</v>
      </c>
      <c r="C2653" s="141">
        <v>1</v>
      </c>
      <c r="D2653" s="216">
        <v>175.28</v>
      </c>
    </row>
    <row r="2654" spans="1:4" x14ac:dyDescent="0.3">
      <c r="A2654" s="141" t="s">
        <v>394</v>
      </c>
      <c r="B2654" s="141">
        <v>2010</v>
      </c>
      <c r="C2654" s="141">
        <v>2</v>
      </c>
      <c r="D2654" s="216">
        <v>176.06</v>
      </c>
    </row>
    <row r="2655" spans="1:4" x14ac:dyDescent="0.3">
      <c r="A2655" s="141" t="s">
        <v>394</v>
      </c>
      <c r="B2655" s="141">
        <v>2010</v>
      </c>
      <c r="C2655" s="141">
        <v>3</v>
      </c>
      <c r="D2655" s="216">
        <v>176.38</v>
      </c>
    </row>
    <row r="2656" spans="1:4" x14ac:dyDescent="0.3">
      <c r="A2656" s="141" t="s">
        <v>394</v>
      </c>
      <c r="B2656" s="141">
        <v>2010</v>
      </c>
      <c r="C2656" s="141">
        <v>4</v>
      </c>
      <c r="D2656" s="216">
        <v>172.81</v>
      </c>
    </row>
    <row r="2657" spans="1:4" x14ac:dyDescent="0.3">
      <c r="A2657" s="141" t="s">
        <v>394</v>
      </c>
      <c r="B2657" s="141">
        <v>2011</v>
      </c>
      <c r="C2657" s="141">
        <v>1</v>
      </c>
      <c r="D2657" s="216">
        <v>171.57</v>
      </c>
    </row>
    <row r="2658" spans="1:4" x14ac:dyDescent="0.3">
      <c r="A2658" s="141" t="s">
        <v>394</v>
      </c>
      <c r="B2658" s="141">
        <v>2011</v>
      </c>
      <c r="C2658" s="141">
        <v>2</v>
      </c>
      <c r="D2658" s="216">
        <v>171.43</v>
      </c>
    </row>
    <row r="2659" spans="1:4" x14ac:dyDescent="0.3">
      <c r="A2659" s="141" t="s">
        <v>394</v>
      </c>
      <c r="B2659" s="141">
        <v>2011</v>
      </c>
      <c r="C2659" s="141">
        <v>3</v>
      </c>
      <c r="D2659" s="216">
        <v>171.79</v>
      </c>
    </row>
    <row r="2660" spans="1:4" x14ac:dyDescent="0.3">
      <c r="A2660" s="141" t="s">
        <v>394</v>
      </c>
      <c r="B2660" s="141">
        <v>2011</v>
      </c>
      <c r="C2660" s="141">
        <v>4</v>
      </c>
      <c r="D2660" s="216">
        <v>177.44</v>
      </c>
    </row>
    <row r="2661" spans="1:4" x14ac:dyDescent="0.3">
      <c r="A2661" s="141" t="s">
        <v>394</v>
      </c>
      <c r="B2661" s="141">
        <v>2012</v>
      </c>
      <c r="C2661" s="141">
        <v>1</v>
      </c>
      <c r="D2661" s="216">
        <v>172.56</v>
      </c>
    </row>
    <row r="2662" spans="1:4" x14ac:dyDescent="0.3">
      <c r="A2662" s="141" t="s">
        <v>394</v>
      </c>
      <c r="B2662" s="141">
        <v>2012</v>
      </c>
      <c r="C2662" s="141">
        <v>2</v>
      </c>
      <c r="D2662" s="216">
        <v>172.86</v>
      </c>
    </row>
    <row r="2663" spans="1:4" x14ac:dyDescent="0.3">
      <c r="A2663" s="141" t="s">
        <v>394</v>
      </c>
      <c r="B2663" s="141">
        <v>2012</v>
      </c>
      <c r="C2663" s="141">
        <v>3</v>
      </c>
      <c r="D2663" s="216">
        <v>175.92</v>
      </c>
    </row>
    <row r="2664" spans="1:4" x14ac:dyDescent="0.3">
      <c r="A2664" s="141" t="s">
        <v>394</v>
      </c>
      <c r="B2664" s="141">
        <v>2012</v>
      </c>
      <c r="C2664" s="141">
        <v>4</v>
      </c>
      <c r="D2664" s="216">
        <v>176.57</v>
      </c>
    </row>
    <row r="2665" spans="1:4" x14ac:dyDescent="0.3">
      <c r="A2665" s="141" t="s">
        <v>394</v>
      </c>
      <c r="B2665" s="141">
        <v>2013</v>
      </c>
      <c r="C2665" s="141">
        <v>1</v>
      </c>
      <c r="D2665" s="216">
        <v>179.1</v>
      </c>
    </row>
    <row r="2666" spans="1:4" x14ac:dyDescent="0.3">
      <c r="A2666" s="141" t="s">
        <v>394</v>
      </c>
      <c r="B2666" s="141">
        <v>2013</v>
      </c>
      <c r="C2666" s="141">
        <v>2</v>
      </c>
      <c r="D2666" s="216">
        <v>180.52</v>
      </c>
    </row>
    <row r="2667" spans="1:4" x14ac:dyDescent="0.3">
      <c r="A2667" s="141" t="s">
        <v>394</v>
      </c>
      <c r="B2667" s="141">
        <v>2013</v>
      </c>
      <c r="C2667" s="141">
        <v>3</v>
      </c>
      <c r="D2667" s="216">
        <v>178.05</v>
      </c>
    </row>
    <row r="2668" spans="1:4" x14ac:dyDescent="0.3">
      <c r="A2668" s="141" t="s">
        <v>394</v>
      </c>
      <c r="B2668" s="141">
        <v>2013</v>
      </c>
      <c r="C2668" s="141">
        <v>4</v>
      </c>
      <c r="D2668" s="216">
        <v>178.99</v>
      </c>
    </row>
    <row r="2669" spans="1:4" x14ac:dyDescent="0.3">
      <c r="A2669" s="141" t="s">
        <v>394</v>
      </c>
      <c r="B2669" s="141">
        <v>2014</v>
      </c>
      <c r="C2669" s="141">
        <v>1</v>
      </c>
      <c r="D2669" s="216">
        <v>180.69</v>
      </c>
    </row>
    <row r="2670" spans="1:4" x14ac:dyDescent="0.3">
      <c r="A2670" s="141" t="s">
        <v>394</v>
      </c>
      <c r="B2670" s="141">
        <v>2014</v>
      </c>
      <c r="C2670" s="141">
        <v>2</v>
      </c>
      <c r="D2670" s="216">
        <v>181.96</v>
      </c>
    </row>
    <row r="2671" spans="1:4" x14ac:dyDescent="0.3">
      <c r="A2671" s="141" t="s">
        <v>394</v>
      </c>
      <c r="B2671" s="141">
        <v>2014</v>
      </c>
      <c r="C2671" s="141">
        <v>3</v>
      </c>
      <c r="D2671" s="216">
        <v>182.82</v>
      </c>
    </row>
    <row r="2672" spans="1:4" x14ac:dyDescent="0.3">
      <c r="A2672" s="141" t="s">
        <v>394</v>
      </c>
      <c r="B2672" s="141">
        <v>2014</v>
      </c>
      <c r="C2672" s="141">
        <v>4</v>
      </c>
      <c r="D2672" s="216">
        <v>183.31</v>
      </c>
    </row>
    <row r="2673" spans="1:4" x14ac:dyDescent="0.3">
      <c r="A2673" s="141" t="s">
        <v>394</v>
      </c>
      <c r="B2673" s="141">
        <v>2015</v>
      </c>
      <c r="C2673" s="141">
        <v>1</v>
      </c>
      <c r="D2673" s="216">
        <v>185.4</v>
      </c>
    </row>
    <row r="2674" spans="1:4" x14ac:dyDescent="0.3">
      <c r="A2674" s="141" t="s">
        <v>394</v>
      </c>
      <c r="B2674" s="141">
        <v>2015</v>
      </c>
      <c r="C2674" s="141">
        <v>2</v>
      </c>
      <c r="D2674" s="216">
        <v>187.04</v>
      </c>
    </row>
    <row r="2675" spans="1:4" x14ac:dyDescent="0.3">
      <c r="A2675" s="141" t="s">
        <v>394</v>
      </c>
      <c r="B2675" s="141">
        <v>2015</v>
      </c>
      <c r="C2675" s="141">
        <v>3</v>
      </c>
      <c r="D2675" s="216">
        <v>188.62</v>
      </c>
    </row>
    <row r="2676" spans="1:4" x14ac:dyDescent="0.3">
      <c r="A2676" s="141" t="s">
        <v>394</v>
      </c>
      <c r="B2676" s="141">
        <v>2015</v>
      </c>
      <c r="C2676" s="141">
        <v>4</v>
      </c>
      <c r="D2676" s="216">
        <v>192.47</v>
      </c>
    </row>
    <row r="2677" spans="1:4" x14ac:dyDescent="0.3">
      <c r="A2677" s="141" t="s">
        <v>394</v>
      </c>
      <c r="B2677" s="141">
        <v>2016</v>
      </c>
      <c r="C2677" s="141">
        <v>1</v>
      </c>
      <c r="D2677" s="216">
        <v>194.13</v>
      </c>
    </row>
    <row r="2678" spans="1:4" x14ac:dyDescent="0.3">
      <c r="A2678" s="141" t="s">
        <v>394</v>
      </c>
      <c r="B2678" s="141">
        <v>2016</v>
      </c>
      <c r="C2678" s="141">
        <v>2</v>
      </c>
      <c r="D2678" s="216">
        <v>191.56</v>
      </c>
    </row>
    <row r="2679" spans="1:4" x14ac:dyDescent="0.3">
      <c r="A2679" s="141" t="s">
        <v>394</v>
      </c>
      <c r="B2679" s="141">
        <v>2016</v>
      </c>
      <c r="C2679" s="141">
        <v>3</v>
      </c>
      <c r="D2679" s="216">
        <v>196.46</v>
      </c>
    </row>
    <row r="2680" spans="1:4" x14ac:dyDescent="0.3">
      <c r="A2680" s="141" t="s">
        <v>395</v>
      </c>
      <c r="B2680" s="141">
        <v>1991</v>
      </c>
      <c r="C2680" s="141">
        <v>1</v>
      </c>
      <c r="D2680" s="216">
        <v>100</v>
      </c>
    </row>
    <row r="2681" spans="1:4" x14ac:dyDescent="0.3">
      <c r="A2681" s="141" t="s">
        <v>395</v>
      </c>
      <c r="B2681" s="141">
        <v>1991</v>
      </c>
      <c r="C2681" s="141">
        <v>2</v>
      </c>
      <c r="D2681" s="216">
        <v>103.85</v>
      </c>
    </row>
    <row r="2682" spans="1:4" x14ac:dyDescent="0.3">
      <c r="A2682" s="141" t="s">
        <v>395</v>
      </c>
      <c r="B2682" s="141">
        <v>1991</v>
      </c>
      <c r="C2682" s="141">
        <v>3</v>
      </c>
      <c r="D2682" s="216">
        <v>106.56</v>
      </c>
    </row>
    <row r="2683" spans="1:4" x14ac:dyDescent="0.3">
      <c r="A2683" s="141" t="s">
        <v>395</v>
      </c>
      <c r="B2683" s="141">
        <v>1991</v>
      </c>
      <c r="C2683" s="141">
        <v>4</v>
      </c>
      <c r="D2683" s="216">
        <v>109.69</v>
      </c>
    </row>
    <row r="2684" spans="1:4" x14ac:dyDescent="0.3">
      <c r="A2684" s="141" t="s">
        <v>395</v>
      </c>
      <c r="B2684" s="141">
        <v>1992</v>
      </c>
      <c r="C2684" s="141">
        <v>1</v>
      </c>
      <c r="D2684" s="216">
        <v>111.59</v>
      </c>
    </row>
    <row r="2685" spans="1:4" x14ac:dyDescent="0.3">
      <c r="A2685" s="141" t="s">
        <v>395</v>
      </c>
      <c r="B2685" s="141">
        <v>1992</v>
      </c>
      <c r="C2685" s="141">
        <v>2</v>
      </c>
      <c r="D2685" s="216">
        <v>113.29</v>
      </c>
    </row>
    <row r="2686" spans="1:4" x14ac:dyDescent="0.3">
      <c r="A2686" s="141" t="s">
        <v>395</v>
      </c>
      <c r="B2686" s="141">
        <v>1992</v>
      </c>
      <c r="C2686" s="141">
        <v>3</v>
      </c>
      <c r="D2686" s="216">
        <v>117.32</v>
      </c>
    </row>
    <row r="2687" spans="1:4" x14ac:dyDescent="0.3">
      <c r="A2687" s="141" t="s">
        <v>395</v>
      </c>
      <c r="B2687" s="141">
        <v>1992</v>
      </c>
      <c r="C2687" s="141">
        <v>4</v>
      </c>
      <c r="D2687" s="216">
        <v>120.28</v>
      </c>
    </row>
    <row r="2688" spans="1:4" x14ac:dyDescent="0.3">
      <c r="A2688" s="141" t="s">
        <v>395</v>
      </c>
      <c r="B2688" s="141">
        <v>1993</v>
      </c>
      <c r="C2688" s="141">
        <v>1</v>
      </c>
      <c r="D2688" s="216">
        <v>124.45</v>
      </c>
    </row>
    <row r="2689" spans="1:4" x14ac:dyDescent="0.3">
      <c r="A2689" s="141" t="s">
        <v>395</v>
      </c>
      <c r="B2689" s="141">
        <v>1993</v>
      </c>
      <c r="C2689" s="141">
        <v>2</v>
      </c>
      <c r="D2689" s="216">
        <v>128.38</v>
      </c>
    </row>
    <row r="2690" spans="1:4" x14ac:dyDescent="0.3">
      <c r="A2690" s="141" t="s">
        <v>395</v>
      </c>
      <c r="B2690" s="141">
        <v>1993</v>
      </c>
      <c r="C2690" s="141">
        <v>3</v>
      </c>
      <c r="D2690" s="216">
        <v>130.83000000000001</v>
      </c>
    </row>
    <row r="2691" spans="1:4" x14ac:dyDescent="0.3">
      <c r="A2691" s="141" t="s">
        <v>395</v>
      </c>
      <c r="B2691" s="141">
        <v>1993</v>
      </c>
      <c r="C2691" s="141">
        <v>4</v>
      </c>
      <c r="D2691" s="216">
        <v>135.72</v>
      </c>
    </row>
    <row r="2692" spans="1:4" x14ac:dyDescent="0.3">
      <c r="A2692" s="141" t="s">
        <v>395</v>
      </c>
      <c r="B2692" s="141">
        <v>1994</v>
      </c>
      <c r="C2692" s="141">
        <v>1</v>
      </c>
      <c r="D2692" s="216">
        <v>137.43</v>
      </c>
    </row>
    <row r="2693" spans="1:4" x14ac:dyDescent="0.3">
      <c r="A2693" s="141" t="s">
        <v>395</v>
      </c>
      <c r="B2693" s="141">
        <v>1994</v>
      </c>
      <c r="C2693" s="141">
        <v>2</v>
      </c>
      <c r="D2693" s="216">
        <v>144.59</v>
      </c>
    </row>
    <row r="2694" spans="1:4" x14ac:dyDescent="0.3">
      <c r="A2694" s="141" t="s">
        <v>395</v>
      </c>
      <c r="B2694" s="141">
        <v>1994</v>
      </c>
      <c r="C2694" s="141">
        <v>3</v>
      </c>
      <c r="D2694" s="216">
        <v>142.4</v>
      </c>
    </row>
    <row r="2695" spans="1:4" x14ac:dyDescent="0.3">
      <c r="A2695" s="141" t="s">
        <v>395</v>
      </c>
      <c r="B2695" s="141">
        <v>1994</v>
      </c>
      <c r="C2695" s="141">
        <v>4</v>
      </c>
      <c r="D2695" s="216">
        <v>145.96</v>
      </c>
    </row>
    <row r="2696" spans="1:4" x14ac:dyDescent="0.3">
      <c r="A2696" s="141" t="s">
        <v>395</v>
      </c>
      <c r="B2696" s="141">
        <v>1995</v>
      </c>
      <c r="C2696" s="141">
        <v>1</v>
      </c>
      <c r="D2696" s="216">
        <v>148.01</v>
      </c>
    </row>
    <row r="2697" spans="1:4" x14ac:dyDescent="0.3">
      <c r="A2697" s="141" t="s">
        <v>395</v>
      </c>
      <c r="B2697" s="141">
        <v>1995</v>
      </c>
      <c r="C2697" s="141">
        <v>2</v>
      </c>
      <c r="D2697" s="216">
        <v>149.05000000000001</v>
      </c>
    </row>
    <row r="2698" spans="1:4" x14ac:dyDescent="0.3">
      <c r="A2698" s="141" t="s">
        <v>395</v>
      </c>
      <c r="B2698" s="141">
        <v>1995</v>
      </c>
      <c r="C2698" s="141">
        <v>3</v>
      </c>
      <c r="D2698" s="216">
        <v>152.81</v>
      </c>
    </row>
    <row r="2699" spans="1:4" x14ac:dyDescent="0.3">
      <c r="A2699" s="141" t="s">
        <v>395</v>
      </c>
      <c r="B2699" s="141">
        <v>1995</v>
      </c>
      <c r="C2699" s="141">
        <v>4</v>
      </c>
      <c r="D2699" s="216">
        <v>153.01</v>
      </c>
    </row>
    <row r="2700" spans="1:4" x14ac:dyDescent="0.3">
      <c r="A2700" s="141" t="s">
        <v>395</v>
      </c>
      <c r="B2700" s="141">
        <v>1996</v>
      </c>
      <c r="C2700" s="141">
        <v>1</v>
      </c>
      <c r="D2700" s="216">
        <v>154.05000000000001</v>
      </c>
    </row>
    <row r="2701" spans="1:4" x14ac:dyDescent="0.3">
      <c r="A2701" s="141" t="s">
        <v>395</v>
      </c>
      <c r="B2701" s="141">
        <v>1996</v>
      </c>
      <c r="C2701" s="141">
        <v>2</v>
      </c>
      <c r="D2701" s="216">
        <v>156.69</v>
      </c>
    </row>
    <row r="2702" spans="1:4" x14ac:dyDescent="0.3">
      <c r="A2702" s="141" t="s">
        <v>395</v>
      </c>
      <c r="B2702" s="141">
        <v>1996</v>
      </c>
      <c r="C2702" s="141">
        <v>3</v>
      </c>
      <c r="D2702" s="216">
        <v>158.37</v>
      </c>
    </row>
    <row r="2703" spans="1:4" x14ac:dyDescent="0.3">
      <c r="A2703" s="141" t="s">
        <v>395</v>
      </c>
      <c r="B2703" s="141">
        <v>1996</v>
      </c>
      <c r="C2703" s="141">
        <v>4</v>
      </c>
      <c r="D2703" s="216">
        <v>157.97999999999999</v>
      </c>
    </row>
    <row r="2704" spans="1:4" x14ac:dyDescent="0.3">
      <c r="A2704" s="141" t="s">
        <v>395</v>
      </c>
      <c r="B2704" s="141">
        <v>1997</v>
      </c>
      <c r="C2704" s="141">
        <v>1</v>
      </c>
      <c r="D2704" s="216">
        <v>161.22</v>
      </c>
    </row>
    <row r="2705" spans="1:4" x14ac:dyDescent="0.3">
      <c r="A2705" s="141" t="s">
        <v>395</v>
      </c>
      <c r="B2705" s="141">
        <v>1997</v>
      </c>
      <c r="C2705" s="141">
        <v>2</v>
      </c>
      <c r="D2705" s="216">
        <v>160.08000000000001</v>
      </c>
    </row>
    <row r="2706" spans="1:4" x14ac:dyDescent="0.3">
      <c r="A2706" s="141" t="s">
        <v>395</v>
      </c>
      <c r="B2706" s="141">
        <v>1997</v>
      </c>
      <c r="C2706" s="141">
        <v>3</v>
      </c>
      <c r="D2706" s="216">
        <v>159.44999999999999</v>
      </c>
    </row>
    <row r="2707" spans="1:4" x14ac:dyDescent="0.3">
      <c r="A2707" s="141" t="s">
        <v>395</v>
      </c>
      <c r="B2707" s="141">
        <v>1997</v>
      </c>
      <c r="C2707" s="141">
        <v>4</v>
      </c>
      <c r="D2707" s="216">
        <v>161.58000000000001</v>
      </c>
    </row>
    <row r="2708" spans="1:4" x14ac:dyDescent="0.3">
      <c r="A2708" s="141" t="s">
        <v>395</v>
      </c>
      <c r="B2708" s="141">
        <v>1998</v>
      </c>
      <c r="C2708" s="141">
        <v>1</v>
      </c>
      <c r="D2708" s="216">
        <v>162.99</v>
      </c>
    </row>
    <row r="2709" spans="1:4" x14ac:dyDescent="0.3">
      <c r="A2709" s="141" t="s">
        <v>395</v>
      </c>
      <c r="B2709" s="141">
        <v>1998</v>
      </c>
      <c r="C2709" s="141">
        <v>2</v>
      </c>
      <c r="D2709" s="216">
        <v>163.47</v>
      </c>
    </row>
    <row r="2710" spans="1:4" x14ac:dyDescent="0.3">
      <c r="A2710" s="141" t="s">
        <v>395</v>
      </c>
      <c r="B2710" s="141">
        <v>1998</v>
      </c>
      <c r="C2710" s="141">
        <v>3</v>
      </c>
      <c r="D2710" s="216">
        <v>164.06</v>
      </c>
    </row>
    <row r="2711" spans="1:4" x14ac:dyDescent="0.3">
      <c r="A2711" s="141" t="s">
        <v>395</v>
      </c>
      <c r="B2711" s="141">
        <v>1998</v>
      </c>
      <c r="C2711" s="141">
        <v>4</v>
      </c>
      <c r="D2711" s="216">
        <v>165.65</v>
      </c>
    </row>
    <row r="2712" spans="1:4" x14ac:dyDescent="0.3">
      <c r="A2712" s="141" t="s">
        <v>395</v>
      </c>
      <c r="B2712" s="141">
        <v>1999</v>
      </c>
      <c r="C2712" s="141">
        <v>1</v>
      </c>
      <c r="D2712" s="216">
        <v>166.14</v>
      </c>
    </row>
    <row r="2713" spans="1:4" x14ac:dyDescent="0.3">
      <c r="A2713" s="141" t="s">
        <v>395</v>
      </c>
      <c r="B2713" s="141">
        <v>1999</v>
      </c>
      <c r="C2713" s="141">
        <v>2</v>
      </c>
      <c r="D2713" s="216">
        <v>168.87</v>
      </c>
    </row>
    <row r="2714" spans="1:4" x14ac:dyDescent="0.3">
      <c r="A2714" s="141" t="s">
        <v>395</v>
      </c>
      <c r="B2714" s="141">
        <v>1999</v>
      </c>
      <c r="C2714" s="141">
        <v>3</v>
      </c>
      <c r="D2714" s="216">
        <v>171.73</v>
      </c>
    </row>
    <row r="2715" spans="1:4" x14ac:dyDescent="0.3">
      <c r="A2715" s="141" t="s">
        <v>395</v>
      </c>
      <c r="B2715" s="141">
        <v>1999</v>
      </c>
      <c r="C2715" s="141">
        <v>4</v>
      </c>
      <c r="D2715" s="216">
        <v>171.87</v>
      </c>
    </row>
    <row r="2716" spans="1:4" x14ac:dyDescent="0.3">
      <c r="A2716" s="141" t="s">
        <v>395</v>
      </c>
      <c r="B2716" s="141">
        <v>2000</v>
      </c>
      <c r="C2716" s="141">
        <v>1</v>
      </c>
      <c r="D2716" s="216">
        <v>173.79</v>
      </c>
    </row>
    <row r="2717" spans="1:4" x14ac:dyDescent="0.3">
      <c r="A2717" s="141" t="s">
        <v>395</v>
      </c>
      <c r="B2717" s="141">
        <v>2000</v>
      </c>
      <c r="C2717" s="141">
        <v>2</v>
      </c>
      <c r="D2717" s="216">
        <v>175.67</v>
      </c>
    </row>
    <row r="2718" spans="1:4" x14ac:dyDescent="0.3">
      <c r="A2718" s="141" t="s">
        <v>395</v>
      </c>
      <c r="B2718" s="141">
        <v>2000</v>
      </c>
      <c r="C2718" s="141">
        <v>3</v>
      </c>
      <c r="D2718" s="216">
        <v>178.03</v>
      </c>
    </row>
    <row r="2719" spans="1:4" x14ac:dyDescent="0.3">
      <c r="A2719" s="141" t="s">
        <v>395</v>
      </c>
      <c r="B2719" s="141">
        <v>2000</v>
      </c>
      <c r="C2719" s="141">
        <v>4</v>
      </c>
      <c r="D2719" s="216">
        <v>179.09</v>
      </c>
    </row>
    <row r="2720" spans="1:4" x14ac:dyDescent="0.3">
      <c r="A2720" s="141" t="s">
        <v>395</v>
      </c>
      <c r="B2720" s="141">
        <v>2001</v>
      </c>
      <c r="C2720" s="141">
        <v>1</v>
      </c>
      <c r="D2720" s="216">
        <v>185.92</v>
      </c>
    </row>
    <row r="2721" spans="1:4" x14ac:dyDescent="0.3">
      <c r="A2721" s="141" t="s">
        <v>395</v>
      </c>
      <c r="B2721" s="141">
        <v>2001</v>
      </c>
      <c r="C2721" s="141">
        <v>2</v>
      </c>
      <c r="D2721" s="216">
        <v>185.62</v>
      </c>
    </row>
    <row r="2722" spans="1:4" x14ac:dyDescent="0.3">
      <c r="A2722" s="141" t="s">
        <v>395</v>
      </c>
      <c r="B2722" s="141">
        <v>2001</v>
      </c>
      <c r="C2722" s="141">
        <v>3</v>
      </c>
      <c r="D2722" s="216">
        <v>185.5</v>
      </c>
    </row>
    <row r="2723" spans="1:4" x14ac:dyDescent="0.3">
      <c r="A2723" s="141" t="s">
        <v>395</v>
      </c>
      <c r="B2723" s="141">
        <v>2001</v>
      </c>
      <c r="C2723" s="141">
        <v>4</v>
      </c>
      <c r="D2723" s="216">
        <v>190.53</v>
      </c>
    </row>
    <row r="2724" spans="1:4" x14ac:dyDescent="0.3">
      <c r="A2724" s="141" t="s">
        <v>395</v>
      </c>
      <c r="B2724" s="141">
        <v>2002</v>
      </c>
      <c r="C2724" s="141">
        <v>1</v>
      </c>
      <c r="D2724" s="216">
        <v>194.3</v>
      </c>
    </row>
    <row r="2725" spans="1:4" x14ac:dyDescent="0.3">
      <c r="A2725" s="141" t="s">
        <v>395</v>
      </c>
      <c r="B2725" s="141">
        <v>2002</v>
      </c>
      <c r="C2725" s="141">
        <v>2</v>
      </c>
      <c r="D2725" s="216">
        <v>195.31</v>
      </c>
    </row>
    <row r="2726" spans="1:4" x14ac:dyDescent="0.3">
      <c r="A2726" s="141" t="s">
        <v>395</v>
      </c>
      <c r="B2726" s="141">
        <v>2002</v>
      </c>
      <c r="C2726" s="141">
        <v>3</v>
      </c>
      <c r="D2726" s="216">
        <v>200.25</v>
      </c>
    </row>
    <row r="2727" spans="1:4" x14ac:dyDescent="0.3">
      <c r="A2727" s="141" t="s">
        <v>395</v>
      </c>
      <c r="B2727" s="141">
        <v>2002</v>
      </c>
      <c r="C2727" s="141">
        <v>4</v>
      </c>
      <c r="D2727" s="216">
        <v>204.43</v>
      </c>
    </row>
    <row r="2728" spans="1:4" x14ac:dyDescent="0.3">
      <c r="A2728" s="141" t="s">
        <v>395</v>
      </c>
      <c r="B2728" s="141">
        <v>2003</v>
      </c>
      <c r="C2728" s="141">
        <v>1</v>
      </c>
      <c r="D2728" s="216">
        <v>207.34</v>
      </c>
    </row>
    <row r="2729" spans="1:4" x14ac:dyDescent="0.3">
      <c r="A2729" s="141" t="s">
        <v>395</v>
      </c>
      <c r="B2729" s="141">
        <v>2003</v>
      </c>
      <c r="C2729" s="141">
        <v>2</v>
      </c>
      <c r="D2729" s="216">
        <v>213.34</v>
      </c>
    </row>
    <row r="2730" spans="1:4" x14ac:dyDescent="0.3">
      <c r="A2730" s="141" t="s">
        <v>395</v>
      </c>
      <c r="B2730" s="141">
        <v>2003</v>
      </c>
      <c r="C2730" s="141">
        <v>3</v>
      </c>
      <c r="D2730" s="216">
        <v>218.63</v>
      </c>
    </row>
    <row r="2731" spans="1:4" x14ac:dyDescent="0.3">
      <c r="A2731" s="141" t="s">
        <v>395</v>
      </c>
      <c r="B2731" s="141">
        <v>2003</v>
      </c>
      <c r="C2731" s="141">
        <v>4</v>
      </c>
      <c r="D2731" s="216">
        <v>222.76</v>
      </c>
    </row>
    <row r="2732" spans="1:4" x14ac:dyDescent="0.3">
      <c r="A2732" s="141" t="s">
        <v>395</v>
      </c>
      <c r="B2732" s="141">
        <v>2004</v>
      </c>
      <c r="C2732" s="141">
        <v>1</v>
      </c>
      <c r="D2732" s="216">
        <v>225.97</v>
      </c>
    </row>
    <row r="2733" spans="1:4" x14ac:dyDescent="0.3">
      <c r="A2733" s="141" t="s">
        <v>395</v>
      </c>
      <c r="B2733" s="141">
        <v>2004</v>
      </c>
      <c r="C2733" s="141">
        <v>2</v>
      </c>
      <c r="D2733" s="216">
        <v>234.43</v>
      </c>
    </row>
    <row r="2734" spans="1:4" x14ac:dyDescent="0.3">
      <c r="A2734" s="141" t="s">
        <v>395</v>
      </c>
      <c r="B2734" s="141">
        <v>2004</v>
      </c>
      <c r="C2734" s="141">
        <v>3</v>
      </c>
      <c r="D2734" s="216">
        <v>240.59</v>
      </c>
    </row>
    <row r="2735" spans="1:4" x14ac:dyDescent="0.3">
      <c r="A2735" s="141" t="s">
        <v>395</v>
      </c>
      <c r="B2735" s="141">
        <v>2004</v>
      </c>
      <c r="C2735" s="141">
        <v>4</v>
      </c>
      <c r="D2735" s="216">
        <v>245.17</v>
      </c>
    </row>
    <row r="2736" spans="1:4" x14ac:dyDescent="0.3">
      <c r="A2736" s="141" t="s">
        <v>395</v>
      </c>
      <c r="B2736" s="141">
        <v>2005</v>
      </c>
      <c r="C2736" s="141">
        <v>1</v>
      </c>
      <c r="D2736" s="216">
        <v>252.39</v>
      </c>
    </row>
    <row r="2737" spans="1:4" x14ac:dyDescent="0.3">
      <c r="A2737" s="141" t="s">
        <v>395</v>
      </c>
      <c r="B2737" s="141">
        <v>2005</v>
      </c>
      <c r="C2737" s="141">
        <v>2</v>
      </c>
      <c r="D2737" s="216">
        <v>262.08</v>
      </c>
    </row>
    <row r="2738" spans="1:4" x14ac:dyDescent="0.3">
      <c r="A2738" s="141" t="s">
        <v>395</v>
      </c>
      <c r="B2738" s="141">
        <v>2005</v>
      </c>
      <c r="C2738" s="141">
        <v>3</v>
      </c>
      <c r="D2738" s="216">
        <v>267.14999999999998</v>
      </c>
    </row>
    <row r="2739" spans="1:4" x14ac:dyDescent="0.3">
      <c r="A2739" s="141" t="s">
        <v>395</v>
      </c>
      <c r="B2739" s="141">
        <v>2005</v>
      </c>
      <c r="C2739" s="141">
        <v>4</v>
      </c>
      <c r="D2739" s="216">
        <v>275.64999999999998</v>
      </c>
    </row>
    <row r="2740" spans="1:4" x14ac:dyDescent="0.3">
      <c r="A2740" s="141" t="s">
        <v>395</v>
      </c>
      <c r="B2740" s="141">
        <v>2006</v>
      </c>
      <c r="C2740" s="141">
        <v>1</v>
      </c>
      <c r="D2740" s="216">
        <v>284.83</v>
      </c>
    </row>
    <row r="2741" spans="1:4" x14ac:dyDescent="0.3">
      <c r="A2741" s="141" t="s">
        <v>395</v>
      </c>
      <c r="B2741" s="141">
        <v>2006</v>
      </c>
      <c r="C2741" s="141">
        <v>2</v>
      </c>
      <c r="D2741" s="216">
        <v>290.45999999999998</v>
      </c>
    </row>
    <row r="2742" spans="1:4" x14ac:dyDescent="0.3">
      <c r="A2742" s="141" t="s">
        <v>395</v>
      </c>
      <c r="B2742" s="141">
        <v>2006</v>
      </c>
      <c r="C2742" s="141">
        <v>3</v>
      </c>
      <c r="D2742" s="216">
        <v>298.27999999999997</v>
      </c>
    </row>
    <row r="2743" spans="1:4" x14ac:dyDescent="0.3">
      <c r="A2743" s="141" t="s">
        <v>395</v>
      </c>
      <c r="B2743" s="141">
        <v>2006</v>
      </c>
      <c r="C2743" s="141">
        <v>4</v>
      </c>
      <c r="D2743" s="216">
        <v>302.93</v>
      </c>
    </row>
    <row r="2744" spans="1:4" x14ac:dyDescent="0.3">
      <c r="A2744" s="141" t="s">
        <v>395</v>
      </c>
      <c r="B2744" s="141">
        <v>2007</v>
      </c>
      <c r="C2744" s="141">
        <v>1</v>
      </c>
      <c r="D2744" s="216">
        <v>306.55</v>
      </c>
    </row>
    <row r="2745" spans="1:4" x14ac:dyDescent="0.3">
      <c r="A2745" s="141" t="s">
        <v>395</v>
      </c>
      <c r="B2745" s="141">
        <v>2007</v>
      </c>
      <c r="C2745" s="141">
        <v>2</v>
      </c>
      <c r="D2745" s="216">
        <v>312.64</v>
      </c>
    </row>
    <row r="2746" spans="1:4" x14ac:dyDescent="0.3">
      <c r="A2746" s="141" t="s">
        <v>395</v>
      </c>
      <c r="B2746" s="141">
        <v>2007</v>
      </c>
      <c r="C2746" s="141">
        <v>3</v>
      </c>
      <c r="D2746" s="216">
        <v>313.07</v>
      </c>
    </row>
    <row r="2747" spans="1:4" x14ac:dyDescent="0.3">
      <c r="A2747" s="141" t="s">
        <v>395</v>
      </c>
      <c r="B2747" s="141">
        <v>2007</v>
      </c>
      <c r="C2747" s="141">
        <v>4</v>
      </c>
      <c r="D2747" s="216">
        <v>318.20999999999998</v>
      </c>
    </row>
    <row r="2748" spans="1:4" x14ac:dyDescent="0.3">
      <c r="A2748" s="141" t="s">
        <v>395</v>
      </c>
      <c r="B2748" s="141">
        <v>2008</v>
      </c>
      <c r="C2748" s="141">
        <v>1</v>
      </c>
      <c r="D2748" s="216">
        <v>316.86</v>
      </c>
    </row>
    <row r="2749" spans="1:4" x14ac:dyDescent="0.3">
      <c r="A2749" s="141" t="s">
        <v>395</v>
      </c>
      <c r="B2749" s="141">
        <v>2008</v>
      </c>
      <c r="C2749" s="141">
        <v>2</v>
      </c>
      <c r="D2749" s="216">
        <v>312.2</v>
      </c>
    </row>
    <row r="2750" spans="1:4" x14ac:dyDescent="0.3">
      <c r="A2750" s="141" t="s">
        <v>395</v>
      </c>
      <c r="B2750" s="141">
        <v>2008</v>
      </c>
      <c r="C2750" s="141">
        <v>3</v>
      </c>
      <c r="D2750" s="216">
        <v>311.27</v>
      </c>
    </row>
    <row r="2751" spans="1:4" x14ac:dyDescent="0.3">
      <c r="A2751" s="141" t="s">
        <v>395</v>
      </c>
      <c r="B2751" s="141">
        <v>2008</v>
      </c>
      <c r="C2751" s="141">
        <v>4</v>
      </c>
      <c r="D2751" s="216">
        <v>300.97000000000003</v>
      </c>
    </row>
    <row r="2752" spans="1:4" x14ac:dyDescent="0.3">
      <c r="A2752" s="141" t="s">
        <v>395</v>
      </c>
      <c r="B2752" s="141">
        <v>2009</v>
      </c>
      <c r="C2752" s="141">
        <v>1</v>
      </c>
      <c r="D2752" s="216">
        <v>306.45999999999998</v>
      </c>
    </row>
    <row r="2753" spans="1:4" x14ac:dyDescent="0.3">
      <c r="A2753" s="141" t="s">
        <v>395</v>
      </c>
      <c r="B2753" s="141">
        <v>2009</v>
      </c>
      <c r="C2753" s="141">
        <v>2</v>
      </c>
      <c r="D2753" s="216">
        <v>300.23</v>
      </c>
    </row>
    <row r="2754" spans="1:4" x14ac:dyDescent="0.3">
      <c r="A2754" s="141" t="s">
        <v>395</v>
      </c>
      <c r="B2754" s="141">
        <v>2009</v>
      </c>
      <c r="C2754" s="141">
        <v>3</v>
      </c>
      <c r="D2754" s="216">
        <v>300.06</v>
      </c>
    </row>
    <row r="2755" spans="1:4" x14ac:dyDescent="0.3">
      <c r="A2755" s="141" t="s">
        <v>395</v>
      </c>
      <c r="B2755" s="141">
        <v>2009</v>
      </c>
      <c r="C2755" s="141">
        <v>4</v>
      </c>
      <c r="D2755" s="216">
        <v>297.35000000000002</v>
      </c>
    </row>
    <row r="2756" spans="1:4" x14ac:dyDescent="0.3">
      <c r="A2756" s="141" t="s">
        <v>395</v>
      </c>
      <c r="B2756" s="141">
        <v>2010</v>
      </c>
      <c r="C2756" s="141">
        <v>1</v>
      </c>
      <c r="D2756" s="216">
        <v>296.98</v>
      </c>
    </row>
    <row r="2757" spans="1:4" x14ac:dyDescent="0.3">
      <c r="A2757" s="141" t="s">
        <v>395</v>
      </c>
      <c r="B2757" s="141">
        <v>2010</v>
      </c>
      <c r="C2757" s="141">
        <v>2</v>
      </c>
      <c r="D2757" s="216">
        <v>293.74</v>
      </c>
    </row>
    <row r="2758" spans="1:4" x14ac:dyDescent="0.3">
      <c r="A2758" s="141" t="s">
        <v>395</v>
      </c>
      <c r="B2758" s="141">
        <v>2010</v>
      </c>
      <c r="C2758" s="141">
        <v>3</v>
      </c>
      <c r="D2758" s="216">
        <v>289.68</v>
      </c>
    </row>
    <row r="2759" spans="1:4" x14ac:dyDescent="0.3">
      <c r="A2759" s="141" t="s">
        <v>395</v>
      </c>
      <c r="B2759" s="141">
        <v>2010</v>
      </c>
      <c r="C2759" s="141">
        <v>4</v>
      </c>
      <c r="D2759" s="216">
        <v>280.04000000000002</v>
      </c>
    </row>
    <row r="2760" spans="1:4" x14ac:dyDescent="0.3">
      <c r="A2760" s="141" t="s">
        <v>395</v>
      </c>
      <c r="B2760" s="141">
        <v>2011</v>
      </c>
      <c r="C2760" s="141">
        <v>1</v>
      </c>
      <c r="D2760" s="216">
        <v>278.33</v>
      </c>
    </row>
    <row r="2761" spans="1:4" x14ac:dyDescent="0.3">
      <c r="A2761" s="141" t="s">
        <v>395</v>
      </c>
      <c r="B2761" s="141">
        <v>2011</v>
      </c>
      <c r="C2761" s="141">
        <v>2</v>
      </c>
      <c r="D2761" s="216">
        <v>286.10000000000002</v>
      </c>
    </row>
    <row r="2762" spans="1:4" x14ac:dyDescent="0.3">
      <c r="A2762" s="141" t="s">
        <v>395</v>
      </c>
      <c r="B2762" s="141">
        <v>2011</v>
      </c>
      <c r="C2762" s="141">
        <v>3</v>
      </c>
      <c r="D2762" s="216">
        <v>282.27999999999997</v>
      </c>
    </row>
    <row r="2763" spans="1:4" x14ac:dyDescent="0.3">
      <c r="A2763" s="141" t="s">
        <v>395</v>
      </c>
      <c r="B2763" s="141">
        <v>2011</v>
      </c>
      <c r="C2763" s="141">
        <v>4</v>
      </c>
      <c r="D2763" s="216">
        <v>285.99</v>
      </c>
    </row>
    <row r="2764" spans="1:4" x14ac:dyDescent="0.3">
      <c r="A2764" s="141" t="s">
        <v>395</v>
      </c>
      <c r="B2764" s="141">
        <v>2012</v>
      </c>
      <c r="C2764" s="141">
        <v>1</v>
      </c>
      <c r="D2764" s="216">
        <v>285.63</v>
      </c>
    </row>
    <row r="2765" spans="1:4" x14ac:dyDescent="0.3">
      <c r="A2765" s="141" t="s">
        <v>395</v>
      </c>
      <c r="B2765" s="141">
        <v>2012</v>
      </c>
      <c r="C2765" s="141">
        <v>2</v>
      </c>
      <c r="D2765" s="216">
        <v>289.52999999999997</v>
      </c>
    </row>
    <row r="2766" spans="1:4" x14ac:dyDescent="0.3">
      <c r="A2766" s="141" t="s">
        <v>395</v>
      </c>
      <c r="B2766" s="141">
        <v>2012</v>
      </c>
      <c r="C2766" s="141">
        <v>3</v>
      </c>
      <c r="D2766" s="216">
        <v>293.44</v>
      </c>
    </row>
    <row r="2767" spans="1:4" x14ac:dyDescent="0.3">
      <c r="A2767" s="141" t="s">
        <v>395</v>
      </c>
      <c r="B2767" s="141">
        <v>2012</v>
      </c>
      <c r="C2767" s="141">
        <v>4</v>
      </c>
      <c r="D2767" s="216">
        <v>303.14</v>
      </c>
    </row>
    <row r="2768" spans="1:4" x14ac:dyDescent="0.3">
      <c r="A2768" s="141" t="s">
        <v>395</v>
      </c>
      <c r="B2768" s="141">
        <v>2013</v>
      </c>
      <c r="C2768" s="141">
        <v>1</v>
      </c>
      <c r="D2768" s="216">
        <v>308.57</v>
      </c>
    </row>
    <row r="2769" spans="1:4" x14ac:dyDescent="0.3">
      <c r="A2769" s="141" t="s">
        <v>395</v>
      </c>
      <c r="B2769" s="141">
        <v>2013</v>
      </c>
      <c r="C2769" s="141">
        <v>2</v>
      </c>
      <c r="D2769" s="216">
        <v>308.17</v>
      </c>
    </row>
    <row r="2770" spans="1:4" x14ac:dyDescent="0.3">
      <c r="A2770" s="141" t="s">
        <v>395</v>
      </c>
      <c r="B2770" s="141">
        <v>2013</v>
      </c>
      <c r="C2770" s="141">
        <v>3</v>
      </c>
      <c r="D2770" s="216">
        <v>310.92</v>
      </c>
    </row>
    <row r="2771" spans="1:4" x14ac:dyDescent="0.3">
      <c r="A2771" s="141" t="s">
        <v>395</v>
      </c>
      <c r="B2771" s="141">
        <v>2013</v>
      </c>
      <c r="C2771" s="141">
        <v>4</v>
      </c>
      <c r="D2771" s="216">
        <v>317.56</v>
      </c>
    </row>
    <row r="2772" spans="1:4" x14ac:dyDescent="0.3">
      <c r="A2772" s="141" t="s">
        <v>395</v>
      </c>
      <c r="B2772" s="141">
        <v>2014</v>
      </c>
      <c r="C2772" s="141">
        <v>1</v>
      </c>
      <c r="D2772" s="216">
        <v>317.04000000000002</v>
      </c>
    </row>
    <row r="2773" spans="1:4" x14ac:dyDescent="0.3">
      <c r="A2773" s="141" t="s">
        <v>395</v>
      </c>
      <c r="B2773" s="141">
        <v>2014</v>
      </c>
      <c r="C2773" s="141">
        <v>2</v>
      </c>
      <c r="D2773" s="216">
        <v>322.17</v>
      </c>
    </row>
    <row r="2774" spans="1:4" x14ac:dyDescent="0.3">
      <c r="A2774" s="141" t="s">
        <v>395</v>
      </c>
      <c r="B2774" s="141">
        <v>2014</v>
      </c>
      <c r="C2774" s="141">
        <v>3</v>
      </c>
      <c r="D2774" s="216">
        <v>326.99</v>
      </c>
    </row>
    <row r="2775" spans="1:4" x14ac:dyDescent="0.3">
      <c r="A2775" s="141" t="s">
        <v>395</v>
      </c>
      <c r="B2775" s="141">
        <v>2014</v>
      </c>
      <c r="C2775" s="141">
        <v>4</v>
      </c>
      <c r="D2775" s="216">
        <v>328.42</v>
      </c>
    </row>
    <row r="2776" spans="1:4" x14ac:dyDescent="0.3">
      <c r="A2776" s="141" t="s">
        <v>395</v>
      </c>
      <c r="B2776" s="141">
        <v>2015</v>
      </c>
      <c r="C2776" s="141">
        <v>1</v>
      </c>
      <c r="D2776" s="216">
        <v>332.33</v>
      </c>
    </row>
    <row r="2777" spans="1:4" x14ac:dyDescent="0.3">
      <c r="A2777" s="141" t="s">
        <v>395</v>
      </c>
      <c r="B2777" s="141">
        <v>2015</v>
      </c>
      <c r="C2777" s="141">
        <v>2</v>
      </c>
      <c r="D2777" s="216">
        <v>333.23</v>
      </c>
    </row>
    <row r="2778" spans="1:4" x14ac:dyDescent="0.3">
      <c r="A2778" s="141" t="s">
        <v>395</v>
      </c>
      <c r="B2778" s="141">
        <v>2015</v>
      </c>
      <c r="C2778" s="141">
        <v>3</v>
      </c>
      <c r="D2778" s="216">
        <v>340.27</v>
      </c>
    </row>
    <row r="2779" spans="1:4" x14ac:dyDescent="0.3">
      <c r="A2779" s="141" t="s">
        <v>395</v>
      </c>
      <c r="B2779" s="141">
        <v>2015</v>
      </c>
      <c r="C2779" s="141">
        <v>4</v>
      </c>
      <c r="D2779" s="216">
        <v>340.31</v>
      </c>
    </row>
    <row r="2780" spans="1:4" x14ac:dyDescent="0.3">
      <c r="A2780" s="141" t="s">
        <v>395</v>
      </c>
      <c r="B2780" s="141">
        <v>2016</v>
      </c>
      <c r="C2780" s="141">
        <v>1</v>
      </c>
      <c r="D2780" s="216">
        <v>347.17</v>
      </c>
    </row>
    <row r="2781" spans="1:4" x14ac:dyDescent="0.3">
      <c r="A2781" s="141" t="s">
        <v>395</v>
      </c>
      <c r="B2781" s="141">
        <v>2016</v>
      </c>
      <c r="C2781" s="141">
        <v>2</v>
      </c>
      <c r="D2781" s="216">
        <v>353.57</v>
      </c>
    </row>
    <row r="2782" spans="1:4" x14ac:dyDescent="0.3">
      <c r="A2782" s="141" t="s">
        <v>395</v>
      </c>
      <c r="B2782" s="141">
        <v>2016</v>
      </c>
      <c r="C2782" s="141">
        <v>3</v>
      </c>
      <c r="D2782" s="216">
        <v>355.9</v>
      </c>
    </row>
    <row r="2783" spans="1:4" x14ac:dyDescent="0.3">
      <c r="A2783" s="141" t="s">
        <v>396</v>
      </c>
      <c r="B2783" s="141">
        <v>1991</v>
      </c>
      <c r="C2783" s="141">
        <v>1</v>
      </c>
      <c r="D2783" s="216">
        <v>100</v>
      </c>
    </row>
    <row r="2784" spans="1:4" x14ac:dyDescent="0.3">
      <c r="A2784" s="141" t="s">
        <v>396</v>
      </c>
      <c r="B2784" s="141">
        <v>1991</v>
      </c>
      <c r="C2784" s="141">
        <v>2</v>
      </c>
      <c r="D2784" s="216">
        <v>100.15</v>
      </c>
    </row>
    <row r="2785" spans="1:4" x14ac:dyDescent="0.3">
      <c r="A2785" s="141" t="s">
        <v>396</v>
      </c>
      <c r="B2785" s="141">
        <v>1991</v>
      </c>
      <c r="C2785" s="141">
        <v>3</v>
      </c>
      <c r="D2785" s="216">
        <v>99.83</v>
      </c>
    </row>
    <row r="2786" spans="1:4" x14ac:dyDescent="0.3">
      <c r="A2786" s="141" t="s">
        <v>396</v>
      </c>
      <c r="B2786" s="141">
        <v>1991</v>
      </c>
      <c r="C2786" s="141">
        <v>4</v>
      </c>
      <c r="D2786" s="216">
        <v>101.15</v>
      </c>
    </row>
    <row r="2787" spans="1:4" x14ac:dyDescent="0.3">
      <c r="A2787" s="141" t="s">
        <v>396</v>
      </c>
      <c r="B2787" s="141">
        <v>1992</v>
      </c>
      <c r="C2787" s="141">
        <v>1</v>
      </c>
      <c r="D2787" s="216">
        <v>102.14</v>
      </c>
    </row>
    <row r="2788" spans="1:4" x14ac:dyDescent="0.3">
      <c r="A2788" s="141" t="s">
        <v>396</v>
      </c>
      <c r="B2788" s="141">
        <v>1992</v>
      </c>
      <c r="C2788" s="141">
        <v>2</v>
      </c>
      <c r="D2788" s="216">
        <v>102.18</v>
      </c>
    </row>
    <row r="2789" spans="1:4" x14ac:dyDescent="0.3">
      <c r="A2789" s="141" t="s">
        <v>396</v>
      </c>
      <c r="B2789" s="141">
        <v>1992</v>
      </c>
      <c r="C2789" s="141">
        <v>3</v>
      </c>
      <c r="D2789" s="216">
        <v>103.47</v>
      </c>
    </row>
    <row r="2790" spans="1:4" x14ac:dyDescent="0.3">
      <c r="A2790" s="141" t="s">
        <v>396</v>
      </c>
      <c r="B2790" s="141">
        <v>1992</v>
      </c>
      <c r="C2790" s="141">
        <v>4</v>
      </c>
      <c r="D2790" s="216">
        <v>104.35</v>
      </c>
    </row>
    <row r="2791" spans="1:4" x14ac:dyDescent="0.3">
      <c r="A2791" s="141" t="s">
        <v>396</v>
      </c>
      <c r="B2791" s="141">
        <v>1993</v>
      </c>
      <c r="C2791" s="141">
        <v>1</v>
      </c>
      <c r="D2791" s="216">
        <v>104.08</v>
      </c>
    </row>
    <row r="2792" spans="1:4" x14ac:dyDescent="0.3">
      <c r="A2792" s="141" t="s">
        <v>396</v>
      </c>
      <c r="B2792" s="141">
        <v>1993</v>
      </c>
      <c r="C2792" s="141">
        <v>2</v>
      </c>
      <c r="D2792" s="216">
        <v>105.86</v>
      </c>
    </row>
    <row r="2793" spans="1:4" x14ac:dyDescent="0.3">
      <c r="A2793" s="141" t="s">
        <v>396</v>
      </c>
      <c r="B2793" s="141">
        <v>1993</v>
      </c>
      <c r="C2793" s="141">
        <v>3</v>
      </c>
      <c r="D2793" s="216">
        <v>106.78</v>
      </c>
    </row>
    <row r="2794" spans="1:4" x14ac:dyDescent="0.3">
      <c r="A2794" s="141" t="s">
        <v>396</v>
      </c>
      <c r="B2794" s="141">
        <v>1993</v>
      </c>
      <c r="C2794" s="141">
        <v>4</v>
      </c>
      <c r="D2794" s="216">
        <v>107.96</v>
      </c>
    </row>
    <row r="2795" spans="1:4" x14ac:dyDescent="0.3">
      <c r="A2795" s="141" t="s">
        <v>396</v>
      </c>
      <c r="B2795" s="141">
        <v>1994</v>
      </c>
      <c r="C2795" s="141">
        <v>1</v>
      </c>
      <c r="D2795" s="216">
        <v>109.42</v>
      </c>
    </row>
    <row r="2796" spans="1:4" x14ac:dyDescent="0.3">
      <c r="A2796" s="141" t="s">
        <v>396</v>
      </c>
      <c r="B2796" s="141">
        <v>1994</v>
      </c>
      <c r="C2796" s="141">
        <v>2</v>
      </c>
      <c r="D2796" s="216">
        <v>111.17</v>
      </c>
    </row>
    <row r="2797" spans="1:4" x14ac:dyDescent="0.3">
      <c r="A2797" s="141" t="s">
        <v>396</v>
      </c>
      <c r="B2797" s="141">
        <v>1994</v>
      </c>
      <c r="C2797" s="141">
        <v>3</v>
      </c>
      <c r="D2797" s="216">
        <v>112.88</v>
      </c>
    </row>
    <row r="2798" spans="1:4" x14ac:dyDescent="0.3">
      <c r="A2798" s="141" t="s">
        <v>396</v>
      </c>
      <c r="B2798" s="141">
        <v>1994</v>
      </c>
      <c r="C2798" s="141">
        <v>4</v>
      </c>
      <c r="D2798" s="216">
        <v>114.29</v>
      </c>
    </row>
    <row r="2799" spans="1:4" x14ac:dyDescent="0.3">
      <c r="A2799" s="141" t="s">
        <v>396</v>
      </c>
      <c r="B2799" s="141">
        <v>1995</v>
      </c>
      <c r="C2799" s="141">
        <v>1</v>
      </c>
      <c r="D2799" s="216">
        <v>115.54</v>
      </c>
    </row>
    <row r="2800" spans="1:4" x14ac:dyDescent="0.3">
      <c r="A2800" s="141" t="s">
        <v>396</v>
      </c>
      <c r="B2800" s="141">
        <v>1995</v>
      </c>
      <c r="C2800" s="141">
        <v>2</v>
      </c>
      <c r="D2800" s="216">
        <v>116.3</v>
      </c>
    </row>
    <row r="2801" spans="1:4" x14ac:dyDescent="0.3">
      <c r="A2801" s="141" t="s">
        <v>396</v>
      </c>
      <c r="B2801" s="141">
        <v>1995</v>
      </c>
      <c r="C2801" s="141">
        <v>3</v>
      </c>
      <c r="D2801" s="216">
        <v>117.7</v>
      </c>
    </row>
    <row r="2802" spans="1:4" x14ac:dyDescent="0.3">
      <c r="A2802" s="141" t="s">
        <v>396</v>
      </c>
      <c r="B2802" s="141">
        <v>1995</v>
      </c>
      <c r="C2802" s="141">
        <v>4</v>
      </c>
      <c r="D2802" s="216">
        <v>119.05</v>
      </c>
    </row>
    <row r="2803" spans="1:4" x14ac:dyDescent="0.3">
      <c r="A2803" s="141" t="s">
        <v>396</v>
      </c>
      <c r="B2803" s="141">
        <v>1996</v>
      </c>
      <c r="C2803" s="141">
        <v>1</v>
      </c>
      <c r="D2803" s="216">
        <v>120.88</v>
      </c>
    </row>
    <row r="2804" spans="1:4" x14ac:dyDescent="0.3">
      <c r="A2804" s="141" t="s">
        <v>396</v>
      </c>
      <c r="B2804" s="141">
        <v>1996</v>
      </c>
      <c r="C2804" s="141">
        <v>2</v>
      </c>
      <c r="D2804" s="216">
        <v>121.89</v>
      </c>
    </row>
    <row r="2805" spans="1:4" x14ac:dyDescent="0.3">
      <c r="A2805" s="141" t="s">
        <v>396</v>
      </c>
      <c r="B2805" s="141">
        <v>1996</v>
      </c>
      <c r="C2805" s="141">
        <v>3</v>
      </c>
      <c r="D2805" s="216">
        <v>123.63</v>
      </c>
    </row>
    <row r="2806" spans="1:4" x14ac:dyDescent="0.3">
      <c r="A2806" s="141" t="s">
        <v>396</v>
      </c>
      <c r="B2806" s="141">
        <v>1996</v>
      </c>
      <c r="C2806" s="141">
        <v>4</v>
      </c>
      <c r="D2806" s="216">
        <v>124.34</v>
      </c>
    </row>
    <row r="2807" spans="1:4" x14ac:dyDescent="0.3">
      <c r="A2807" s="141" t="s">
        <v>396</v>
      </c>
      <c r="B2807" s="141">
        <v>1997</v>
      </c>
      <c r="C2807" s="141">
        <v>1</v>
      </c>
      <c r="D2807" s="216">
        <v>125.9</v>
      </c>
    </row>
    <row r="2808" spans="1:4" x14ac:dyDescent="0.3">
      <c r="A2808" s="141" t="s">
        <v>396</v>
      </c>
      <c r="B2808" s="141">
        <v>1997</v>
      </c>
      <c r="C2808" s="141">
        <v>2</v>
      </c>
      <c r="D2808" s="216">
        <v>127.6</v>
      </c>
    </row>
    <row r="2809" spans="1:4" x14ac:dyDescent="0.3">
      <c r="A2809" s="141" t="s">
        <v>396</v>
      </c>
      <c r="B2809" s="141">
        <v>1997</v>
      </c>
      <c r="C2809" s="141">
        <v>3</v>
      </c>
      <c r="D2809" s="216">
        <v>128.18</v>
      </c>
    </row>
    <row r="2810" spans="1:4" x14ac:dyDescent="0.3">
      <c r="A2810" s="141" t="s">
        <v>396</v>
      </c>
      <c r="B2810" s="141">
        <v>1997</v>
      </c>
      <c r="C2810" s="141">
        <v>4</v>
      </c>
      <c r="D2810" s="216">
        <v>129.88</v>
      </c>
    </row>
    <row r="2811" spans="1:4" x14ac:dyDescent="0.3">
      <c r="A2811" s="141" t="s">
        <v>396</v>
      </c>
      <c r="B2811" s="141">
        <v>1998</v>
      </c>
      <c r="C2811" s="141">
        <v>1</v>
      </c>
      <c r="D2811" s="216">
        <v>130.85</v>
      </c>
    </row>
    <row r="2812" spans="1:4" x14ac:dyDescent="0.3">
      <c r="A2812" s="141" t="s">
        <v>396</v>
      </c>
      <c r="B2812" s="141">
        <v>1998</v>
      </c>
      <c r="C2812" s="141">
        <v>2</v>
      </c>
      <c r="D2812" s="216">
        <v>132.22</v>
      </c>
    </row>
    <row r="2813" spans="1:4" x14ac:dyDescent="0.3">
      <c r="A2813" s="141" t="s">
        <v>396</v>
      </c>
      <c r="B2813" s="141">
        <v>1998</v>
      </c>
      <c r="C2813" s="141">
        <v>3</v>
      </c>
      <c r="D2813" s="216">
        <v>133.69999999999999</v>
      </c>
    </row>
    <row r="2814" spans="1:4" x14ac:dyDescent="0.3">
      <c r="A2814" s="141" t="s">
        <v>396</v>
      </c>
      <c r="B2814" s="141">
        <v>1998</v>
      </c>
      <c r="C2814" s="141">
        <v>4</v>
      </c>
      <c r="D2814" s="216">
        <v>135.21</v>
      </c>
    </row>
    <row r="2815" spans="1:4" x14ac:dyDescent="0.3">
      <c r="A2815" s="141" t="s">
        <v>396</v>
      </c>
      <c r="B2815" s="141">
        <v>1999</v>
      </c>
      <c r="C2815" s="141">
        <v>1</v>
      </c>
      <c r="D2815" s="216">
        <v>136.53</v>
      </c>
    </row>
    <row r="2816" spans="1:4" x14ac:dyDescent="0.3">
      <c r="A2816" s="141" t="s">
        <v>396</v>
      </c>
      <c r="B2816" s="141">
        <v>1999</v>
      </c>
      <c r="C2816" s="141">
        <v>2</v>
      </c>
      <c r="D2816" s="216">
        <v>138.22999999999999</v>
      </c>
    </row>
    <row r="2817" spans="1:4" x14ac:dyDescent="0.3">
      <c r="A2817" s="141" t="s">
        <v>396</v>
      </c>
      <c r="B2817" s="141">
        <v>1999</v>
      </c>
      <c r="C2817" s="141">
        <v>3</v>
      </c>
      <c r="D2817" s="216">
        <v>139.46</v>
      </c>
    </row>
    <row r="2818" spans="1:4" x14ac:dyDescent="0.3">
      <c r="A2818" s="141" t="s">
        <v>396</v>
      </c>
      <c r="B2818" s="141">
        <v>1999</v>
      </c>
      <c r="C2818" s="141">
        <v>4</v>
      </c>
      <c r="D2818" s="216">
        <v>141.19</v>
      </c>
    </row>
    <row r="2819" spans="1:4" x14ac:dyDescent="0.3">
      <c r="A2819" s="141" t="s">
        <v>396</v>
      </c>
      <c r="B2819" s="141">
        <v>2000</v>
      </c>
      <c r="C2819" s="141">
        <v>1</v>
      </c>
      <c r="D2819" s="216">
        <v>141.78</v>
      </c>
    </row>
    <row r="2820" spans="1:4" x14ac:dyDescent="0.3">
      <c r="A2820" s="141" t="s">
        <v>396</v>
      </c>
      <c r="B2820" s="141">
        <v>2000</v>
      </c>
      <c r="C2820" s="141">
        <v>2</v>
      </c>
      <c r="D2820" s="216">
        <v>143.52000000000001</v>
      </c>
    </row>
    <row r="2821" spans="1:4" x14ac:dyDescent="0.3">
      <c r="A2821" s="141" t="s">
        <v>396</v>
      </c>
      <c r="B2821" s="141">
        <v>2000</v>
      </c>
      <c r="C2821" s="141">
        <v>3</v>
      </c>
      <c r="D2821" s="216">
        <v>145.27000000000001</v>
      </c>
    </row>
    <row r="2822" spans="1:4" x14ac:dyDescent="0.3">
      <c r="A2822" s="141" t="s">
        <v>396</v>
      </c>
      <c r="B2822" s="141">
        <v>2000</v>
      </c>
      <c r="C2822" s="141">
        <v>4</v>
      </c>
      <c r="D2822" s="216">
        <v>146.43</v>
      </c>
    </row>
    <row r="2823" spans="1:4" x14ac:dyDescent="0.3">
      <c r="A2823" s="141" t="s">
        <v>396</v>
      </c>
      <c r="B2823" s="141">
        <v>2001</v>
      </c>
      <c r="C2823" s="141">
        <v>1</v>
      </c>
      <c r="D2823" s="216">
        <v>147.93</v>
      </c>
    </row>
    <row r="2824" spans="1:4" x14ac:dyDescent="0.3">
      <c r="A2824" s="141" t="s">
        <v>396</v>
      </c>
      <c r="B2824" s="141">
        <v>2001</v>
      </c>
      <c r="C2824" s="141">
        <v>2</v>
      </c>
      <c r="D2824" s="216">
        <v>148.62</v>
      </c>
    </row>
    <row r="2825" spans="1:4" x14ac:dyDescent="0.3">
      <c r="A2825" s="141" t="s">
        <v>396</v>
      </c>
      <c r="B2825" s="141">
        <v>2001</v>
      </c>
      <c r="C2825" s="141">
        <v>3</v>
      </c>
      <c r="D2825" s="216">
        <v>149.41999999999999</v>
      </c>
    </row>
    <row r="2826" spans="1:4" x14ac:dyDescent="0.3">
      <c r="A2826" s="141" t="s">
        <v>396</v>
      </c>
      <c r="B2826" s="141">
        <v>2001</v>
      </c>
      <c r="C2826" s="141">
        <v>4</v>
      </c>
      <c r="D2826" s="216">
        <v>149.99</v>
      </c>
    </row>
    <row r="2827" spans="1:4" x14ac:dyDescent="0.3">
      <c r="A2827" s="141" t="s">
        <v>396</v>
      </c>
      <c r="B2827" s="141">
        <v>2002</v>
      </c>
      <c r="C2827" s="141">
        <v>1</v>
      </c>
      <c r="D2827" s="216">
        <v>151.49</v>
      </c>
    </row>
    <row r="2828" spans="1:4" x14ac:dyDescent="0.3">
      <c r="A2828" s="141" t="s">
        <v>396</v>
      </c>
      <c r="B2828" s="141">
        <v>2002</v>
      </c>
      <c r="C2828" s="141">
        <v>2</v>
      </c>
      <c r="D2828" s="216">
        <v>152.5</v>
      </c>
    </row>
    <row r="2829" spans="1:4" x14ac:dyDescent="0.3">
      <c r="A2829" s="141" t="s">
        <v>396</v>
      </c>
      <c r="B2829" s="141">
        <v>2002</v>
      </c>
      <c r="C2829" s="141">
        <v>3</v>
      </c>
      <c r="D2829" s="216">
        <v>154.07</v>
      </c>
    </row>
    <row r="2830" spans="1:4" x14ac:dyDescent="0.3">
      <c r="A2830" s="141" t="s">
        <v>396</v>
      </c>
      <c r="B2830" s="141">
        <v>2002</v>
      </c>
      <c r="C2830" s="141">
        <v>4</v>
      </c>
      <c r="D2830" s="216">
        <v>155.33000000000001</v>
      </c>
    </row>
    <row r="2831" spans="1:4" x14ac:dyDescent="0.3">
      <c r="A2831" s="141" t="s">
        <v>396</v>
      </c>
      <c r="B2831" s="141">
        <v>2003</v>
      </c>
      <c r="C2831" s="141">
        <v>1</v>
      </c>
      <c r="D2831" s="216">
        <v>156.54</v>
      </c>
    </row>
    <row r="2832" spans="1:4" x14ac:dyDescent="0.3">
      <c r="A2832" s="141" t="s">
        <v>396</v>
      </c>
      <c r="B2832" s="141">
        <v>2003</v>
      </c>
      <c r="C2832" s="141">
        <v>2</v>
      </c>
      <c r="D2832" s="216">
        <v>157.72999999999999</v>
      </c>
    </row>
    <row r="2833" spans="1:4" x14ac:dyDescent="0.3">
      <c r="A2833" s="141" t="s">
        <v>396</v>
      </c>
      <c r="B2833" s="141">
        <v>2003</v>
      </c>
      <c r="C2833" s="141">
        <v>3</v>
      </c>
      <c r="D2833" s="216">
        <v>158.69</v>
      </c>
    </row>
    <row r="2834" spans="1:4" x14ac:dyDescent="0.3">
      <c r="A2834" s="141" t="s">
        <v>396</v>
      </c>
      <c r="B2834" s="141">
        <v>2003</v>
      </c>
      <c r="C2834" s="141">
        <v>4</v>
      </c>
      <c r="D2834" s="216">
        <v>160.08000000000001</v>
      </c>
    </row>
    <row r="2835" spans="1:4" x14ac:dyDescent="0.3">
      <c r="A2835" s="141" t="s">
        <v>396</v>
      </c>
      <c r="B2835" s="141">
        <v>2004</v>
      </c>
      <c r="C2835" s="141">
        <v>1</v>
      </c>
      <c r="D2835" s="216">
        <v>161.55000000000001</v>
      </c>
    </row>
    <row r="2836" spans="1:4" x14ac:dyDescent="0.3">
      <c r="A2836" s="141" t="s">
        <v>396</v>
      </c>
      <c r="B2836" s="141">
        <v>2004</v>
      </c>
      <c r="C2836" s="141">
        <v>2</v>
      </c>
      <c r="D2836" s="216">
        <v>165.07</v>
      </c>
    </row>
    <row r="2837" spans="1:4" x14ac:dyDescent="0.3">
      <c r="A2837" s="141" t="s">
        <v>396</v>
      </c>
      <c r="B2837" s="141">
        <v>2004</v>
      </c>
      <c r="C2837" s="141">
        <v>3</v>
      </c>
      <c r="D2837" s="216">
        <v>166.48</v>
      </c>
    </row>
    <row r="2838" spans="1:4" x14ac:dyDescent="0.3">
      <c r="A2838" s="141" t="s">
        <v>396</v>
      </c>
      <c r="B2838" s="141">
        <v>2004</v>
      </c>
      <c r="C2838" s="141">
        <v>4</v>
      </c>
      <c r="D2838" s="216">
        <v>169.42</v>
      </c>
    </row>
    <row r="2839" spans="1:4" x14ac:dyDescent="0.3">
      <c r="A2839" s="141" t="s">
        <v>396</v>
      </c>
      <c r="B2839" s="141">
        <v>2005</v>
      </c>
      <c r="C2839" s="141">
        <v>1</v>
      </c>
      <c r="D2839" s="216">
        <v>172.82</v>
      </c>
    </row>
    <row r="2840" spans="1:4" x14ac:dyDescent="0.3">
      <c r="A2840" s="141" t="s">
        <v>396</v>
      </c>
      <c r="B2840" s="141">
        <v>2005</v>
      </c>
      <c r="C2840" s="141">
        <v>2</v>
      </c>
      <c r="D2840" s="216">
        <v>175.06</v>
      </c>
    </row>
    <row r="2841" spans="1:4" x14ac:dyDescent="0.3">
      <c r="A2841" s="141" t="s">
        <v>396</v>
      </c>
      <c r="B2841" s="141">
        <v>2005</v>
      </c>
      <c r="C2841" s="141">
        <v>3</v>
      </c>
      <c r="D2841" s="216">
        <v>178.6</v>
      </c>
    </row>
    <row r="2842" spans="1:4" x14ac:dyDescent="0.3">
      <c r="A2842" s="141" t="s">
        <v>396</v>
      </c>
      <c r="B2842" s="141">
        <v>2005</v>
      </c>
      <c r="C2842" s="141">
        <v>4</v>
      </c>
      <c r="D2842" s="216">
        <v>182.82</v>
      </c>
    </row>
    <row r="2843" spans="1:4" x14ac:dyDescent="0.3">
      <c r="A2843" s="141" t="s">
        <v>396</v>
      </c>
      <c r="B2843" s="141">
        <v>2006</v>
      </c>
      <c r="C2843" s="141">
        <v>1</v>
      </c>
      <c r="D2843" s="216">
        <v>186.82</v>
      </c>
    </row>
    <row r="2844" spans="1:4" x14ac:dyDescent="0.3">
      <c r="A2844" s="141" t="s">
        <v>396</v>
      </c>
      <c r="B2844" s="141">
        <v>2006</v>
      </c>
      <c r="C2844" s="141">
        <v>2</v>
      </c>
      <c r="D2844" s="216">
        <v>189.33</v>
      </c>
    </row>
    <row r="2845" spans="1:4" x14ac:dyDescent="0.3">
      <c r="A2845" s="141" t="s">
        <v>396</v>
      </c>
      <c r="B2845" s="141">
        <v>2006</v>
      </c>
      <c r="C2845" s="141">
        <v>3</v>
      </c>
      <c r="D2845" s="216">
        <v>193.12</v>
      </c>
    </row>
    <row r="2846" spans="1:4" x14ac:dyDescent="0.3">
      <c r="A2846" s="141" t="s">
        <v>396</v>
      </c>
      <c r="B2846" s="141">
        <v>2006</v>
      </c>
      <c r="C2846" s="141">
        <v>4</v>
      </c>
      <c r="D2846" s="216">
        <v>197.11</v>
      </c>
    </row>
    <row r="2847" spans="1:4" x14ac:dyDescent="0.3">
      <c r="A2847" s="141" t="s">
        <v>396</v>
      </c>
      <c r="B2847" s="141">
        <v>2007</v>
      </c>
      <c r="C2847" s="141">
        <v>1</v>
      </c>
      <c r="D2847" s="216">
        <v>199.48</v>
      </c>
    </row>
    <row r="2848" spans="1:4" x14ac:dyDescent="0.3">
      <c r="A2848" s="141" t="s">
        <v>396</v>
      </c>
      <c r="B2848" s="141">
        <v>2007</v>
      </c>
      <c r="C2848" s="141">
        <v>2</v>
      </c>
      <c r="D2848" s="216">
        <v>200.28</v>
      </c>
    </row>
    <row r="2849" spans="1:4" x14ac:dyDescent="0.3">
      <c r="A2849" s="141" t="s">
        <v>396</v>
      </c>
      <c r="B2849" s="141">
        <v>2007</v>
      </c>
      <c r="C2849" s="141">
        <v>3</v>
      </c>
      <c r="D2849" s="216">
        <v>202.5</v>
      </c>
    </row>
    <row r="2850" spans="1:4" x14ac:dyDescent="0.3">
      <c r="A2850" s="141" t="s">
        <v>396</v>
      </c>
      <c r="B2850" s="141">
        <v>2007</v>
      </c>
      <c r="C2850" s="141">
        <v>4</v>
      </c>
      <c r="D2850" s="216">
        <v>201.41</v>
      </c>
    </row>
    <row r="2851" spans="1:4" x14ac:dyDescent="0.3">
      <c r="A2851" s="141" t="s">
        <v>396</v>
      </c>
      <c r="B2851" s="141">
        <v>2008</v>
      </c>
      <c r="C2851" s="141">
        <v>1</v>
      </c>
      <c r="D2851" s="216">
        <v>201.09</v>
      </c>
    </row>
    <row r="2852" spans="1:4" x14ac:dyDescent="0.3">
      <c r="A2852" s="141" t="s">
        <v>396</v>
      </c>
      <c r="B2852" s="141">
        <v>2008</v>
      </c>
      <c r="C2852" s="141">
        <v>2</v>
      </c>
      <c r="D2852" s="216">
        <v>201.86</v>
      </c>
    </row>
    <row r="2853" spans="1:4" x14ac:dyDescent="0.3">
      <c r="A2853" s="141" t="s">
        <v>396</v>
      </c>
      <c r="B2853" s="141">
        <v>2008</v>
      </c>
      <c r="C2853" s="141">
        <v>3</v>
      </c>
      <c r="D2853" s="216">
        <v>197.74</v>
      </c>
    </row>
    <row r="2854" spans="1:4" x14ac:dyDescent="0.3">
      <c r="A2854" s="141" t="s">
        <v>396</v>
      </c>
      <c r="B2854" s="141">
        <v>2008</v>
      </c>
      <c r="C2854" s="141">
        <v>4</v>
      </c>
      <c r="D2854" s="216">
        <v>192.95</v>
      </c>
    </row>
    <row r="2855" spans="1:4" x14ac:dyDescent="0.3">
      <c r="A2855" s="141" t="s">
        <v>396</v>
      </c>
      <c r="B2855" s="141">
        <v>2009</v>
      </c>
      <c r="C2855" s="141">
        <v>1</v>
      </c>
      <c r="D2855" s="216">
        <v>198.48</v>
      </c>
    </row>
    <row r="2856" spans="1:4" x14ac:dyDescent="0.3">
      <c r="A2856" s="141" t="s">
        <v>396</v>
      </c>
      <c r="B2856" s="141">
        <v>2009</v>
      </c>
      <c r="C2856" s="141">
        <v>2</v>
      </c>
      <c r="D2856" s="216">
        <v>193.9</v>
      </c>
    </row>
    <row r="2857" spans="1:4" x14ac:dyDescent="0.3">
      <c r="A2857" s="141" t="s">
        <v>396</v>
      </c>
      <c r="B2857" s="141">
        <v>2009</v>
      </c>
      <c r="C2857" s="141">
        <v>3</v>
      </c>
      <c r="D2857" s="216">
        <v>192.07</v>
      </c>
    </row>
    <row r="2858" spans="1:4" x14ac:dyDescent="0.3">
      <c r="A2858" s="141" t="s">
        <v>396</v>
      </c>
      <c r="B2858" s="141">
        <v>2009</v>
      </c>
      <c r="C2858" s="141">
        <v>4</v>
      </c>
      <c r="D2858" s="216">
        <v>189.22</v>
      </c>
    </row>
    <row r="2859" spans="1:4" x14ac:dyDescent="0.3">
      <c r="A2859" s="141" t="s">
        <v>396</v>
      </c>
      <c r="B2859" s="141">
        <v>2010</v>
      </c>
      <c r="C2859" s="141">
        <v>1</v>
      </c>
      <c r="D2859" s="216">
        <v>186.04</v>
      </c>
    </row>
    <row r="2860" spans="1:4" x14ac:dyDescent="0.3">
      <c r="A2860" s="141" t="s">
        <v>396</v>
      </c>
      <c r="B2860" s="141">
        <v>2010</v>
      </c>
      <c r="C2860" s="141">
        <v>2</v>
      </c>
      <c r="D2860" s="216">
        <v>185.35</v>
      </c>
    </row>
    <row r="2861" spans="1:4" x14ac:dyDescent="0.3">
      <c r="A2861" s="141" t="s">
        <v>396</v>
      </c>
      <c r="B2861" s="141">
        <v>2010</v>
      </c>
      <c r="C2861" s="141">
        <v>3</v>
      </c>
      <c r="D2861" s="216">
        <v>180.99</v>
      </c>
    </row>
    <row r="2862" spans="1:4" x14ac:dyDescent="0.3">
      <c r="A2862" s="141" t="s">
        <v>396</v>
      </c>
      <c r="B2862" s="141">
        <v>2010</v>
      </c>
      <c r="C2862" s="141">
        <v>4</v>
      </c>
      <c r="D2862" s="216">
        <v>182.82</v>
      </c>
    </row>
    <row r="2863" spans="1:4" x14ac:dyDescent="0.3">
      <c r="A2863" s="141" t="s">
        <v>396</v>
      </c>
      <c r="B2863" s="141">
        <v>2011</v>
      </c>
      <c r="C2863" s="141">
        <v>1</v>
      </c>
      <c r="D2863" s="216">
        <v>174.71</v>
      </c>
    </row>
    <row r="2864" spans="1:4" x14ac:dyDescent="0.3">
      <c r="A2864" s="141" t="s">
        <v>396</v>
      </c>
      <c r="B2864" s="141">
        <v>2011</v>
      </c>
      <c r="C2864" s="141">
        <v>2</v>
      </c>
      <c r="D2864" s="216">
        <v>174.33</v>
      </c>
    </row>
    <row r="2865" spans="1:4" x14ac:dyDescent="0.3">
      <c r="A2865" s="141" t="s">
        <v>396</v>
      </c>
      <c r="B2865" s="141">
        <v>2011</v>
      </c>
      <c r="C2865" s="141">
        <v>3</v>
      </c>
      <c r="D2865" s="216">
        <v>175.7</v>
      </c>
    </row>
    <row r="2866" spans="1:4" x14ac:dyDescent="0.3">
      <c r="A2866" s="141" t="s">
        <v>396</v>
      </c>
      <c r="B2866" s="141">
        <v>2011</v>
      </c>
      <c r="C2866" s="141">
        <v>4</v>
      </c>
      <c r="D2866" s="216">
        <v>176.5</v>
      </c>
    </row>
    <row r="2867" spans="1:4" x14ac:dyDescent="0.3">
      <c r="A2867" s="141" t="s">
        <v>396</v>
      </c>
      <c r="B2867" s="141">
        <v>2012</v>
      </c>
      <c r="C2867" s="141">
        <v>1</v>
      </c>
      <c r="D2867" s="216">
        <v>175.1</v>
      </c>
    </row>
    <row r="2868" spans="1:4" x14ac:dyDescent="0.3">
      <c r="A2868" s="141" t="s">
        <v>396</v>
      </c>
      <c r="B2868" s="141">
        <v>2012</v>
      </c>
      <c r="C2868" s="141">
        <v>2</v>
      </c>
      <c r="D2868" s="216">
        <v>175.72</v>
      </c>
    </row>
    <row r="2869" spans="1:4" x14ac:dyDescent="0.3">
      <c r="A2869" s="141" t="s">
        <v>396</v>
      </c>
      <c r="B2869" s="141">
        <v>2012</v>
      </c>
      <c r="C2869" s="141">
        <v>3</v>
      </c>
      <c r="D2869" s="216">
        <v>177.35</v>
      </c>
    </row>
    <row r="2870" spans="1:4" x14ac:dyDescent="0.3">
      <c r="A2870" s="141" t="s">
        <v>396</v>
      </c>
      <c r="B2870" s="141">
        <v>2012</v>
      </c>
      <c r="C2870" s="141">
        <v>4</v>
      </c>
      <c r="D2870" s="216">
        <v>177.64</v>
      </c>
    </row>
    <row r="2871" spans="1:4" x14ac:dyDescent="0.3">
      <c r="A2871" s="141" t="s">
        <v>396</v>
      </c>
      <c r="B2871" s="141">
        <v>2013</v>
      </c>
      <c r="C2871" s="141">
        <v>1</v>
      </c>
      <c r="D2871" s="216">
        <v>182.12</v>
      </c>
    </row>
    <row r="2872" spans="1:4" x14ac:dyDescent="0.3">
      <c r="A2872" s="141" t="s">
        <v>396</v>
      </c>
      <c r="B2872" s="141">
        <v>2013</v>
      </c>
      <c r="C2872" s="141">
        <v>2</v>
      </c>
      <c r="D2872" s="216">
        <v>184.25</v>
      </c>
    </row>
    <row r="2873" spans="1:4" x14ac:dyDescent="0.3">
      <c r="A2873" s="141" t="s">
        <v>396</v>
      </c>
      <c r="B2873" s="141">
        <v>2013</v>
      </c>
      <c r="C2873" s="141">
        <v>3</v>
      </c>
      <c r="D2873" s="216">
        <v>186.13</v>
      </c>
    </row>
    <row r="2874" spans="1:4" x14ac:dyDescent="0.3">
      <c r="A2874" s="141" t="s">
        <v>396</v>
      </c>
      <c r="B2874" s="141">
        <v>2013</v>
      </c>
      <c r="C2874" s="141">
        <v>4</v>
      </c>
      <c r="D2874" s="216">
        <v>188.44</v>
      </c>
    </row>
    <row r="2875" spans="1:4" x14ac:dyDescent="0.3">
      <c r="A2875" s="141" t="s">
        <v>396</v>
      </c>
      <c r="B2875" s="141">
        <v>2014</v>
      </c>
      <c r="C2875" s="141">
        <v>1</v>
      </c>
      <c r="D2875" s="216">
        <v>187.82</v>
      </c>
    </row>
    <row r="2876" spans="1:4" x14ac:dyDescent="0.3">
      <c r="A2876" s="141" t="s">
        <v>396</v>
      </c>
      <c r="B2876" s="141">
        <v>2014</v>
      </c>
      <c r="C2876" s="141">
        <v>2</v>
      </c>
      <c r="D2876" s="216">
        <v>192.21</v>
      </c>
    </row>
    <row r="2877" spans="1:4" x14ac:dyDescent="0.3">
      <c r="A2877" s="141" t="s">
        <v>396</v>
      </c>
      <c r="B2877" s="141">
        <v>2014</v>
      </c>
      <c r="C2877" s="141">
        <v>3</v>
      </c>
      <c r="D2877" s="216">
        <v>191.63</v>
      </c>
    </row>
    <row r="2878" spans="1:4" x14ac:dyDescent="0.3">
      <c r="A2878" s="141" t="s">
        <v>396</v>
      </c>
      <c r="B2878" s="141">
        <v>2014</v>
      </c>
      <c r="C2878" s="141">
        <v>4</v>
      </c>
      <c r="D2878" s="216">
        <v>194.04</v>
      </c>
    </row>
    <row r="2879" spans="1:4" x14ac:dyDescent="0.3">
      <c r="A2879" s="141" t="s">
        <v>396</v>
      </c>
      <c r="B2879" s="141">
        <v>2015</v>
      </c>
      <c r="C2879" s="141">
        <v>1</v>
      </c>
      <c r="D2879" s="216">
        <v>198.03</v>
      </c>
    </row>
    <row r="2880" spans="1:4" x14ac:dyDescent="0.3">
      <c r="A2880" s="141" t="s">
        <v>396</v>
      </c>
      <c r="B2880" s="141">
        <v>2015</v>
      </c>
      <c r="C2880" s="141">
        <v>2</v>
      </c>
      <c r="D2880" s="216">
        <v>201.54</v>
      </c>
    </row>
    <row r="2881" spans="1:4" x14ac:dyDescent="0.3">
      <c r="A2881" s="141" t="s">
        <v>396</v>
      </c>
      <c r="B2881" s="141">
        <v>2015</v>
      </c>
      <c r="C2881" s="141">
        <v>3</v>
      </c>
      <c r="D2881" s="216">
        <v>204.93</v>
      </c>
    </row>
    <row r="2882" spans="1:4" x14ac:dyDescent="0.3">
      <c r="A2882" s="141" t="s">
        <v>396</v>
      </c>
      <c r="B2882" s="141">
        <v>2015</v>
      </c>
      <c r="C2882" s="141">
        <v>4</v>
      </c>
      <c r="D2882" s="216">
        <v>207.35</v>
      </c>
    </row>
    <row r="2883" spans="1:4" x14ac:dyDescent="0.3">
      <c r="A2883" s="141" t="s">
        <v>396</v>
      </c>
      <c r="B2883" s="141">
        <v>2016</v>
      </c>
      <c r="C2883" s="141">
        <v>1</v>
      </c>
      <c r="D2883" s="216">
        <v>211.04</v>
      </c>
    </row>
    <row r="2884" spans="1:4" x14ac:dyDescent="0.3">
      <c r="A2884" s="141" t="s">
        <v>396</v>
      </c>
      <c r="B2884" s="141">
        <v>2016</v>
      </c>
      <c r="C2884" s="141">
        <v>2</v>
      </c>
      <c r="D2884" s="216">
        <v>213.87</v>
      </c>
    </row>
    <row r="2885" spans="1:4" x14ac:dyDescent="0.3">
      <c r="A2885" s="141" t="s">
        <v>396</v>
      </c>
      <c r="B2885" s="141">
        <v>2016</v>
      </c>
      <c r="C2885" s="141">
        <v>3</v>
      </c>
      <c r="D2885" s="216">
        <v>217.9</v>
      </c>
    </row>
    <row r="2886" spans="1:4" x14ac:dyDescent="0.3">
      <c r="A2886" s="141" t="s">
        <v>397</v>
      </c>
      <c r="B2886" s="141">
        <v>1991</v>
      </c>
      <c r="C2886" s="141">
        <v>1</v>
      </c>
      <c r="D2886" s="216">
        <v>100</v>
      </c>
    </row>
    <row r="2887" spans="1:4" x14ac:dyDescent="0.3">
      <c r="A2887" s="141" t="s">
        <v>397</v>
      </c>
      <c r="B2887" s="141">
        <v>1991</v>
      </c>
      <c r="C2887" s="141">
        <v>2</v>
      </c>
      <c r="D2887" s="216">
        <v>100.3</v>
      </c>
    </row>
    <row r="2888" spans="1:4" x14ac:dyDescent="0.3">
      <c r="A2888" s="141" t="s">
        <v>397</v>
      </c>
      <c r="B2888" s="141">
        <v>1991</v>
      </c>
      <c r="C2888" s="141">
        <v>3</v>
      </c>
      <c r="D2888" s="216">
        <v>99.11</v>
      </c>
    </row>
    <row r="2889" spans="1:4" x14ac:dyDescent="0.3">
      <c r="A2889" s="141" t="s">
        <v>397</v>
      </c>
      <c r="B2889" s="141">
        <v>1991</v>
      </c>
      <c r="C2889" s="141">
        <v>4</v>
      </c>
      <c r="D2889" s="216">
        <v>101.06</v>
      </c>
    </row>
    <row r="2890" spans="1:4" x14ac:dyDescent="0.3">
      <c r="A2890" s="141" t="s">
        <v>397</v>
      </c>
      <c r="B2890" s="141">
        <v>1992</v>
      </c>
      <c r="C2890" s="141">
        <v>1</v>
      </c>
      <c r="D2890" s="216">
        <v>102.52</v>
      </c>
    </row>
    <row r="2891" spans="1:4" x14ac:dyDescent="0.3">
      <c r="A2891" s="141" t="s">
        <v>397</v>
      </c>
      <c r="B2891" s="141">
        <v>1992</v>
      </c>
      <c r="C2891" s="141">
        <v>2</v>
      </c>
      <c r="D2891" s="216">
        <v>103.48</v>
      </c>
    </row>
    <row r="2892" spans="1:4" x14ac:dyDescent="0.3">
      <c r="A2892" s="141" t="s">
        <v>397</v>
      </c>
      <c r="B2892" s="141">
        <v>1992</v>
      </c>
      <c r="C2892" s="141">
        <v>3</v>
      </c>
      <c r="D2892" s="216">
        <v>103.65</v>
      </c>
    </row>
    <row r="2893" spans="1:4" x14ac:dyDescent="0.3">
      <c r="A2893" s="141" t="s">
        <v>397</v>
      </c>
      <c r="B2893" s="141">
        <v>1992</v>
      </c>
      <c r="C2893" s="141">
        <v>4</v>
      </c>
      <c r="D2893" s="216">
        <v>105.68</v>
      </c>
    </row>
    <row r="2894" spans="1:4" x14ac:dyDescent="0.3">
      <c r="A2894" s="141" t="s">
        <v>397</v>
      </c>
      <c r="B2894" s="141">
        <v>1993</v>
      </c>
      <c r="C2894" s="141">
        <v>1</v>
      </c>
      <c r="D2894" s="216">
        <v>107.44</v>
      </c>
    </row>
    <row r="2895" spans="1:4" x14ac:dyDescent="0.3">
      <c r="A2895" s="141" t="s">
        <v>397</v>
      </c>
      <c r="B2895" s="141">
        <v>1993</v>
      </c>
      <c r="C2895" s="141">
        <v>2</v>
      </c>
      <c r="D2895" s="216">
        <v>109.51</v>
      </c>
    </row>
    <row r="2896" spans="1:4" x14ac:dyDescent="0.3">
      <c r="A2896" s="141" t="s">
        <v>397</v>
      </c>
      <c r="B2896" s="141">
        <v>1993</v>
      </c>
      <c r="C2896" s="141">
        <v>3</v>
      </c>
      <c r="D2896" s="216">
        <v>112.68</v>
      </c>
    </row>
    <row r="2897" spans="1:4" x14ac:dyDescent="0.3">
      <c r="A2897" s="141" t="s">
        <v>397</v>
      </c>
      <c r="B2897" s="141">
        <v>1993</v>
      </c>
      <c r="C2897" s="141">
        <v>4</v>
      </c>
      <c r="D2897" s="216">
        <v>114.44</v>
      </c>
    </row>
    <row r="2898" spans="1:4" x14ac:dyDescent="0.3">
      <c r="A2898" s="141" t="s">
        <v>397</v>
      </c>
      <c r="B2898" s="141">
        <v>1994</v>
      </c>
      <c r="C2898" s="141">
        <v>1</v>
      </c>
      <c r="D2898" s="216">
        <v>115.37</v>
      </c>
    </row>
    <row r="2899" spans="1:4" x14ac:dyDescent="0.3">
      <c r="A2899" s="141" t="s">
        <v>397</v>
      </c>
      <c r="B2899" s="141">
        <v>1994</v>
      </c>
      <c r="C2899" s="141">
        <v>2</v>
      </c>
      <c r="D2899" s="216">
        <v>117.85</v>
      </c>
    </row>
    <row r="2900" spans="1:4" x14ac:dyDescent="0.3">
      <c r="A2900" s="141" t="s">
        <v>397</v>
      </c>
      <c r="B2900" s="141">
        <v>1994</v>
      </c>
      <c r="C2900" s="141">
        <v>3</v>
      </c>
      <c r="D2900" s="216">
        <v>118.76</v>
      </c>
    </row>
    <row r="2901" spans="1:4" x14ac:dyDescent="0.3">
      <c r="A2901" s="141" t="s">
        <v>397</v>
      </c>
      <c r="B2901" s="141">
        <v>1994</v>
      </c>
      <c r="C2901" s="141">
        <v>4</v>
      </c>
      <c r="D2901" s="216">
        <v>120</v>
      </c>
    </row>
    <row r="2902" spans="1:4" x14ac:dyDescent="0.3">
      <c r="A2902" s="141" t="s">
        <v>397</v>
      </c>
      <c r="B2902" s="141">
        <v>1995</v>
      </c>
      <c r="C2902" s="141">
        <v>1</v>
      </c>
      <c r="D2902" s="216">
        <v>122.51</v>
      </c>
    </row>
    <row r="2903" spans="1:4" x14ac:dyDescent="0.3">
      <c r="A2903" s="141" t="s">
        <v>397</v>
      </c>
      <c r="B2903" s="141">
        <v>1995</v>
      </c>
      <c r="C2903" s="141">
        <v>2</v>
      </c>
      <c r="D2903" s="216">
        <v>122.95</v>
      </c>
    </row>
    <row r="2904" spans="1:4" x14ac:dyDescent="0.3">
      <c r="A2904" s="141" t="s">
        <v>397</v>
      </c>
      <c r="B2904" s="141">
        <v>1995</v>
      </c>
      <c r="C2904" s="141">
        <v>3</v>
      </c>
      <c r="D2904" s="216">
        <v>120.33</v>
      </c>
    </row>
    <row r="2905" spans="1:4" x14ac:dyDescent="0.3">
      <c r="A2905" s="141" t="s">
        <v>397</v>
      </c>
      <c r="B2905" s="141">
        <v>1995</v>
      </c>
      <c r="C2905" s="141">
        <v>4</v>
      </c>
      <c r="D2905" s="216">
        <v>123.67</v>
      </c>
    </row>
    <row r="2906" spans="1:4" x14ac:dyDescent="0.3">
      <c r="A2906" s="141" t="s">
        <v>397</v>
      </c>
      <c r="B2906" s="141">
        <v>1996</v>
      </c>
      <c r="C2906" s="141">
        <v>1</v>
      </c>
      <c r="D2906" s="216">
        <v>123.84</v>
      </c>
    </row>
    <row r="2907" spans="1:4" x14ac:dyDescent="0.3">
      <c r="A2907" s="141" t="s">
        <v>397</v>
      </c>
      <c r="B2907" s="141">
        <v>1996</v>
      </c>
      <c r="C2907" s="141">
        <v>2</v>
      </c>
      <c r="D2907" s="216">
        <v>124.29</v>
      </c>
    </row>
    <row r="2908" spans="1:4" x14ac:dyDescent="0.3">
      <c r="A2908" s="141" t="s">
        <v>397</v>
      </c>
      <c r="B2908" s="141">
        <v>1996</v>
      </c>
      <c r="C2908" s="141">
        <v>3</v>
      </c>
      <c r="D2908" s="216">
        <v>126.45</v>
      </c>
    </row>
    <row r="2909" spans="1:4" x14ac:dyDescent="0.3">
      <c r="A2909" s="141" t="s">
        <v>397</v>
      </c>
      <c r="B2909" s="141">
        <v>1996</v>
      </c>
      <c r="C2909" s="141">
        <v>4</v>
      </c>
      <c r="D2909" s="216">
        <v>126.72</v>
      </c>
    </row>
    <row r="2910" spans="1:4" x14ac:dyDescent="0.3">
      <c r="A2910" s="141" t="s">
        <v>397</v>
      </c>
      <c r="B2910" s="141">
        <v>1997</v>
      </c>
      <c r="C2910" s="141">
        <v>1</v>
      </c>
      <c r="D2910" s="216">
        <v>127.03</v>
      </c>
    </row>
    <row r="2911" spans="1:4" x14ac:dyDescent="0.3">
      <c r="A2911" s="141" t="s">
        <v>397</v>
      </c>
      <c r="B2911" s="141">
        <v>1997</v>
      </c>
      <c r="C2911" s="141">
        <v>2</v>
      </c>
      <c r="D2911" s="216">
        <v>127.81</v>
      </c>
    </row>
    <row r="2912" spans="1:4" x14ac:dyDescent="0.3">
      <c r="A2912" s="141" t="s">
        <v>397</v>
      </c>
      <c r="B2912" s="141">
        <v>1997</v>
      </c>
      <c r="C2912" s="141">
        <v>3</v>
      </c>
      <c r="D2912" s="216">
        <v>129.99</v>
      </c>
    </row>
    <row r="2913" spans="1:4" x14ac:dyDescent="0.3">
      <c r="A2913" s="141" t="s">
        <v>397</v>
      </c>
      <c r="B2913" s="141">
        <v>1997</v>
      </c>
      <c r="C2913" s="141">
        <v>4</v>
      </c>
      <c r="D2913" s="216">
        <v>130.24</v>
      </c>
    </row>
    <row r="2914" spans="1:4" x14ac:dyDescent="0.3">
      <c r="A2914" s="141" t="s">
        <v>397</v>
      </c>
      <c r="B2914" s="141">
        <v>1998</v>
      </c>
      <c r="C2914" s="141">
        <v>1</v>
      </c>
      <c r="D2914" s="216">
        <v>129.96</v>
      </c>
    </row>
    <row r="2915" spans="1:4" x14ac:dyDescent="0.3">
      <c r="A2915" s="141" t="s">
        <v>397</v>
      </c>
      <c r="B2915" s="141">
        <v>1998</v>
      </c>
      <c r="C2915" s="141">
        <v>2</v>
      </c>
      <c r="D2915" s="216">
        <v>132.41999999999999</v>
      </c>
    </row>
    <row r="2916" spans="1:4" x14ac:dyDescent="0.3">
      <c r="A2916" s="141" t="s">
        <v>397</v>
      </c>
      <c r="B2916" s="141">
        <v>1998</v>
      </c>
      <c r="C2916" s="141">
        <v>3</v>
      </c>
      <c r="D2916" s="216">
        <v>134.56</v>
      </c>
    </row>
    <row r="2917" spans="1:4" x14ac:dyDescent="0.3">
      <c r="A2917" s="141" t="s">
        <v>397</v>
      </c>
      <c r="B2917" s="141">
        <v>1998</v>
      </c>
      <c r="C2917" s="141">
        <v>4</v>
      </c>
      <c r="D2917" s="216">
        <v>136.47999999999999</v>
      </c>
    </row>
    <row r="2918" spans="1:4" x14ac:dyDescent="0.3">
      <c r="A2918" s="141" t="s">
        <v>397</v>
      </c>
      <c r="B2918" s="141">
        <v>1999</v>
      </c>
      <c r="C2918" s="141">
        <v>1</v>
      </c>
      <c r="D2918" s="216">
        <v>135.76</v>
      </c>
    </row>
    <row r="2919" spans="1:4" x14ac:dyDescent="0.3">
      <c r="A2919" s="141" t="s">
        <v>397</v>
      </c>
      <c r="B2919" s="141">
        <v>1999</v>
      </c>
      <c r="C2919" s="141">
        <v>2</v>
      </c>
      <c r="D2919" s="216">
        <v>136.94999999999999</v>
      </c>
    </row>
    <row r="2920" spans="1:4" x14ac:dyDescent="0.3">
      <c r="A2920" s="141" t="s">
        <v>397</v>
      </c>
      <c r="B2920" s="141">
        <v>1999</v>
      </c>
      <c r="C2920" s="141">
        <v>3</v>
      </c>
      <c r="D2920" s="216">
        <v>136.84</v>
      </c>
    </row>
    <row r="2921" spans="1:4" x14ac:dyDescent="0.3">
      <c r="A2921" s="141" t="s">
        <v>397</v>
      </c>
      <c r="B2921" s="141">
        <v>1999</v>
      </c>
      <c r="C2921" s="141">
        <v>4</v>
      </c>
      <c r="D2921" s="216">
        <v>136.99</v>
      </c>
    </row>
    <row r="2922" spans="1:4" x14ac:dyDescent="0.3">
      <c r="A2922" s="141" t="s">
        <v>397</v>
      </c>
      <c r="B2922" s="141">
        <v>2000</v>
      </c>
      <c r="C2922" s="141">
        <v>1</v>
      </c>
      <c r="D2922" s="216">
        <v>140.74</v>
      </c>
    </row>
    <row r="2923" spans="1:4" x14ac:dyDescent="0.3">
      <c r="A2923" s="141" t="s">
        <v>397</v>
      </c>
      <c r="B2923" s="141">
        <v>2000</v>
      </c>
      <c r="C2923" s="141">
        <v>2</v>
      </c>
      <c r="D2923" s="216">
        <v>139.87</v>
      </c>
    </row>
    <row r="2924" spans="1:4" x14ac:dyDescent="0.3">
      <c r="A2924" s="141" t="s">
        <v>397</v>
      </c>
      <c r="B2924" s="141">
        <v>2000</v>
      </c>
      <c r="C2924" s="141">
        <v>3</v>
      </c>
      <c r="D2924" s="216">
        <v>141.15</v>
      </c>
    </row>
    <row r="2925" spans="1:4" x14ac:dyDescent="0.3">
      <c r="A2925" s="141" t="s">
        <v>397</v>
      </c>
      <c r="B2925" s="141">
        <v>2000</v>
      </c>
      <c r="C2925" s="141">
        <v>4</v>
      </c>
      <c r="D2925" s="216">
        <v>138.77000000000001</v>
      </c>
    </row>
    <row r="2926" spans="1:4" x14ac:dyDescent="0.3">
      <c r="A2926" s="141" t="s">
        <v>397</v>
      </c>
      <c r="B2926" s="141">
        <v>2001</v>
      </c>
      <c r="C2926" s="141">
        <v>1</v>
      </c>
      <c r="D2926" s="216">
        <v>144.07</v>
      </c>
    </row>
    <row r="2927" spans="1:4" x14ac:dyDescent="0.3">
      <c r="A2927" s="141" t="s">
        <v>397</v>
      </c>
      <c r="B2927" s="141">
        <v>2001</v>
      </c>
      <c r="C2927" s="141">
        <v>2</v>
      </c>
      <c r="D2927" s="216">
        <v>143.77000000000001</v>
      </c>
    </row>
    <row r="2928" spans="1:4" x14ac:dyDescent="0.3">
      <c r="A2928" s="141" t="s">
        <v>397</v>
      </c>
      <c r="B2928" s="141">
        <v>2001</v>
      </c>
      <c r="C2928" s="141">
        <v>3</v>
      </c>
      <c r="D2928" s="216">
        <v>143.33000000000001</v>
      </c>
    </row>
    <row r="2929" spans="1:4" x14ac:dyDescent="0.3">
      <c r="A2929" s="141" t="s">
        <v>397</v>
      </c>
      <c r="B2929" s="141">
        <v>2001</v>
      </c>
      <c r="C2929" s="141">
        <v>4</v>
      </c>
      <c r="D2929" s="216">
        <v>147.84</v>
      </c>
    </row>
    <row r="2930" spans="1:4" x14ac:dyDescent="0.3">
      <c r="A2930" s="141" t="s">
        <v>397</v>
      </c>
      <c r="B2930" s="141">
        <v>2002</v>
      </c>
      <c r="C2930" s="141">
        <v>1</v>
      </c>
      <c r="D2930" s="216">
        <v>147.85</v>
      </c>
    </row>
    <row r="2931" spans="1:4" x14ac:dyDescent="0.3">
      <c r="A2931" s="141" t="s">
        <v>397</v>
      </c>
      <c r="B2931" s="141">
        <v>2002</v>
      </c>
      <c r="C2931" s="141">
        <v>2</v>
      </c>
      <c r="D2931" s="216">
        <v>150.83000000000001</v>
      </c>
    </row>
    <row r="2932" spans="1:4" x14ac:dyDescent="0.3">
      <c r="A2932" s="141" t="s">
        <v>397</v>
      </c>
      <c r="B2932" s="141">
        <v>2002</v>
      </c>
      <c r="C2932" s="141">
        <v>3</v>
      </c>
      <c r="D2932" s="216">
        <v>153.88999999999999</v>
      </c>
    </row>
    <row r="2933" spans="1:4" x14ac:dyDescent="0.3">
      <c r="A2933" s="141" t="s">
        <v>397</v>
      </c>
      <c r="B2933" s="141">
        <v>2002</v>
      </c>
      <c r="C2933" s="141">
        <v>4</v>
      </c>
      <c r="D2933" s="216">
        <v>157.53</v>
      </c>
    </row>
    <row r="2934" spans="1:4" x14ac:dyDescent="0.3">
      <c r="A2934" s="141" t="s">
        <v>397</v>
      </c>
      <c r="B2934" s="141">
        <v>2003</v>
      </c>
      <c r="C2934" s="141">
        <v>1</v>
      </c>
      <c r="D2934" s="216">
        <v>159.13</v>
      </c>
    </row>
    <row r="2935" spans="1:4" x14ac:dyDescent="0.3">
      <c r="A2935" s="141" t="s">
        <v>397</v>
      </c>
      <c r="B2935" s="141">
        <v>2003</v>
      </c>
      <c r="C2935" s="141">
        <v>2</v>
      </c>
      <c r="D2935" s="216">
        <v>160.6</v>
      </c>
    </row>
    <row r="2936" spans="1:4" x14ac:dyDescent="0.3">
      <c r="A2936" s="141" t="s">
        <v>397</v>
      </c>
      <c r="B2936" s="141">
        <v>2003</v>
      </c>
      <c r="C2936" s="141">
        <v>3</v>
      </c>
      <c r="D2936" s="216">
        <v>163.19999999999999</v>
      </c>
    </row>
    <row r="2937" spans="1:4" x14ac:dyDescent="0.3">
      <c r="A2937" s="141" t="s">
        <v>397</v>
      </c>
      <c r="B2937" s="141">
        <v>2003</v>
      </c>
      <c r="C2937" s="141">
        <v>4</v>
      </c>
      <c r="D2937" s="216">
        <v>164.91</v>
      </c>
    </row>
    <row r="2938" spans="1:4" x14ac:dyDescent="0.3">
      <c r="A2938" s="141" t="s">
        <v>397</v>
      </c>
      <c r="B2938" s="141">
        <v>2004</v>
      </c>
      <c r="C2938" s="141">
        <v>1</v>
      </c>
      <c r="D2938" s="216">
        <v>167.35</v>
      </c>
    </row>
    <row r="2939" spans="1:4" x14ac:dyDescent="0.3">
      <c r="A2939" s="141" t="s">
        <v>397</v>
      </c>
      <c r="B2939" s="141">
        <v>2004</v>
      </c>
      <c r="C2939" s="141">
        <v>2</v>
      </c>
      <c r="D2939" s="216">
        <v>171.87</v>
      </c>
    </row>
    <row r="2940" spans="1:4" x14ac:dyDescent="0.3">
      <c r="A2940" s="141" t="s">
        <v>397</v>
      </c>
      <c r="B2940" s="141">
        <v>2004</v>
      </c>
      <c r="C2940" s="141">
        <v>3</v>
      </c>
      <c r="D2940" s="216">
        <v>174.83</v>
      </c>
    </row>
    <row r="2941" spans="1:4" x14ac:dyDescent="0.3">
      <c r="A2941" s="141" t="s">
        <v>397</v>
      </c>
      <c r="B2941" s="141">
        <v>2004</v>
      </c>
      <c r="C2941" s="141">
        <v>4</v>
      </c>
      <c r="D2941" s="216">
        <v>178</v>
      </c>
    </row>
    <row r="2942" spans="1:4" x14ac:dyDescent="0.3">
      <c r="A2942" s="141" t="s">
        <v>397</v>
      </c>
      <c r="B2942" s="141">
        <v>2005</v>
      </c>
      <c r="C2942" s="141">
        <v>1</v>
      </c>
      <c r="D2942" s="216">
        <v>181.96</v>
      </c>
    </row>
    <row r="2943" spans="1:4" x14ac:dyDescent="0.3">
      <c r="A2943" s="141" t="s">
        <v>397</v>
      </c>
      <c r="B2943" s="141">
        <v>2005</v>
      </c>
      <c r="C2943" s="141">
        <v>2</v>
      </c>
      <c r="D2943" s="216">
        <v>184.56</v>
      </c>
    </row>
    <row r="2944" spans="1:4" x14ac:dyDescent="0.3">
      <c r="A2944" s="141" t="s">
        <v>397</v>
      </c>
      <c r="B2944" s="141">
        <v>2005</v>
      </c>
      <c r="C2944" s="141">
        <v>3</v>
      </c>
      <c r="D2944" s="216">
        <v>187.91</v>
      </c>
    </row>
    <row r="2945" spans="1:4" x14ac:dyDescent="0.3">
      <c r="A2945" s="141" t="s">
        <v>397</v>
      </c>
      <c r="B2945" s="141">
        <v>2005</v>
      </c>
      <c r="C2945" s="141">
        <v>4</v>
      </c>
      <c r="D2945" s="216">
        <v>192.69</v>
      </c>
    </row>
    <row r="2946" spans="1:4" x14ac:dyDescent="0.3">
      <c r="A2946" s="141" t="s">
        <v>397</v>
      </c>
      <c r="B2946" s="141">
        <v>2006</v>
      </c>
      <c r="C2946" s="141">
        <v>1</v>
      </c>
      <c r="D2946" s="216">
        <v>192.08</v>
      </c>
    </row>
    <row r="2947" spans="1:4" x14ac:dyDescent="0.3">
      <c r="A2947" s="141" t="s">
        <v>397</v>
      </c>
      <c r="B2947" s="141">
        <v>2006</v>
      </c>
      <c r="C2947" s="141">
        <v>2</v>
      </c>
      <c r="D2947" s="216">
        <v>199.06</v>
      </c>
    </row>
    <row r="2948" spans="1:4" x14ac:dyDescent="0.3">
      <c r="A2948" s="141" t="s">
        <v>397</v>
      </c>
      <c r="B2948" s="141">
        <v>2006</v>
      </c>
      <c r="C2948" s="141">
        <v>3</v>
      </c>
      <c r="D2948" s="216">
        <v>200.48</v>
      </c>
    </row>
    <row r="2949" spans="1:4" x14ac:dyDescent="0.3">
      <c r="A2949" s="141" t="s">
        <v>397</v>
      </c>
      <c r="B2949" s="141">
        <v>2006</v>
      </c>
      <c r="C2949" s="141">
        <v>4</v>
      </c>
      <c r="D2949" s="216">
        <v>202.18</v>
      </c>
    </row>
    <row r="2950" spans="1:4" x14ac:dyDescent="0.3">
      <c r="A2950" s="141" t="s">
        <v>397</v>
      </c>
      <c r="B2950" s="141">
        <v>2007</v>
      </c>
      <c r="C2950" s="141">
        <v>1</v>
      </c>
      <c r="D2950" s="216">
        <v>204.91</v>
      </c>
    </row>
    <row r="2951" spans="1:4" x14ac:dyDescent="0.3">
      <c r="A2951" s="141" t="s">
        <v>397</v>
      </c>
      <c r="B2951" s="141">
        <v>2007</v>
      </c>
      <c r="C2951" s="141">
        <v>2</v>
      </c>
      <c r="D2951" s="216">
        <v>207.11</v>
      </c>
    </row>
    <row r="2952" spans="1:4" x14ac:dyDescent="0.3">
      <c r="A2952" s="141" t="s">
        <v>397</v>
      </c>
      <c r="B2952" s="141">
        <v>2007</v>
      </c>
      <c r="C2952" s="141">
        <v>3</v>
      </c>
      <c r="D2952" s="216">
        <v>209.6</v>
      </c>
    </row>
    <row r="2953" spans="1:4" x14ac:dyDescent="0.3">
      <c r="A2953" s="141" t="s">
        <v>397</v>
      </c>
      <c r="B2953" s="141">
        <v>2007</v>
      </c>
      <c r="C2953" s="141">
        <v>4</v>
      </c>
      <c r="D2953" s="216">
        <v>208.43</v>
      </c>
    </row>
    <row r="2954" spans="1:4" x14ac:dyDescent="0.3">
      <c r="A2954" s="141" t="s">
        <v>397</v>
      </c>
      <c r="B2954" s="141">
        <v>2008</v>
      </c>
      <c r="C2954" s="141">
        <v>1</v>
      </c>
      <c r="D2954" s="216">
        <v>211.21</v>
      </c>
    </row>
    <row r="2955" spans="1:4" x14ac:dyDescent="0.3">
      <c r="A2955" s="141" t="s">
        <v>397</v>
      </c>
      <c r="B2955" s="141">
        <v>2008</v>
      </c>
      <c r="C2955" s="141">
        <v>2</v>
      </c>
      <c r="D2955" s="216">
        <v>212.04</v>
      </c>
    </row>
    <row r="2956" spans="1:4" x14ac:dyDescent="0.3">
      <c r="A2956" s="141" t="s">
        <v>397</v>
      </c>
      <c r="B2956" s="141">
        <v>2008</v>
      </c>
      <c r="C2956" s="141">
        <v>3</v>
      </c>
      <c r="D2956" s="216">
        <v>213.41</v>
      </c>
    </row>
    <row r="2957" spans="1:4" x14ac:dyDescent="0.3">
      <c r="A2957" s="141" t="s">
        <v>397</v>
      </c>
      <c r="B2957" s="141">
        <v>2008</v>
      </c>
      <c r="C2957" s="141">
        <v>4</v>
      </c>
      <c r="D2957" s="216">
        <v>213.47</v>
      </c>
    </row>
    <row r="2958" spans="1:4" x14ac:dyDescent="0.3">
      <c r="A2958" s="141" t="s">
        <v>397</v>
      </c>
      <c r="B2958" s="141">
        <v>2009</v>
      </c>
      <c r="C2958" s="141">
        <v>1</v>
      </c>
      <c r="D2958" s="216">
        <v>212.27</v>
      </c>
    </row>
    <row r="2959" spans="1:4" x14ac:dyDescent="0.3">
      <c r="A2959" s="141" t="s">
        <v>397</v>
      </c>
      <c r="B2959" s="141">
        <v>2009</v>
      </c>
      <c r="C2959" s="141">
        <v>2</v>
      </c>
      <c r="D2959" s="216">
        <v>217.09</v>
      </c>
    </row>
    <row r="2960" spans="1:4" x14ac:dyDescent="0.3">
      <c r="A2960" s="141" t="s">
        <v>397</v>
      </c>
      <c r="B2960" s="141">
        <v>2009</v>
      </c>
      <c r="C2960" s="141">
        <v>3</v>
      </c>
      <c r="D2960" s="216">
        <v>215.88</v>
      </c>
    </row>
    <row r="2961" spans="1:4" x14ac:dyDescent="0.3">
      <c r="A2961" s="141" t="s">
        <v>397</v>
      </c>
      <c r="B2961" s="141">
        <v>2009</v>
      </c>
      <c r="C2961" s="141">
        <v>4</v>
      </c>
      <c r="D2961" s="216">
        <v>216.96</v>
      </c>
    </row>
    <row r="2962" spans="1:4" x14ac:dyDescent="0.3">
      <c r="A2962" s="141" t="s">
        <v>397</v>
      </c>
      <c r="B2962" s="141">
        <v>2010</v>
      </c>
      <c r="C2962" s="141">
        <v>1</v>
      </c>
      <c r="D2962" s="216">
        <v>222.18</v>
      </c>
    </row>
    <row r="2963" spans="1:4" x14ac:dyDescent="0.3">
      <c r="A2963" s="141" t="s">
        <v>397</v>
      </c>
      <c r="B2963" s="141">
        <v>2010</v>
      </c>
      <c r="C2963" s="141">
        <v>2</v>
      </c>
      <c r="D2963" s="216">
        <v>218.67</v>
      </c>
    </row>
    <row r="2964" spans="1:4" x14ac:dyDescent="0.3">
      <c r="A2964" s="141" t="s">
        <v>397</v>
      </c>
      <c r="B2964" s="141">
        <v>2010</v>
      </c>
      <c r="C2964" s="141">
        <v>3</v>
      </c>
      <c r="D2964" s="216">
        <v>218.56</v>
      </c>
    </row>
    <row r="2965" spans="1:4" x14ac:dyDescent="0.3">
      <c r="A2965" s="141" t="s">
        <v>397</v>
      </c>
      <c r="B2965" s="141">
        <v>2010</v>
      </c>
      <c r="C2965" s="141">
        <v>4</v>
      </c>
      <c r="D2965" s="216">
        <v>225.12</v>
      </c>
    </row>
    <row r="2966" spans="1:4" x14ac:dyDescent="0.3">
      <c r="A2966" s="141" t="s">
        <v>397</v>
      </c>
      <c r="B2966" s="141">
        <v>2011</v>
      </c>
      <c r="C2966" s="141">
        <v>1</v>
      </c>
      <c r="D2966" s="216">
        <v>225.8</v>
      </c>
    </row>
    <row r="2967" spans="1:4" x14ac:dyDescent="0.3">
      <c r="A2967" s="141" t="s">
        <v>397</v>
      </c>
      <c r="B2967" s="141">
        <v>2011</v>
      </c>
      <c r="C2967" s="141">
        <v>2</v>
      </c>
      <c r="D2967" s="216">
        <v>227.55</v>
      </c>
    </row>
    <row r="2968" spans="1:4" x14ac:dyDescent="0.3">
      <c r="A2968" s="141" t="s">
        <v>397</v>
      </c>
      <c r="B2968" s="141">
        <v>2011</v>
      </c>
      <c r="C2968" s="141">
        <v>3</v>
      </c>
      <c r="D2968" s="216">
        <v>230.03</v>
      </c>
    </row>
    <row r="2969" spans="1:4" x14ac:dyDescent="0.3">
      <c r="A2969" s="141" t="s">
        <v>397</v>
      </c>
      <c r="B2969" s="141">
        <v>2011</v>
      </c>
      <c r="C2969" s="141">
        <v>4</v>
      </c>
      <c r="D2969" s="216">
        <v>234.31</v>
      </c>
    </row>
    <row r="2970" spans="1:4" x14ac:dyDescent="0.3">
      <c r="A2970" s="141" t="s">
        <v>397</v>
      </c>
      <c r="B2970" s="141">
        <v>2012</v>
      </c>
      <c r="C2970" s="141">
        <v>1</v>
      </c>
      <c r="D2970" s="216">
        <v>238.31</v>
      </c>
    </row>
    <row r="2971" spans="1:4" x14ac:dyDescent="0.3">
      <c r="A2971" s="141" t="s">
        <v>397</v>
      </c>
      <c r="B2971" s="141">
        <v>2012</v>
      </c>
      <c r="C2971" s="141">
        <v>2</v>
      </c>
      <c r="D2971" s="216">
        <v>245.15</v>
      </c>
    </row>
    <row r="2972" spans="1:4" x14ac:dyDescent="0.3">
      <c r="A2972" s="141" t="s">
        <v>397</v>
      </c>
      <c r="B2972" s="141">
        <v>2012</v>
      </c>
      <c r="C2972" s="141">
        <v>3</v>
      </c>
      <c r="D2972" s="216">
        <v>251.23</v>
      </c>
    </row>
    <row r="2973" spans="1:4" x14ac:dyDescent="0.3">
      <c r="A2973" s="141" t="s">
        <v>397</v>
      </c>
      <c r="B2973" s="141">
        <v>2012</v>
      </c>
      <c r="C2973" s="141">
        <v>4</v>
      </c>
      <c r="D2973" s="216">
        <v>255.19</v>
      </c>
    </row>
    <row r="2974" spans="1:4" x14ac:dyDescent="0.3">
      <c r="A2974" s="141" t="s">
        <v>397</v>
      </c>
      <c r="B2974" s="141">
        <v>2013</v>
      </c>
      <c r="C2974" s="141">
        <v>1</v>
      </c>
      <c r="D2974" s="216">
        <v>259.95999999999998</v>
      </c>
    </row>
    <row r="2975" spans="1:4" x14ac:dyDescent="0.3">
      <c r="A2975" s="141" t="s">
        <v>397</v>
      </c>
      <c r="B2975" s="141">
        <v>2013</v>
      </c>
      <c r="C2975" s="141">
        <v>2</v>
      </c>
      <c r="D2975" s="216">
        <v>263.33999999999997</v>
      </c>
    </row>
    <row r="2976" spans="1:4" x14ac:dyDescent="0.3">
      <c r="A2976" s="141" t="s">
        <v>397</v>
      </c>
      <c r="B2976" s="141">
        <v>2013</v>
      </c>
      <c r="C2976" s="141">
        <v>3</v>
      </c>
      <c r="D2976" s="216">
        <v>270.44</v>
      </c>
    </row>
    <row r="2977" spans="1:4" x14ac:dyDescent="0.3">
      <c r="A2977" s="141" t="s">
        <v>397</v>
      </c>
      <c r="B2977" s="141">
        <v>2013</v>
      </c>
      <c r="C2977" s="141">
        <v>4</v>
      </c>
      <c r="D2977" s="216">
        <v>268.89999999999998</v>
      </c>
    </row>
    <row r="2978" spans="1:4" x14ac:dyDescent="0.3">
      <c r="A2978" s="141" t="s">
        <v>397</v>
      </c>
      <c r="B2978" s="141">
        <v>2014</v>
      </c>
      <c r="C2978" s="141">
        <v>1</v>
      </c>
      <c r="D2978" s="216">
        <v>278.5</v>
      </c>
    </row>
    <row r="2979" spans="1:4" x14ac:dyDescent="0.3">
      <c r="A2979" s="141" t="s">
        <v>397</v>
      </c>
      <c r="B2979" s="141">
        <v>2014</v>
      </c>
      <c r="C2979" s="141">
        <v>2</v>
      </c>
      <c r="D2979" s="216">
        <v>282.58</v>
      </c>
    </row>
    <row r="2980" spans="1:4" x14ac:dyDescent="0.3">
      <c r="A2980" s="141" t="s">
        <v>397</v>
      </c>
      <c r="B2980" s="141">
        <v>2014</v>
      </c>
      <c r="C2980" s="141">
        <v>3</v>
      </c>
      <c r="D2980" s="216">
        <v>290.33</v>
      </c>
    </row>
    <row r="2981" spans="1:4" x14ac:dyDescent="0.3">
      <c r="A2981" s="141" t="s">
        <v>397</v>
      </c>
      <c r="B2981" s="141">
        <v>2014</v>
      </c>
      <c r="C2981" s="141">
        <v>4</v>
      </c>
      <c r="D2981" s="216">
        <v>293.86</v>
      </c>
    </row>
    <row r="2982" spans="1:4" x14ac:dyDescent="0.3">
      <c r="A2982" s="141" t="s">
        <v>397</v>
      </c>
      <c r="B2982" s="141">
        <v>2015</v>
      </c>
      <c r="C2982" s="141">
        <v>1</v>
      </c>
      <c r="D2982" s="216">
        <v>296.20999999999998</v>
      </c>
    </row>
    <row r="2983" spans="1:4" x14ac:dyDescent="0.3">
      <c r="A2983" s="141" t="s">
        <v>397</v>
      </c>
      <c r="B2983" s="141">
        <v>2015</v>
      </c>
      <c r="C2983" s="141">
        <v>2</v>
      </c>
      <c r="D2983" s="216">
        <v>299.82</v>
      </c>
    </row>
    <row r="2984" spans="1:4" x14ac:dyDescent="0.3">
      <c r="A2984" s="141" t="s">
        <v>397</v>
      </c>
      <c r="B2984" s="141">
        <v>2015</v>
      </c>
      <c r="C2984" s="141">
        <v>3</v>
      </c>
      <c r="D2984" s="216">
        <v>303</v>
      </c>
    </row>
    <row r="2985" spans="1:4" x14ac:dyDescent="0.3">
      <c r="A2985" s="141" t="s">
        <v>397</v>
      </c>
      <c r="B2985" s="141">
        <v>2015</v>
      </c>
      <c r="C2985" s="141">
        <v>4</v>
      </c>
      <c r="D2985" s="216">
        <v>305.66000000000003</v>
      </c>
    </row>
    <row r="2986" spans="1:4" x14ac:dyDescent="0.3">
      <c r="A2986" s="141" t="s">
        <v>397</v>
      </c>
      <c r="B2986" s="141">
        <v>2016</v>
      </c>
      <c r="C2986" s="141">
        <v>1</v>
      </c>
      <c r="D2986" s="216">
        <v>308.5</v>
      </c>
    </row>
    <row r="2987" spans="1:4" x14ac:dyDescent="0.3">
      <c r="A2987" s="141" t="s">
        <v>397</v>
      </c>
      <c r="B2987" s="141">
        <v>2016</v>
      </c>
      <c r="C2987" s="141">
        <v>2</v>
      </c>
      <c r="D2987" s="216">
        <v>309.64</v>
      </c>
    </row>
    <row r="2988" spans="1:4" x14ac:dyDescent="0.3">
      <c r="A2988" s="141" t="s">
        <v>397</v>
      </c>
      <c r="B2988" s="141">
        <v>2016</v>
      </c>
      <c r="C2988" s="141">
        <v>3</v>
      </c>
      <c r="D2988" s="216">
        <v>310.7</v>
      </c>
    </row>
    <row r="2989" spans="1:4" x14ac:dyDescent="0.3">
      <c r="A2989" s="141" t="s">
        <v>398</v>
      </c>
      <c r="B2989" s="141">
        <v>1991</v>
      </c>
      <c r="C2989" s="141">
        <v>1</v>
      </c>
      <c r="D2989" s="216">
        <v>100</v>
      </c>
    </row>
    <row r="2990" spans="1:4" x14ac:dyDescent="0.3">
      <c r="A2990" s="141" t="s">
        <v>398</v>
      </c>
      <c r="B2990" s="141">
        <v>1991</v>
      </c>
      <c r="C2990" s="141">
        <v>2</v>
      </c>
      <c r="D2990" s="216">
        <v>101.31</v>
      </c>
    </row>
    <row r="2991" spans="1:4" x14ac:dyDescent="0.3">
      <c r="A2991" s="141" t="s">
        <v>398</v>
      </c>
      <c r="B2991" s="141">
        <v>1991</v>
      </c>
      <c r="C2991" s="141">
        <v>3</v>
      </c>
      <c r="D2991" s="216">
        <v>101.6</v>
      </c>
    </row>
    <row r="2992" spans="1:4" x14ac:dyDescent="0.3">
      <c r="A2992" s="141" t="s">
        <v>398</v>
      </c>
      <c r="B2992" s="141">
        <v>1991</v>
      </c>
      <c r="C2992" s="141">
        <v>4</v>
      </c>
      <c r="D2992" s="216">
        <v>102.2</v>
      </c>
    </row>
    <row r="2993" spans="1:4" x14ac:dyDescent="0.3">
      <c r="A2993" s="141" t="s">
        <v>398</v>
      </c>
      <c r="B2993" s="141">
        <v>1992</v>
      </c>
      <c r="C2993" s="141">
        <v>1</v>
      </c>
      <c r="D2993" s="216">
        <v>106.31</v>
      </c>
    </row>
    <row r="2994" spans="1:4" x14ac:dyDescent="0.3">
      <c r="A2994" s="141" t="s">
        <v>398</v>
      </c>
      <c r="B2994" s="141">
        <v>1992</v>
      </c>
      <c r="C2994" s="141">
        <v>2</v>
      </c>
      <c r="D2994" s="216">
        <v>106.94</v>
      </c>
    </row>
    <row r="2995" spans="1:4" x14ac:dyDescent="0.3">
      <c r="A2995" s="141" t="s">
        <v>398</v>
      </c>
      <c r="B2995" s="141">
        <v>1992</v>
      </c>
      <c r="C2995" s="141">
        <v>3</v>
      </c>
      <c r="D2995" s="216">
        <v>108.73</v>
      </c>
    </row>
    <row r="2996" spans="1:4" x14ac:dyDescent="0.3">
      <c r="A2996" s="141" t="s">
        <v>398</v>
      </c>
      <c r="B2996" s="141">
        <v>1992</v>
      </c>
      <c r="C2996" s="141">
        <v>4</v>
      </c>
      <c r="D2996" s="216">
        <v>110.62</v>
      </c>
    </row>
    <row r="2997" spans="1:4" x14ac:dyDescent="0.3">
      <c r="A2997" s="141" t="s">
        <v>398</v>
      </c>
      <c r="B2997" s="141">
        <v>1993</v>
      </c>
      <c r="C2997" s="141">
        <v>1</v>
      </c>
      <c r="D2997" s="216">
        <v>112.42</v>
      </c>
    </row>
    <row r="2998" spans="1:4" x14ac:dyDescent="0.3">
      <c r="A2998" s="141" t="s">
        <v>398</v>
      </c>
      <c r="B2998" s="141">
        <v>1993</v>
      </c>
      <c r="C2998" s="141">
        <v>2</v>
      </c>
      <c r="D2998" s="216">
        <v>114.24</v>
      </c>
    </row>
    <row r="2999" spans="1:4" x14ac:dyDescent="0.3">
      <c r="A2999" s="141" t="s">
        <v>398</v>
      </c>
      <c r="B2999" s="141">
        <v>1993</v>
      </c>
      <c r="C2999" s="141">
        <v>3</v>
      </c>
      <c r="D2999" s="216">
        <v>116.42</v>
      </c>
    </row>
    <row r="3000" spans="1:4" x14ac:dyDescent="0.3">
      <c r="A3000" s="141" t="s">
        <v>398</v>
      </c>
      <c r="B3000" s="141">
        <v>1993</v>
      </c>
      <c r="C3000" s="141">
        <v>4</v>
      </c>
      <c r="D3000" s="216">
        <v>120.17</v>
      </c>
    </row>
    <row r="3001" spans="1:4" x14ac:dyDescent="0.3">
      <c r="A3001" s="141" t="s">
        <v>398</v>
      </c>
      <c r="B3001" s="141">
        <v>1994</v>
      </c>
      <c r="C3001" s="141">
        <v>1</v>
      </c>
      <c r="D3001" s="216">
        <v>120.43</v>
      </c>
    </row>
    <row r="3002" spans="1:4" x14ac:dyDescent="0.3">
      <c r="A3002" s="141" t="s">
        <v>398</v>
      </c>
      <c r="B3002" s="141">
        <v>1994</v>
      </c>
      <c r="C3002" s="141">
        <v>2</v>
      </c>
      <c r="D3002" s="216">
        <v>121.06</v>
      </c>
    </row>
    <row r="3003" spans="1:4" x14ac:dyDescent="0.3">
      <c r="A3003" s="141" t="s">
        <v>398</v>
      </c>
      <c r="B3003" s="141">
        <v>1994</v>
      </c>
      <c r="C3003" s="141">
        <v>3</v>
      </c>
      <c r="D3003" s="216">
        <v>123.41</v>
      </c>
    </row>
    <row r="3004" spans="1:4" x14ac:dyDescent="0.3">
      <c r="A3004" s="141" t="s">
        <v>398</v>
      </c>
      <c r="B3004" s="141">
        <v>1994</v>
      </c>
      <c r="C3004" s="141">
        <v>4</v>
      </c>
      <c r="D3004" s="216">
        <v>124.09</v>
      </c>
    </row>
    <row r="3005" spans="1:4" x14ac:dyDescent="0.3">
      <c r="A3005" s="141" t="s">
        <v>398</v>
      </c>
      <c r="B3005" s="141">
        <v>1995</v>
      </c>
      <c r="C3005" s="141">
        <v>1</v>
      </c>
      <c r="D3005" s="216">
        <v>125.78</v>
      </c>
    </row>
    <row r="3006" spans="1:4" x14ac:dyDescent="0.3">
      <c r="A3006" s="141" t="s">
        <v>398</v>
      </c>
      <c r="B3006" s="141">
        <v>1995</v>
      </c>
      <c r="C3006" s="141">
        <v>2</v>
      </c>
      <c r="D3006" s="216">
        <v>128.13</v>
      </c>
    </row>
    <row r="3007" spans="1:4" x14ac:dyDescent="0.3">
      <c r="A3007" s="141" t="s">
        <v>398</v>
      </c>
      <c r="B3007" s="141">
        <v>1995</v>
      </c>
      <c r="C3007" s="141">
        <v>3</v>
      </c>
      <c r="D3007" s="216">
        <v>129.27000000000001</v>
      </c>
    </row>
    <row r="3008" spans="1:4" x14ac:dyDescent="0.3">
      <c r="A3008" s="141" t="s">
        <v>398</v>
      </c>
      <c r="B3008" s="141">
        <v>1995</v>
      </c>
      <c r="C3008" s="141">
        <v>4</v>
      </c>
      <c r="D3008" s="216">
        <v>130.63</v>
      </c>
    </row>
    <row r="3009" spans="1:4" x14ac:dyDescent="0.3">
      <c r="A3009" s="141" t="s">
        <v>398</v>
      </c>
      <c r="B3009" s="141">
        <v>1996</v>
      </c>
      <c r="C3009" s="141">
        <v>1</v>
      </c>
      <c r="D3009" s="216">
        <v>132.06</v>
      </c>
    </row>
    <row r="3010" spans="1:4" x14ac:dyDescent="0.3">
      <c r="A3010" s="141" t="s">
        <v>398</v>
      </c>
      <c r="B3010" s="141">
        <v>1996</v>
      </c>
      <c r="C3010" s="141">
        <v>2</v>
      </c>
      <c r="D3010" s="216">
        <v>134.16</v>
      </c>
    </row>
    <row r="3011" spans="1:4" x14ac:dyDescent="0.3">
      <c r="A3011" s="141" t="s">
        <v>398</v>
      </c>
      <c r="B3011" s="141">
        <v>1996</v>
      </c>
      <c r="C3011" s="141">
        <v>3</v>
      </c>
      <c r="D3011" s="216">
        <v>135.94</v>
      </c>
    </row>
    <row r="3012" spans="1:4" x14ac:dyDescent="0.3">
      <c r="A3012" s="141" t="s">
        <v>398</v>
      </c>
      <c r="B3012" s="141">
        <v>1996</v>
      </c>
      <c r="C3012" s="141">
        <v>4</v>
      </c>
      <c r="D3012" s="216">
        <v>137.1</v>
      </c>
    </row>
    <row r="3013" spans="1:4" x14ac:dyDescent="0.3">
      <c r="A3013" s="141" t="s">
        <v>398</v>
      </c>
      <c r="B3013" s="141">
        <v>1997</v>
      </c>
      <c r="C3013" s="141">
        <v>1</v>
      </c>
      <c r="D3013" s="216">
        <v>139.01</v>
      </c>
    </row>
    <row r="3014" spans="1:4" x14ac:dyDescent="0.3">
      <c r="A3014" s="141" t="s">
        <v>398</v>
      </c>
      <c r="B3014" s="141">
        <v>1997</v>
      </c>
      <c r="C3014" s="141">
        <v>2</v>
      </c>
      <c r="D3014" s="216">
        <v>141.13999999999999</v>
      </c>
    </row>
    <row r="3015" spans="1:4" x14ac:dyDescent="0.3">
      <c r="A3015" s="141" t="s">
        <v>398</v>
      </c>
      <c r="B3015" s="141">
        <v>1997</v>
      </c>
      <c r="C3015" s="141">
        <v>3</v>
      </c>
      <c r="D3015" s="216">
        <v>141.94999999999999</v>
      </c>
    </row>
    <row r="3016" spans="1:4" x14ac:dyDescent="0.3">
      <c r="A3016" s="141" t="s">
        <v>398</v>
      </c>
      <c r="B3016" s="141">
        <v>1997</v>
      </c>
      <c r="C3016" s="141">
        <v>4</v>
      </c>
      <c r="D3016" s="216">
        <v>144.27000000000001</v>
      </c>
    </row>
    <row r="3017" spans="1:4" x14ac:dyDescent="0.3">
      <c r="A3017" s="141" t="s">
        <v>398</v>
      </c>
      <c r="B3017" s="141">
        <v>1998</v>
      </c>
      <c r="C3017" s="141">
        <v>1</v>
      </c>
      <c r="D3017" s="216">
        <v>147.38</v>
      </c>
    </row>
    <row r="3018" spans="1:4" x14ac:dyDescent="0.3">
      <c r="A3018" s="141" t="s">
        <v>398</v>
      </c>
      <c r="B3018" s="141">
        <v>1998</v>
      </c>
      <c r="C3018" s="141">
        <v>2</v>
      </c>
      <c r="D3018" s="216">
        <v>147.1</v>
      </c>
    </row>
    <row r="3019" spans="1:4" x14ac:dyDescent="0.3">
      <c r="A3019" s="141" t="s">
        <v>398</v>
      </c>
      <c r="B3019" s="141">
        <v>1998</v>
      </c>
      <c r="C3019" s="141">
        <v>3</v>
      </c>
      <c r="D3019" s="216">
        <v>147.94999999999999</v>
      </c>
    </row>
    <row r="3020" spans="1:4" x14ac:dyDescent="0.3">
      <c r="A3020" s="141" t="s">
        <v>398</v>
      </c>
      <c r="B3020" s="141">
        <v>1998</v>
      </c>
      <c r="C3020" s="141">
        <v>4</v>
      </c>
      <c r="D3020" s="216">
        <v>153.94999999999999</v>
      </c>
    </row>
    <row r="3021" spans="1:4" x14ac:dyDescent="0.3">
      <c r="A3021" s="141" t="s">
        <v>398</v>
      </c>
      <c r="B3021" s="141">
        <v>1999</v>
      </c>
      <c r="C3021" s="141">
        <v>1</v>
      </c>
      <c r="D3021" s="216">
        <v>154.16999999999999</v>
      </c>
    </row>
    <row r="3022" spans="1:4" x14ac:dyDescent="0.3">
      <c r="A3022" s="141" t="s">
        <v>398</v>
      </c>
      <c r="B3022" s="141">
        <v>1999</v>
      </c>
      <c r="C3022" s="141">
        <v>2</v>
      </c>
      <c r="D3022" s="216">
        <v>155.31</v>
      </c>
    </row>
    <row r="3023" spans="1:4" x14ac:dyDescent="0.3">
      <c r="A3023" s="141" t="s">
        <v>398</v>
      </c>
      <c r="B3023" s="141">
        <v>1999</v>
      </c>
      <c r="C3023" s="141">
        <v>3</v>
      </c>
      <c r="D3023" s="216">
        <v>156.5</v>
      </c>
    </row>
    <row r="3024" spans="1:4" x14ac:dyDescent="0.3">
      <c r="A3024" s="141" t="s">
        <v>398</v>
      </c>
      <c r="B3024" s="141">
        <v>1999</v>
      </c>
      <c r="C3024" s="141">
        <v>4</v>
      </c>
      <c r="D3024" s="216">
        <v>157.15</v>
      </c>
    </row>
    <row r="3025" spans="1:4" x14ac:dyDescent="0.3">
      <c r="A3025" s="141" t="s">
        <v>398</v>
      </c>
      <c r="B3025" s="141">
        <v>2000</v>
      </c>
      <c r="C3025" s="141">
        <v>1</v>
      </c>
      <c r="D3025" s="216">
        <v>158.51</v>
      </c>
    </row>
    <row r="3026" spans="1:4" x14ac:dyDescent="0.3">
      <c r="A3026" s="141" t="s">
        <v>398</v>
      </c>
      <c r="B3026" s="141">
        <v>2000</v>
      </c>
      <c r="C3026" s="141">
        <v>2</v>
      </c>
      <c r="D3026" s="216">
        <v>160.27000000000001</v>
      </c>
    </row>
    <row r="3027" spans="1:4" x14ac:dyDescent="0.3">
      <c r="A3027" s="141" t="s">
        <v>398</v>
      </c>
      <c r="B3027" s="141">
        <v>2000</v>
      </c>
      <c r="C3027" s="141">
        <v>3</v>
      </c>
      <c r="D3027" s="216">
        <v>161.38999999999999</v>
      </c>
    </row>
    <row r="3028" spans="1:4" x14ac:dyDescent="0.3">
      <c r="A3028" s="141" t="s">
        <v>398</v>
      </c>
      <c r="B3028" s="141">
        <v>2000</v>
      </c>
      <c r="C3028" s="141">
        <v>4</v>
      </c>
      <c r="D3028" s="216">
        <v>162.57</v>
      </c>
    </row>
    <row r="3029" spans="1:4" x14ac:dyDescent="0.3">
      <c r="A3029" s="141" t="s">
        <v>398</v>
      </c>
      <c r="B3029" s="141">
        <v>2001</v>
      </c>
      <c r="C3029" s="141">
        <v>1</v>
      </c>
      <c r="D3029" s="216">
        <v>162.72999999999999</v>
      </c>
    </row>
    <row r="3030" spans="1:4" x14ac:dyDescent="0.3">
      <c r="A3030" s="141" t="s">
        <v>398</v>
      </c>
      <c r="B3030" s="141">
        <v>2001</v>
      </c>
      <c r="C3030" s="141">
        <v>2</v>
      </c>
      <c r="D3030" s="216">
        <v>165.16</v>
      </c>
    </row>
    <row r="3031" spans="1:4" x14ac:dyDescent="0.3">
      <c r="A3031" s="141" t="s">
        <v>398</v>
      </c>
      <c r="B3031" s="141">
        <v>2001</v>
      </c>
      <c r="C3031" s="141">
        <v>3</v>
      </c>
      <c r="D3031" s="216">
        <v>166.08</v>
      </c>
    </row>
    <row r="3032" spans="1:4" x14ac:dyDescent="0.3">
      <c r="A3032" s="141" t="s">
        <v>398</v>
      </c>
      <c r="B3032" s="141">
        <v>2001</v>
      </c>
      <c r="C3032" s="141">
        <v>4</v>
      </c>
      <c r="D3032" s="216">
        <v>166.75</v>
      </c>
    </row>
    <row r="3033" spans="1:4" x14ac:dyDescent="0.3">
      <c r="A3033" s="141" t="s">
        <v>398</v>
      </c>
      <c r="B3033" s="141">
        <v>2002</v>
      </c>
      <c r="C3033" s="141">
        <v>1</v>
      </c>
      <c r="D3033" s="216">
        <v>168.77</v>
      </c>
    </row>
    <row r="3034" spans="1:4" x14ac:dyDescent="0.3">
      <c r="A3034" s="141" t="s">
        <v>398</v>
      </c>
      <c r="B3034" s="141">
        <v>2002</v>
      </c>
      <c r="C3034" s="141">
        <v>2</v>
      </c>
      <c r="D3034" s="216">
        <v>170.11</v>
      </c>
    </row>
    <row r="3035" spans="1:4" x14ac:dyDescent="0.3">
      <c r="A3035" s="141" t="s">
        <v>398</v>
      </c>
      <c r="B3035" s="141">
        <v>2002</v>
      </c>
      <c r="C3035" s="141">
        <v>3</v>
      </c>
      <c r="D3035" s="216">
        <v>171.73</v>
      </c>
    </row>
    <row r="3036" spans="1:4" x14ac:dyDescent="0.3">
      <c r="A3036" s="141" t="s">
        <v>398</v>
      </c>
      <c r="B3036" s="141">
        <v>2002</v>
      </c>
      <c r="C3036" s="141">
        <v>4</v>
      </c>
      <c r="D3036" s="216">
        <v>173.75</v>
      </c>
    </row>
    <row r="3037" spans="1:4" x14ac:dyDescent="0.3">
      <c r="A3037" s="141" t="s">
        <v>398</v>
      </c>
      <c r="B3037" s="141">
        <v>2003</v>
      </c>
      <c r="C3037" s="141">
        <v>1</v>
      </c>
      <c r="D3037" s="216">
        <v>175.98</v>
      </c>
    </row>
    <row r="3038" spans="1:4" x14ac:dyDescent="0.3">
      <c r="A3038" s="141" t="s">
        <v>398</v>
      </c>
      <c r="B3038" s="141">
        <v>2003</v>
      </c>
      <c r="C3038" s="141">
        <v>2</v>
      </c>
      <c r="D3038" s="216">
        <v>177.15</v>
      </c>
    </row>
    <row r="3039" spans="1:4" x14ac:dyDescent="0.3">
      <c r="A3039" s="141" t="s">
        <v>398</v>
      </c>
      <c r="B3039" s="141">
        <v>2003</v>
      </c>
      <c r="C3039" s="141">
        <v>3</v>
      </c>
      <c r="D3039" s="216">
        <v>178.54</v>
      </c>
    </row>
    <row r="3040" spans="1:4" x14ac:dyDescent="0.3">
      <c r="A3040" s="141" t="s">
        <v>398</v>
      </c>
      <c r="B3040" s="141">
        <v>2003</v>
      </c>
      <c r="C3040" s="141">
        <v>4</v>
      </c>
      <c r="D3040" s="216">
        <v>180.5</v>
      </c>
    </row>
    <row r="3041" spans="1:4" x14ac:dyDescent="0.3">
      <c r="A3041" s="141" t="s">
        <v>398</v>
      </c>
      <c r="B3041" s="141">
        <v>2004</v>
      </c>
      <c r="C3041" s="141">
        <v>1</v>
      </c>
      <c r="D3041" s="216">
        <v>182.63</v>
      </c>
    </row>
    <row r="3042" spans="1:4" x14ac:dyDescent="0.3">
      <c r="A3042" s="141" t="s">
        <v>398</v>
      </c>
      <c r="B3042" s="141">
        <v>2004</v>
      </c>
      <c r="C3042" s="141">
        <v>2</v>
      </c>
      <c r="D3042" s="216">
        <v>182.95</v>
      </c>
    </row>
    <row r="3043" spans="1:4" x14ac:dyDescent="0.3">
      <c r="A3043" s="141" t="s">
        <v>398</v>
      </c>
      <c r="B3043" s="141">
        <v>2004</v>
      </c>
      <c r="C3043" s="141">
        <v>3</v>
      </c>
      <c r="D3043" s="216">
        <v>187.23</v>
      </c>
    </row>
    <row r="3044" spans="1:4" x14ac:dyDescent="0.3">
      <c r="A3044" s="141" t="s">
        <v>398</v>
      </c>
      <c r="B3044" s="141">
        <v>2004</v>
      </c>
      <c r="C3044" s="141">
        <v>4</v>
      </c>
      <c r="D3044" s="216">
        <v>188.8</v>
      </c>
    </row>
    <row r="3045" spans="1:4" x14ac:dyDescent="0.3">
      <c r="A3045" s="141" t="s">
        <v>398</v>
      </c>
      <c r="B3045" s="141">
        <v>2005</v>
      </c>
      <c r="C3045" s="141">
        <v>1</v>
      </c>
      <c r="D3045" s="216">
        <v>190.47</v>
      </c>
    </row>
    <row r="3046" spans="1:4" x14ac:dyDescent="0.3">
      <c r="A3046" s="141" t="s">
        <v>398</v>
      </c>
      <c r="B3046" s="141">
        <v>2005</v>
      </c>
      <c r="C3046" s="141">
        <v>2</v>
      </c>
      <c r="D3046" s="216">
        <v>189.91</v>
      </c>
    </row>
    <row r="3047" spans="1:4" x14ac:dyDescent="0.3">
      <c r="A3047" s="141" t="s">
        <v>398</v>
      </c>
      <c r="B3047" s="141">
        <v>2005</v>
      </c>
      <c r="C3047" s="141">
        <v>3</v>
      </c>
      <c r="D3047" s="216">
        <v>192.44</v>
      </c>
    </row>
    <row r="3048" spans="1:4" x14ac:dyDescent="0.3">
      <c r="A3048" s="141" t="s">
        <v>398</v>
      </c>
      <c r="B3048" s="141">
        <v>2005</v>
      </c>
      <c r="C3048" s="141">
        <v>4</v>
      </c>
      <c r="D3048" s="216">
        <v>194.15</v>
      </c>
    </row>
    <row r="3049" spans="1:4" x14ac:dyDescent="0.3">
      <c r="A3049" s="141" t="s">
        <v>398</v>
      </c>
      <c r="B3049" s="141">
        <v>2006</v>
      </c>
      <c r="C3049" s="141">
        <v>1</v>
      </c>
      <c r="D3049" s="216">
        <v>195.03</v>
      </c>
    </row>
    <row r="3050" spans="1:4" x14ac:dyDescent="0.3">
      <c r="A3050" s="141" t="s">
        <v>398</v>
      </c>
      <c r="B3050" s="141">
        <v>2006</v>
      </c>
      <c r="C3050" s="141">
        <v>2</v>
      </c>
      <c r="D3050" s="216">
        <v>197.14</v>
      </c>
    </row>
    <row r="3051" spans="1:4" x14ac:dyDescent="0.3">
      <c r="A3051" s="141" t="s">
        <v>398</v>
      </c>
      <c r="B3051" s="141">
        <v>2006</v>
      </c>
      <c r="C3051" s="141">
        <v>3</v>
      </c>
      <c r="D3051" s="216">
        <v>197.86</v>
      </c>
    </row>
    <row r="3052" spans="1:4" x14ac:dyDescent="0.3">
      <c r="A3052" s="141" t="s">
        <v>398</v>
      </c>
      <c r="B3052" s="141">
        <v>2006</v>
      </c>
      <c r="C3052" s="141">
        <v>4</v>
      </c>
      <c r="D3052" s="216">
        <v>197.65</v>
      </c>
    </row>
    <row r="3053" spans="1:4" x14ac:dyDescent="0.3">
      <c r="A3053" s="141" t="s">
        <v>398</v>
      </c>
      <c r="B3053" s="141">
        <v>2007</v>
      </c>
      <c r="C3053" s="141">
        <v>1</v>
      </c>
      <c r="D3053" s="216">
        <v>199.09</v>
      </c>
    </row>
    <row r="3054" spans="1:4" x14ac:dyDescent="0.3">
      <c r="A3054" s="141" t="s">
        <v>398</v>
      </c>
      <c r="B3054" s="141">
        <v>2007</v>
      </c>
      <c r="C3054" s="141">
        <v>2</v>
      </c>
      <c r="D3054" s="216">
        <v>200.11</v>
      </c>
    </row>
    <row r="3055" spans="1:4" x14ac:dyDescent="0.3">
      <c r="A3055" s="141" t="s">
        <v>398</v>
      </c>
      <c r="B3055" s="141">
        <v>2007</v>
      </c>
      <c r="C3055" s="141">
        <v>3</v>
      </c>
      <c r="D3055" s="216">
        <v>198.57</v>
      </c>
    </row>
    <row r="3056" spans="1:4" x14ac:dyDescent="0.3">
      <c r="A3056" s="141" t="s">
        <v>398</v>
      </c>
      <c r="B3056" s="141">
        <v>2007</v>
      </c>
      <c r="C3056" s="141">
        <v>4</v>
      </c>
      <c r="D3056" s="216">
        <v>197.18</v>
      </c>
    </row>
    <row r="3057" spans="1:4" x14ac:dyDescent="0.3">
      <c r="A3057" s="141" t="s">
        <v>398</v>
      </c>
      <c r="B3057" s="141">
        <v>2008</v>
      </c>
      <c r="C3057" s="141">
        <v>1</v>
      </c>
      <c r="D3057" s="216">
        <v>195.05</v>
      </c>
    </row>
    <row r="3058" spans="1:4" x14ac:dyDescent="0.3">
      <c r="A3058" s="141" t="s">
        <v>398</v>
      </c>
      <c r="B3058" s="141">
        <v>2008</v>
      </c>
      <c r="C3058" s="141">
        <v>2</v>
      </c>
      <c r="D3058" s="216">
        <v>192.97</v>
      </c>
    </row>
    <row r="3059" spans="1:4" x14ac:dyDescent="0.3">
      <c r="A3059" s="141" t="s">
        <v>398</v>
      </c>
      <c r="B3059" s="141">
        <v>2008</v>
      </c>
      <c r="C3059" s="141">
        <v>3</v>
      </c>
      <c r="D3059" s="216">
        <v>191.5</v>
      </c>
    </row>
    <row r="3060" spans="1:4" x14ac:dyDescent="0.3">
      <c r="A3060" s="141" t="s">
        <v>398</v>
      </c>
      <c r="B3060" s="141">
        <v>2008</v>
      </c>
      <c r="C3060" s="141">
        <v>4</v>
      </c>
      <c r="D3060" s="216">
        <v>191.39</v>
      </c>
    </row>
    <row r="3061" spans="1:4" x14ac:dyDescent="0.3">
      <c r="A3061" s="141" t="s">
        <v>398</v>
      </c>
      <c r="B3061" s="141">
        <v>2009</v>
      </c>
      <c r="C3061" s="141">
        <v>1</v>
      </c>
      <c r="D3061" s="216">
        <v>190.76</v>
      </c>
    </row>
    <row r="3062" spans="1:4" x14ac:dyDescent="0.3">
      <c r="A3062" s="141" t="s">
        <v>398</v>
      </c>
      <c r="B3062" s="141">
        <v>2009</v>
      </c>
      <c r="C3062" s="141">
        <v>2</v>
      </c>
      <c r="D3062" s="216">
        <v>192.87</v>
      </c>
    </row>
    <row r="3063" spans="1:4" x14ac:dyDescent="0.3">
      <c r="A3063" s="141" t="s">
        <v>398</v>
      </c>
      <c r="B3063" s="141">
        <v>2009</v>
      </c>
      <c r="C3063" s="141">
        <v>3</v>
      </c>
      <c r="D3063" s="216">
        <v>194.44</v>
      </c>
    </row>
    <row r="3064" spans="1:4" x14ac:dyDescent="0.3">
      <c r="A3064" s="141" t="s">
        <v>398</v>
      </c>
      <c r="B3064" s="141">
        <v>2009</v>
      </c>
      <c r="C3064" s="141">
        <v>4</v>
      </c>
      <c r="D3064" s="216">
        <v>195.04</v>
      </c>
    </row>
    <row r="3065" spans="1:4" x14ac:dyDescent="0.3">
      <c r="A3065" s="141" t="s">
        <v>398</v>
      </c>
      <c r="B3065" s="141">
        <v>2010</v>
      </c>
      <c r="C3065" s="141">
        <v>1</v>
      </c>
      <c r="D3065" s="216">
        <v>191.03</v>
      </c>
    </row>
    <row r="3066" spans="1:4" x14ac:dyDescent="0.3">
      <c r="A3066" s="141" t="s">
        <v>398</v>
      </c>
      <c r="B3066" s="141">
        <v>2010</v>
      </c>
      <c r="C3066" s="141">
        <v>2</v>
      </c>
      <c r="D3066" s="216">
        <v>193.66</v>
      </c>
    </row>
    <row r="3067" spans="1:4" x14ac:dyDescent="0.3">
      <c r="A3067" s="141" t="s">
        <v>398</v>
      </c>
      <c r="B3067" s="141">
        <v>2010</v>
      </c>
      <c r="C3067" s="141">
        <v>3</v>
      </c>
      <c r="D3067" s="216">
        <v>191.82</v>
      </c>
    </row>
    <row r="3068" spans="1:4" x14ac:dyDescent="0.3">
      <c r="A3068" s="141" t="s">
        <v>398</v>
      </c>
      <c r="B3068" s="141">
        <v>2010</v>
      </c>
      <c r="C3068" s="141">
        <v>4</v>
      </c>
      <c r="D3068" s="216">
        <v>187.77</v>
      </c>
    </row>
    <row r="3069" spans="1:4" x14ac:dyDescent="0.3">
      <c r="A3069" s="141" t="s">
        <v>398</v>
      </c>
      <c r="B3069" s="141">
        <v>2011</v>
      </c>
      <c r="C3069" s="141">
        <v>1</v>
      </c>
      <c r="D3069" s="216">
        <v>189.3</v>
      </c>
    </row>
    <row r="3070" spans="1:4" x14ac:dyDescent="0.3">
      <c r="A3070" s="141" t="s">
        <v>398</v>
      </c>
      <c r="B3070" s="141">
        <v>2011</v>
      </c>
      <c r="C3070" s="141">
        <v>2</v>
      </c>
      <c r="D3070" s="216">
        <v>188.65</v>
      </c>
    </row>
    <row r="3071" spans="1:4" x14ac:dyDescent="0.3">
      <c r="A3071" s="141" t="s">
        <v>398</v>
      </c>
      <c r="B3071" s="141">
        <v>2011</v>
      </c>
      <c r="C3071" s="141">
        <v>3</v>
      </c>
      <c r="D3071" s="216">
        <v>190.36</v>
      </c>
    </row>
    <row r="3072" spans="1:4" x14ac:dyDescent="0.3">
      <c r="A3072" s="141" t="s">
        <v>398</v>
      </c>
      <c r="B3072" s="141">
        <v>2011</v>
      </c>
      <c r="C3072" s="141">
        <v>4</v>
      </c>
      <c r="D3072" s="216">
        <v>190.49</v>
      </c>
    </row>
    <row r="3073" spans="1:4" x14ac:dyDescent="0.3">
      <c r="A3073" s="141" t="s">
        <v>398</v>
      </c>
      <c r="B3073" s="141">
        <v>2012</v>
      </c>
      <c r="C3073" s="141">
        <v>1</v>
      </c>
      <c r="D3073" s="216">
        <v>193.35</v>
      </c>
    </row>
    <row r="3074" spans="1:4" x14ac:dyDescent="0.3">
      <c r="A3074" s="141" t="s">
        <v>398</v>
      </c>
      <c r="B3074" s="141">
        <v>2012</v>
      </c>
      <c r="C3074" s="141">
        <v>2</v>
      </c>
      <c r="D3074" s="216">
        <v>195.3</v>
      </c>
    </row>
    <row r="3075" spans="1:4" x14ac:dyDescent="0.3">
      <c r="A3075" s="141" t="s">
        <v>398</v>
      </c>
      <c r="B3075" s="141">
        <v>2012</v>
      </c>
      <c r="C3075" s="141">
        <v>3</v>
      </c>
      <c r="D3075" s="216">
        <v>195.36</v>
      </c>
    </row>
    <row r="3076" spans="1:4" x14ac:dyDescent="0.3">
      <c r="A3076" s="141" t="s">
        <v>398</v>
      </c>
      <c r="B3076" s="141">
        <v>2012</v>
      </c>
      <c r="C3076" s="141">
        <v>4</v>
      </c>
      <c r="D3076" s="216">
        <v>199.53</v>
      </c>
    </row>
    <row r="3077" spans="1:4" x14ac:dyDescent="0.3">
      <c r="A3077" s="141" t="s">
        <v>398</v>
      </c>
      <c r="B3077" s="141">
        <v>2013</v>
      </c>
      <c r="C3077" s="141">
        <v>1</v>
      </c>
      <c r="D3077" s="216">
        <v>203.17</v>
      </c>
    </row>
    <row r="3078" spans="1:4" x14ac:dyDescent="0.3">
      <c r="A3078" s="141" t="s">
        <v>398</v>
      </c>
      <c r="B3078" s="141">
        <v>2013</v>
      </c>
      <c r="C3078" s="141">
        <v>2</v>
      </c>
      <c r="D3078" s="216">
        <v>203.41</v>
      </c>
    </row>
    <row r="3079" spans="1:4" x14ac:dyDescent="0.3">
      <c r="A3079" s="141" t="s">
        <v>398</v>
      </c>
      <c r="B3079" s="141">
        <v>2013</v>
      </c>
      <c r="C3079" s="141">
        <v>3</v>
      </c>
      <c r="D3079" s="216">
        <v>204.65</v>
      </c>
    </row>
    <row r="3080" spans="1:4" x14ac:dyDescent="0.3">
      <c r="A3080" s="141" t="s">
        <v>398</v>
      </c>
      <c r="B3080" s="141">
        <v>2013</v>
      </c>
      <c r="C3080" s="141">
        <v>4</v>
      </c>
      <c r="D3080" s="216">
        <v>208.65</v>
      </c>
    </row>
    <row r="3081" spans="1:4" x14ac:dyDescent="0.3">
      <c r="A3081" s="141" t="s">
        <v>398</v>
      </c>
      <c r="B3081" s="141">
        <v>2014</v>
      </c>
      <c r="C3081" s="141">
        <v>1</v>
      </c>
      <c r="D3081" s="216">
        <v>208.85</v>
      </c>
    </row>
    <row r="3082" spans="1:4" x14ac:dyDescent="0.3">
      <c r="A3082" s="141" t="s">
        <v>398</v>
      </c>
      <c r="B3082" s="141">
        <v>2014</v>
      </c>
      <c r="C3082" s="141">
        <v>2</v>
      </c>
      <c r="D3082" s="216">
        <v>210.24</v>
      </c>
    </row>
    <row r="3083" spans="1:4" x14ac:dyDescent="0.3">
      <c r="A3083" s="141" t="s">
        <v>398</v>
      </c>
      <c r="B3083" s="141">
        <v>2014</v>
      </c>
      <c r="C3083" s="141">
        <v>3</v>
      </c>
      <c r="D3083" s="216">
        <v>214.37</v>
      </c>
    </row>
    <row r="3084" spans="1:4" x14ac:dyDescent="0.3">
      <c r="A3084" s="141" t="s">
        <v>398</v>
      </c>
      <c r="B3084" s="141">
        <v>2014</v>
      </c>
      <c r="C3084" s="141">
        <v>4</v>
      </c>
      <c r="D3084" s="216">
        <v>216.54</v>
      </c>
    </row>
    <row r="3085" spans="1:4" x14ac:dyDescent="0.3">
      <c r="A3085" s="141" t="s">
        <v>398</v>
      </c>
      <c r="B3085" s="141">
        <v>2015</v>
      </c>
      <c r="C3085" s="141">
        <v>1</v>
      </c>
      <c r="D3085" s="216">
        <v>219.23</v>
      </c>
    </row>
    <row r="3086" spans="1:4" x14ac:dyDescent="0.3">
      <c r="A3086" s="141" t="s">
        <v>398</v>
      </c>
      <c r="B3086" s="141">
        <v>2015</v>
      </c>
      <c r="C3086" s="141">
        <v>2</v>
      </c>
      <c r="D3086" s="216">
        <v>223.12</v>
      </c>
    </row>
    <row r="3087" spans="1:4" x14ac:dyDescent="0.3">
      <c r="A3087" s="141" t="s">
        <v>398</v>
      </c>
      <c r="B3087" s="141">
        <v>2015</v>
      </c>
      <c r="C3087" s="141">
        <v>3</v>
      </c>
      <c r="D3087" s="216">
        <v>224.93</v>
      </c>
    </row>
    <row r="3088" spans="1:4" x14ac:dyDescent="0.3">
      <c r="A3088" s="141" t="s">
        <v>398</v>
      </c>
      <c r="B3088" s="141">
        <v>2015</v>
      </c>
      <c r="C3088" s="141">
        <v>4</v>
      </c>
      <c r="D3088" s="216">
        <v>226.61</v>
      </c>
    </row>
    <row r="3089" spans="1:4" x14ac:dyDescent="0.3">
      <c r="A3089" s="141" t="s">
        <v>398</v>
      </c>
      <c r="B3089" s="141">
        <v>2016</v>
      </c>
      <c r="C3089" s="141">
        <v>1</v>
      </c>
      <c r="D3089" s="216">
        <v>228.42</v>
      </c>
    </row>
    <row r="3090" spans="1:4" x14ac:dyDescent="0.3">
      <c r="A3090" s="141" t="s">
        <v>398</v>
      </c>
      <c r="B3090" s="141">
        <v>2016</v>
      </c>
      <c r="C3090" s="141">
        <v>2</v>
      </c>
      <c r="D3090" s="216">
        <v>232.94</v>
      </c>
    </row>
    <row r="3091" spans="1:4" x14ac:dyDescent="0.3">
      <c r="A3091" s="141" t="s">
        <v>398</v>
      </c>
      <c r="B3091" s="141">
        <v>2016</v>
      </c>
      <c r="C3091" s="141">
        <v>3</v>
      </c>
      <c r="D3091" s="216">
        <v>236.86</v>
      </c>
    </row>
    <row r="3092" spans="1:4" x14ac:dyDescent="0.3">
      <c r="A3092" s="141" t="s">
        <v>399</v>
      </c>
      <c r="B3092" s="141">
        <v>1991</v>
      </c>
      <c r="C3092" s="141">
        <v>1</v>
      </c>
      <c r="D3092" s="216">
        <v>100</v>
      </c>
    </row>
    <row r="3093" spans="1:4" x14ac:dyDescent="0.3">
      <c r="A3093" s="141" t="s">
        <v>399</v>
      </c>
      <c r="B3093" s="141">
        <v>1991</v>
      </c>
      <c r="C3093" s="141">
        <v>2</v>
      </c>
      <c r="D3093" s="216">
        <v>98.69</v>
      </c>
    </row>
    <row r="3094" spans="1:4" x14ac:dyDescent="0.3">
      <c r="A3094" s="141" t="s">
        <v>399</v>
      </c>
      <c r="B3094" s="141">
        <v>1991</v>
      </c>
      <c r="C3094" s="141">
        <v>3</v>
      </c>
      <c r="D3094" s="216">
        <v>97.44</v>
      </c>
    </row>
    <row r="3095" spans="1:4" x14ac:dyDescent="0.3">
      <c r="A3095" s="141" t="s">
        <v>399</v>
      </c>
      <c r="B3095" s="141">
        <v>1991</v>
      </c>
      <c r="C3095" s="141">
        <v>4</v>
      </c>
      <c r="D3095" s="216">
        <v>95.63</v>
      </c>
    </row>
    <row r="3096" spans="1:4" x14ac:dyDescent="0.3">
      <c r="A3096" s="141" t="s">
        <v>399</v>
      </c>
      <c r="B3096" s="141">
        <v>1992</v>
      </c>
      <c r="C3096" s="141">
        <v>1</v>
      </c>
      <c r="D3096" s="216">
        <v>95.9</v>
      </c>
    </row>
    <row r="3097" spans="1:4" x14ac:dyDescent="0.3">
      <c r="A3097" s="141" t="s">
        <v>399</v>
      </c>
      <c r="B3097" s="141">
        <v>1992</v>
      </c>
      <c r="C3097" s="141">
        <v>2</v>
      </c>
      <c r="D3097" s="216">
        <v>94.47</v>
      </c>
    </row>
    <row r="3098" spans="1:4" x14ac:dyDescent="0.3">
      <c r="A3098" s="141" t="s">
        <v>399</v>
      </c>
      <c r="B3098" s="141">
        <v>1992</v>
      </c>
      <c r="C3098" s="141">
        <v>3</v>
      </c>
      <c r="D3098" s="216">
        <v>93.26</v>
      </c>
    </row>
    <row r="3099" spans="1:4" x14ac:dyDescent="0.3">
      <c r="A3099" s="141" t="s">
        <v>399</v>
      </c>
      <c r="B3099" s="141">
        <v>1992</v>
      </c>
      <c r="C3099" s="141">
        <v>4</v>
      </c>
      <c r="D3099" s="216">
        <v>93.85</v>
      </c>
    </row>
    <row r="3100" spans="1:4" x14ac:dyDescent="0.3">
      <c r="A3100" s="141" t="s">
        <v>399</v>
      </c>
      <c r="B3100" s="141">
        <v>1993</v>
      </c>
      <c r="C3100" s="141">
        <v>1</v>
      </c>
      <c r="D3100" s="216">
        <v>91.88</v>
      </c>
    </row>
    <row r="3101" spans="1:4" x14ac:dyDescent="0.3">
      <c r="A3101" s="141" t="s">
        <v>399</v>
      </c>
      <c r="B3101" s="141">
        <v>1993</v>
      </c>
      <c r="C3101" s="141">
        <v>2</v>
      </c>
      <c r="D3101" s="216">
        <v>92.56</v>
      </c>
    </row>
    <row r="3102" spans="1:4" x14ac:dyDescent="0.3">
      <c r="A3102" s="141" t="s">
        <v>399</v>
      </c>
      <c r="B3102" s="141">
        <v>1993</v>
      </c>
      <c r="C3102" s="141">
        <v>3</v>
      </c>
      <c r="D3102" s="216">
        <v>92.63</v>
      </c>
    </row>
    <row r="3103" spans="1:4" x14ac:dyDescent="0.3">
      <c r="A3103" s="141" t="s">
        <v>399</v>
      </c>
      <c r="B3103" s="141">
        <v>1993</v>
      </c>
      <c r="C3103" s="141">
        <v>4</v>
      </c>
      <c r="D3103" s="216">
        <v>92.93</v>
      </c>
    </row>
    <row r="3104" spans="1:4" x14ac:dyDescent="0.3">
      <c r="A3104" s="141" t="s">
        <v>399</v>
      </c>
      <c r="B3104" s="141">
        <v>1994</v>
      </c>
      <c r="C3104" s="141">
        <v>1</v>
      </c>
      <c r="D3104" s="216">
        <v>94.61</v>
      </c>
    </row>
    <row r="3105" spans="1:4" x14ac:dyDescent="0.3">
      <c r="A3105" s="141" t="s">
        <v>399</v>
      </c>
      <c r="B3105" s="141">
        <v>1994</v>
      </c>
      <c r="C3105" s="141">
        <v>2</v>
      </c>
      <c r="D3105" s="216">
        <v>93.43</v>
      </c>
    </row>
    <row r="3106" spans="1:4" x14ac:dyDescent="0.3">
      <c r="A3106" s="141" t="s">
        <v>399</v>
      </c>
      <c r="B3106" s="141">
        <v>1994</v>
      </c>
      <c r="C3106" s="141">
        <v>3</v>
      </c>
      <c r="D3106" s="216">
        <v>93.5</v>
      </c>
    </row>
    <row r="3107" spans="1:4" x14ac:dyDescent="0.3">
      <c r="A3107" s="141" t="s">
        <v>399</v>
      </c>
      <c r="B3107" s="141">
        <v>1994</v>
      </c>
      <c r="C3107" s="141">
        <v>4</v>
      </c>
      <c r="D3107" s="216">
        <v>94.29</v>
      </c>
    </row>
    <row r="3108" spans="1:4" x14ac:dyDescent="0.3">
      <c r="A3108" s="141" t="s">
        <v>399</v>
      </c>
      <c r="B3108" s="141">
        <v>1995</v>
      </c>
      <c r="C3108" s="141">
        <v>1</v>
      </c>
      <c r="D3108" s="216">
        <v>92.84</v>
      </c>
    </row>
    <row r="3109" spans="1:4" x14ac:dyDescent="0.3">
      <c r="A3109" s="141" t="s">
        <v>399</v>
      </c>
      <c r="B3109" s="141">
        <v>1995</v>
      </c>
      <c r="C3109" s="141">
        <v>2</v>
      </c>
      <c r="D3109" s="216">
        <v>94.96</v>
      </c>
    </row>
    <row r="3110" spans="1:4" x14ac:dyDescent="0.3">
      <c r="A3110" s="141" t="s">
        <v>399</v>
      </c>
      <c r="B3110" s="141">
        <v>1995</v>
      </c>
      <c r="C3110" s="141">
        <v>3</v>
      </c>
      <c r="D3110" s="216">
        <v>95.78</v>
      </c>
    </row>
    <row r="3111" spans="1:4" x14ac:dyDescent="0.3">
      <c r="A3111" s="141" t="s">
        <v>399</v>
      </c>
      <c r="B3111" s="141">
        <v>1995</v>
      </c>
      <c r="C3111" s="141">
        <v>4</v>
      </c>
      <c r="D3111" s="216">
        <v>95.75</v>
      </c>
    </row>
    <row r="3112" spans="1:4" x14ac:dyDescent="0.3">
      <c r="A3112" s="141" t="s">
        <v>399</v>
      </c>
      <c r="B3112" s="141">
        <v>1996</v>
      </c>
      <c r="C3112" s="141">
        <v>1</v>
      </c>
      <c r="D3112" s="216">
        <v>96.42</v>
      </c>
    </row>
    <row r="3113" spans="1:4" x14ac:dyDescent="0.3">
      <c r="A3113" s="141" t="s">
        <v>399</v>
      </c>
      <c r="B3113" s="141">
        <v>1996</v>
      </c>
      <c r="C3113" s="141">
        <v>2</v>
      </c>
      <c r="D3113" s="216">
        <v>96.78</v>
      </c>
    </row>
    <row r="3114" spans="1:4" x14ac:dyDescent="0.3">
      <c r="A3114" s="141" t="s">
        <v>399</v>
      </c>
      <c r="B3114" s="141">
        <v>1996</v>
      </c>
      <c r="C3114" s="141">
        <v>3</v>
      </c>
      <c r="D3114" s="216">
        <v>99.16</v>
      </c>
    </row>
    <row r="3115" spans="1:4" x14ac:dyDescent="0.3">
      <c r="A3115" s="141" t="s">
        <v>399</v>
      </c>
      <c r="B3115" s="141">
        <v>1996</v>
      </c>
      <c r="C3115" s="141">
        <v>4</v>
      </c>
      <c r="D3115" s="216">
        <v>98.3</v>
      </c>
    </row>
    <row r="3116" spans="1:4" x14ac:dyDescent="0.3">
      <c r="A3116" s="141" t="s">
        <v>399</v>
      </c>
      <c r="B3116" s="141">
        <v>1997</v>
      </c>
      <c r="C3116" s="141">
        <v>1</v>
      </c>
      <c r="D3116" s="216">
        <v>99.91</v>
      </c>
    </row>
    <row r="3117" spans="1:4" x14ac:dyDescent="0.3">
      <c r="A3117" s="141" t="s">
        <v>399</v>
      </c>
      <c r="B3117" s="141">
        <v>1997</v>
      </c>
      <c r="C3117" s="141">
        <v>2</v>
      </c>
      <c r="D3117" s="216">
        <v>101.8</v>
      </c>
    </row>
    <row r="3118" spans="1:4" x14ac:dyDescent="0.3">
      <c r="A3118" s="141" t="s">
        <v>399</v>
      </c>
      <c r="B3118" s="141">
        <v>1997</v>
      </c>
      <c r="C3118" s="141">
        <v>3</v>
      </c>
      <c r="D3118" s="216">
        <v>102.56</v>
      </c>
    </row>
    <row r="3119" spans="1:4" x14ac:dyDescent="0.3">
      <c r="A3119" s="141" t="s">
        <v>399</v>
      </c>
      <c r="B3119" s="141">
        <v>1997</v>
      </c>
      <c r="C3119" s="141">
        <v>4</v>
      </c>
      <c r="D3119" s="216">
        <v>104.61</v>
      </c>
    </row>
    <row r="3120" spans="1:4" x14ac:dyDescent="0.3">
      <c r="A3120" s="141" t="s">
        <v>399</v>
      </c>
      <c r="B3120" s="141">
        <v>1998</v>
      </c>
      <c r="C3120" s="141">
        <v>1</v>
      </c>
      <c r="D3120" s="216">
        <v>106.5</v>
      </c>
    </row>
    <row r="3121" spans="1:4" x14ac:dyDescent="0.3">
      <c r="A3121" s="141" t="s">
        <v>399</v>
      </c>
      <c r="B3121" s="141">
        <v>1998</v>
      </c>
      <c r="C3121" s="141">
        <v>2</v>
      </c>
      <c r="D3121" s="216">
        <v>108.74</v>
      </c>
    </row>
    <row r="3122" spans="1:4" x14ac:dyDescent="0.3">
      <c r="A3122" s="141" t="s">
        <v>399</v>
      </c>
      <c r="B3122" s="141">
        <v>1998</v>
      </c>
      <c r="C3122" s="141">
        <v>3</v>
      </c>
      <c r="D3122" s="216">
        <v>111.6</v>
      </c>
    </row>
    <row r="3123" spans="1:4" x14ac:dyDescent="0.3">
      <c r="A3123" s="141" t="s">
        <v>399</v>
      </c>
      <c r="B3123" s="141">
        <v>1998</v>
      </c>
      <c r="C3123" s="141">
        <v>4</v>
      </c>
      <c r="D3123" s="216">
        <v>113.79</v>
      </c>
    </row>
    <row r="3124" spans="1:4" x14ac:dyDescent="0.3">
      <c r="A3124" s="141" t="s">
        <v>399</v>
      </c>
      <c r="B3124" s="141">
        <v>1999</v>
      </c>
      <c r="C3124" s="141">
        <v>1</v>
      </c>
      <c r="D3124" s="216">
        <v>116.31</v>
      </c>
    </row>
    <row r="3125" spans="1:4" x14ac:dyDescent="0.3">
      <c r="A3125" s="141" t="s">
        <v>399</v>
      </c>
      <c r="B3125" s="141">
        <v>1999</v>
      </c>
      <c r="C3125" s="141">
        <v>2</v>
      </c>
      <c r="D3125" s="216">
        <v>120.53</v>
      </c>
    </row>
    <row r="3126" spans="1:4" x14ac:dyDescent="0.3">
      <c r="A3126" s="141" t="s">
        <v>399</v>
      </c>
      <c r="B3126" s="141">
        <v>1999</v>
      </c>
      <c r="C3126" s="141">
        <v>3</v>
      </c>
      <c r="D3126" s="216">
        <v>122.48</v>
      </c>
    </row>
    <row r="3127" spans="1:4" x14ac:dyDescent="0.3">
      <c r="A3127" s="141" t="s">
        <v>399</v>
      </c>
      <c r="B3127" s="141">
        <v>1999</v>
      </c>
      <c r="C3127" s="141">
        <v>4</v>
      </c>
      <c r="D3127" s="216">
        <v>125.94</v>
      </c>
    </row>
    <row r="3128" spans="1:4" x14ac:dyDescent="0.3">
      <c r="A3128" s="141" t="s">
        <v>399</v>
      </c>
      <c r="B3128" s="141">
        <v>2000</v>
      </c>
      <c r="C3128" s="141">
        <v>1</v>
      </c>
      <c r="D3128" s="216">
        <v>131.07</v>
      </c>
    </row>
    <row r="3129" spans="1:4" x14ac:dyDescent="0.3">
      <c r="A3129" s="141" t="s">
        <v>399</v>
      </c>
      <c r="B3129" s="141">
        <v>2000</v>
      </c>
      <c r="C3129" s="141">
        <v>2</v>
      </c>
      <c r="D3129" s="216">
        <v>135.16999999999999</v>
      </c>
    </row>
    <row r="3130" spans="1:4" x14ac:dyDescent="0.3">
      <c r="A3130" s="141" t="s">
        <v>399</v>
      </c>
      <c r="B3130" s="141">
        <v>2000</v>
      </c>
      <c r="C3130" s="141">
        <v>3</v>
      </c>
      <c r="D3130" s="216">
        <v>139.53</v>
      </c>
    </row>
    <row r="3131" spans="1:4" x14ac:dyDescent="0.3">
      <c r="A3131" s="141" t="s">
        <v>399</v>
      </c>
      <c r="B3131" s="141">
        <v>2000</v>
      </c>
      <c r="C3131" s="141">
        <v>4</v>
      </c>
      <c r="D3131" s="216">
        <v>146.69</v>
      </c>
    </row>
    <row r="3132" spans="1:4" x14ac:dyDescent="0.3">
      <c r="A3132" s="141" t="s">
        <v>399</v>
      </c>
      <c r="B3132" s="141">
        <v>2001</v>
      </c>
      <c r="C3132" s="141">
        <v>1</v>
      </c>
      <c r="D3132" s="216">
        <v>150.08000000000001</v>
      </c>
    </row>
    <row r="3133" spans="1:4" x14ac:dyDescent="0.3">
      <c r="A3133" s="141" t="s">
        <v>399</v>
      </c>
      <c r="B3133" s="141">
        <v>2001</v>
      </c>
      <c r="C3133" s="141">
        <v>2</v>
      </c>
      <c r="D3133" s="216">
        <v>155.1</v>
      </c>
    </row>
    <row r="3134" spans="1:4" x14ac:dyDescent="0.3">
      <c r="A3134" s="141" t="s">
        <v>399</v>
      </c>
      <c r="B3134" s="141">
        <v>2001</v>
      </c>
      <c r="C3134" s="141">
        <v>3</v>
      </c>
      <c r="D3134" s="216">
        <v>160.66</v>
      </c>
    </row>
    <row r="3135" spans="1:4" x14ac:dyDescent="0.3">
      <c r="A3135" s="141" t="s">
        <v>399</v>
      </c>
      <c r="B3135" s="141">
        <v>2001</v>
      </c>
      <c r="C3135" s="141">
        <v>4</v>
      </c>
      <c r="D3135" s="216">
        <v>164.2</v>
      </c>
    </row>
    <row r="3136" spans="1:4" x14ac:dyDescent="0.3">
      <c r="A3136" s="141" t="s">
        <v>399</v>
      </c>
      <c r="B3136" s="141">
        <v>2002</v>
      </c>
      <c r="C3136" s="141">
        <v>1</v>
      </c>
      <c r="D3136" s="216">
        <v>167.86</v>
      </c>
    </row>
    <row r="3137" spans="1:4" x14ac:dyDescent="0.3">
      <c r="A3137" s="141" t="s">
        <v>399</v>
      </c>
      <c r="B3137" s="141">
        <v>2002</v>
      </c>
      <c r="C3137" s="141">
        <v>2</v>
      </c>
      <c r="D3137" s="216">
        <v>173.88</v>
      </c>
    </row>
    <row r="3138" spans="1:4" x14ac:dyDescent="0.3">
      <c r="A3138" s="141" t="s">
        <v>399</v>
      </c>
      <c r="B3138" s="141">
        <v>2002</v>
      </c>
      <c r="C3138" s="141">
        <v>3</v>
      </c>
      <c r="D3138" s="216">
        <v>181.58</v>
      </c>
    </row>
    <row r="3139" spans="1:4" x14ac:dyDescent="0.3">
      <c r="A3139" s="141" t="s">
        <v>399</v>
      </c>
      <c r="B3139" s="141">
        <v>2002</v>
      </c>
      <c r="C3139" s="141">
        <v>4</v>
      </c>
      <c r="D3139" s="216">
        <v>185.36</v>
      </c>
    </row>
    <row r="3140" spans="1:4" x14ac:dyDescent="0.3">
      <c r="A3140" s="141" t="s">
        <v>399</v>
      </c>
      <c r="B3140" s="141">
        <v>2003</v>
      </c>
      <c r="C3140" s="141">
        <v>1</v>
      </c>
      <c r="D3140" s="216">
        <v>190.04</v>
      </c>
    </row>
    <row r="3141" spans="1:4" x14ac:dyDescent="0.3">
      <c r="A3141" s="141" t="s">
        <v>399</v>
      </c>
      <c r="B3141" s="141">
        <v>2003</v>
      </c>
      <c r="C3141" s="141">
        <v>2</v>
      </c>
      <c r="D3141" s="216">
        <v>194.56</v>
      </c>
    </row>
    <row r="3142" spans="1:4" x14ac:dyDescent="0.3">
      <c r="A3142" s="141" t="s">
        <v>399</v>
      </c>
      <c r="B3142" s="141">
        <v>2003</v>
      </c>
      <c r="C3142" s="141">
        <v>3</v>
      </c>
      <c r="D3142" s="216">
        <v>198.58</v>
      </c>
    </row>
    <row r="3143" spans="1:4" x14ac:dyDescent="0.3">
      <c r="A3143" s="141" t="s">
        <v>399</v>
      </c>
      <c r="B3143" s="141">
        <v>2003</v>
      </c>
      <c r="C3143" s="141">
        <v>4</v>
      </c>
      <c r="D3143" s="216">
        <v>204.75</v>
      </c>
    </row>
    <row r="3144" spans="1:4" x14ac:dyDescent="0.3">
      <c r="A3144" s="141" t="s">
        <v>399</v>
      </c>
      <c r="B3144" s="141">
        <v>2004</v>
      </c>
      <c r="C3144" s="141">
        <v>1</v>
      </c>
      <c r="D3144" s="216">
        <v>209.89</v>
      </c>
    </row>
    <row r="3145" spans="1:4" x14ac:dyDescent="0.3">
      <c r="A3145" s="141" t="s">
        <v>399</v>
      </c>
      <c r="B3145" s="141">
        <v>2004</v>
      </c>
      <c r="C3145" s="141">
        <v>2</v>
      </c>
      <c r="D3145" s="216">
        <v>213.75</v>
      </c>
    </row>
    <row r="3146" spans="1:4" x14ac:dyDescent="0.3">
      <c r="A3146" s="141" t="s">
        <v>399</v>
      </c>
      <c r="B3146" s="141">
        <v>2004</v>
      </c>
      <c r="C3146" s="141">
        <v>3</v>
      </c>
      <c r="D3146" s="216">
        <v>217.3</v>
      </c>
    </row>
    <row r="3147" spans="1:4" x14ac:dyDescent="0.3">
      <c r="A3147" s="141" t="s">
        <v>399</v>
      </c>
      <c r="B3147" s="141">
        <v>2004</v>
      </c>
      <c r="C3147" s="141">
        <v>4</v>
      </c>
      <c r="D3147" s="216">
        <v>224.41</v>
      </c>
    </row>
    <row r="3148" spans="1:4" x14ac:dyDescent="0.3">
      <c r="A3148" s="141" t="s">
        <v>399</v>
      </c>
      <c r="B3148" s="141">
        <v>2005</v>
      </c>
      <c r="C3148" s="141">
        <v>1</v>
      </c>
      <c r="D3148" s="216">
        <v>228.91</v>
      </c>
    </row>
    <row r="3149" spans="1:4" x14ac:dyDescent="0.3">
      <c r="A3149" s="141" t="s">
        <v>399</v>
      </c>
      <c r="B3149" s="141">
        <v>2005</v>
      </c>
      <c r="C3149" s="141">
        <v>2</v>
      </c>
      <c r="D3149" s="216">
        <v>232.06</v>
      </c>
    </row>
    <row r="3150" spans="1:4" x14ac:dyDescent="0.3">
      <c r="A3150" s="141" t="s">
        <v>399</v>
      </c>
      <c r="B3150" s="141">
        <v>2005</v>
      </c>
      <c r="C3150" s="141">
        <v>3</v>
      </c>
      <c r="D3150" s="216">
        <v>236.87</v>
      </c>
    </row>
    <row r="3151" spans="1:4" x14ac:dyDescent="0.3">
      <c r="A3151" s="141" t="s">
        <v>399</v>
      </c>
      <c r="B3151" s="141">
        <v>2005</v>
      </c>
      <c r="C3151" s="141">
        <v>4</v>
      </c>
      <c r="D3151" s="216">
        <v>238.4</v>
      </c>
    </row>
    <row r="3152" spans="1:4" x14ac:dyDescent="0.3">
      <c r="A3152" s="141" t="s">
        <v>399</v>
      </c>
      <c r="B3152" s="141">
        <v>2006</v>
      </c>
      <c r="C3152" s="141">
        <v>1</v>
      </c>
      <c r="D3152" s="216">
        <v>237.09</v>
      </c>
    </row>
    <row r="3153" spans="1:4" x14ac:dyDescent="0.3">
      <c r="A3153" s="141" t="s">
        <v>399</v>
      </c>
      <c r="B3153" s="141">
        <v>2006</v>
      </c>
      <c r="C3153" s="141">
        <v>2</v>
      </c>
      <c r="D3153" s="216">
        <v>236.51</v>
      </c>
    </row>
    <row r="3154" spans="1:4" x14ac:dyDescent="0.3">
      <c r="A3154" s="141" t="s">
        <v>399</v>
      </c>
      <c r="B3154" s="141">
        <v>2006</v>
      </c>
      <c r="C3154" s="141">
        <v>3</v>
      </c>
      <c r="D3154" s="216">
        <v>234.26</v>
      </c>
    </row>
    <row r="3155" spans="1:4" x14ac:dyDescent="0.3">
      <c r="A3155" s="141" t="s">
        <v>399</v>
      </c>
      <c r="B3155" s="141">
        <v>2006</v>
      </c>
      <c r="C3155" s="141">
        <v>4</v>
      </c>
      <c r="D3155" s="216">
        <v>230.65</v>
      </c>
    </row>
    <row r="3156" spans="1:4" x14ac:dyDescent="0.3">
      <c r="A3156" s="141" t="s">
        <v>399</v>
      </c>
      <c r="B3156" s="141">
        <v>2007</v>
      </c>
      <c r="C3156" s="141">
        <v>1</v>
      </c>
      <c r="D3156" s="216">
        <v>232.71</v>
      </c>
    </row>
    <row r="3157" spans="1:4" x14ac:dyDescent="0.3">
      <c r="A3157" s="141" t="s">
        <v>399</v>
      </c>
      <c r="B3157" s="141">
        <v>2007</v>
      </c>
      <c r="C3157" s="141">
        <v>2</v>
      </c>
      <c r="D3157" s="216">
        <v>231.7</v>
      </c>
    </row>
    <row r="3158" spans="1:4" x14ac:dyDescent="0.3">
      <c r="A3158" s="141" t="s">
        <v>399</v>
      </c>
      <c r="B3158" s="141">
        <v>2007</v>
      </c>
      <c r="C3158" s="141">
        <v>3</v>
      </c>
      <c r="D3158" s="216">
        <v>228.26</v>
      </c>
    </row>
    <row r="3159" spans="1:4" x14ac:dyDescent="0.3">
      <c r="A3159" s="141" t="s">
        <v>399</v>
      </c>
      <c r="B3159" s="141">
        <v>2007</v>
      </c>
      <c r="C3159" s="141">
        <v>4</v>
      </c>
      <c r="D3159" s="216">
        <v>223.53</v>
      </c>
    </row>
    <row r="3160" spans="1:4" x14ac:dyDescent="0.3">
      <c r="A3160" s="141" t="s">
        <v>399</v>
      </c>
      <c r="B3160" s="141">
        <v>2008</v>
      </c>
      <c r="C3160" s="141">
        <v>1</v>
      </c>
      <c r="D3160" s="216">
        <v>220.14</v>
      </c>
    </row>
    <row r="3161" spans="1:4" x14ac:dyDescent="0.3">
      <c r="A3161" s="141" t="s">
        <v>399</v>
      </c>
      <c r="B3161" s="141">
        <v>2008</v>
      </c>
      <c r="C3161" s="141">
        <v>2</v>
      </c>
      <c r="D3161" s="216">
        <v>214.87</v>
      </c>
    </row>
    <row r="3162" spans="1:4" x14ac:dyDescent="0.3">
      <c r="A3162" s="141" t="s">
        <v>399</v>
      </c>
      <c r="B3162" s="141">
        <v>2008</v>
      </c>
      <c r="C3162" s="141">
        <v>3</v>
      </c>
      <c r="D3162" s="216">
        <v>209.8</v>
      </c>
    </row>
    <row r="3163" spans="1:4" x14ac:dyDescent="0.3">
      <c r="A3163" s="141" t="s">
        <v>399</v>
      </c>
      <c r="B3163" s="141">
        <v>2008</v>
      </c>
      <c r="C3163" s="141">
        <v>4</v>
      </c>
      <c r="D3163" s="216">
        <v>204.31</v>
      </c>
    </row>
    <row r="3164" spans="1:4" x14ac:dyDescent="0.3">
      <c r="A3164" s="141" t="s">
        <v>399</v>
      </c>
      <c r="B3164" s="141">
        <v>2009</v>
      </c>
      <c r="C3164" s="141">
        <v>1</v>
      </c>
      <c r="D3164" s="216">
        <v>209.3</v>
      </c>
    </row>
    <row r="3165" spans="1:4" x14ac:dyDescent="0.3">
      <c r="A3165" s="141" t="s">
        <v>399</v>
      </c>
      <c r="B3165" s="141">
        <v>2009</v>
      </c>
      <c r="C3165" s="141">
        <v>2</v>
      </c>
      <c r="D3165" s="216">
        <v>205.08</v>
      </c>
    </row>
    <row r="3166" spans="1:4" x14ac:dyDescent="0.3">
      <c r="A3166" s="141" t="s">
        <v>399</v>
      </c>
      <c r="B3166" s="141">
        <v>2009</v>
      </c>
      <c r="C3166" s="141">
        <v>3</v>
      </c>
      <c r="D3166" s="216">
        <v>199.16</v>
      </c>
    </row>
    <row r="3167" spans="1:4" x14ac:dyDescent="0.3">
      <c r="A3167" s="141" t="s">
        <v>399</v>
      </c>
      <c r="B3167" s="141">
        <v>2009</v>
      </c>
      <c r="C3167" s="141">
        <v>4</v>
      </c>
      <c r="D3167" s="216">
        <v>202.63</v>
      </c>
    </row>
    <row r="3168" spans="1:4" x14ac:dyDescent="0.3">
      <c r="A3168" s="141" t="s">
        <v>399</v>
      </c>
      <c r="B3168" s="141">
        <v>2010</v>
      </c>
      <c r="C3168" s="141">
        <v>1</v>
      </c>
      <c r="D3168" s="216">
        <v>196.46</v>
      </c>
    </row>
    <row r="3169" spans="1:4" x14ac:dyDescent="0.3">
      <c r="A3169" s="141" t="s">
        <v>399</v>
      </c>
      <c r="B3169" s="141">
        <v>2010</v>
      </c>
      <c r="C3169" s="141">
        <v>2</v>
      </c>
      <c r="D3169" s="216">
        <v>196.25</v>
      </c>
    </row>
    <row r="3170" spans="1:4" x14ac:dyDescent="0.3">
      <c r="A3170" s="141" t="s">
        <v>399</v>
      </c>
      <c r="B3170" s="141">
        <v>2010</v>
      </c>
      <c r="C3170" s="141">
        <v>3</v>
      </c>
      <c r="D3170" s="216">
        <v>198.81</v>
      </c>
    </row>
    <row r="3171" spans="1:4" x14ac:dyDescent="0.3">
      <c r="A3171" s="141" t="s">
        <v>399</v>
      </c>
      <c r="B3171" s="141">
        <v>2010</v>
      </c>
      <c r="C3171" s="141">
        <v>4</v>
      </c>
      <c r="D3171" s="216">
        <v>195.58</v>
      </c>
    </row>
    <row r="3172" spans="1:4" x14ac:dyDescent="0.3">
      <c r="A3172" s="141" t="s">
        <v>399</v>
      </c>
      <c r="B3172" s="141">
        <v>2011</v>
      </c>
      <c r="C3172" s="141">
        <v>1</v>
      </c>
      <c r="D3172" s="216">
        <v>188.79</v>
      </c>
    </row>
    <row r="3173" spans="1:4" x14ac:dyDescent="0.3">
      <c r="A3173" s="141" t="s">
        <v>399</v>
      </c>
      <c r="B3173" s="141">
        <v>2011</v>
      </c>
      <c r="C3173" s="141">
        <v>2</v>
      </c>
      <c r="D3173" s="216">
        <v>188.62</v>
      </c>
    </row>
    <row r="3174" spans="1:4" x14ac:dyDescent="0.3">
      <c r="A3174" s="141" t="s">
        <v>399</v>
      </c>
      <c r="B3174" s="141">
        <v>2011</v>
      </c>
      <c r="C3174" s="141">
        <v>3</v>
      </c>
      <c r="D3174" s="216">
        <v>189.6</v>
      </c>
    </row>
    <row r="3175" spans="1:4" x14ac:dyDescent="0.3">
      <c r="A3175" s="141" t="s">
        <v>399</v>
      </c>
      <c r="B3175" s="141">
        <v>2011</v>
      </c>
      <c r="C3175" s="141">
        <v>4</v>
      </c>
      <c r="D3175" s="216">
        <v>190.88</v>
      </c>
    </row>
    <row r="3176" spans="1:4" x14ac:dyDescent="0.3">
      <c r="A3176" s="141" t="s">
        <v>399</v>
      </c>
      <c r="B3176" s="141">
        <v>2012</v>
      </c>
      <c r="C3176" s="141">
        <v>1</v>
      </c>
      <c r="D3176" s="216">
        <v>186.18</v>
      </c>
    </row>
    <row r="3177" spans="1:4" x14ac:dyDescent="0.3">
      <c r="A3177" s="141" t="s">
        <v>399</v>
      </c>
      <c r="B3177" s="141">
        <v>2012</v>
      </c>
      <c r="C3177" s="141">
        <v>2</v>
      </c>
      <c r="D3177" s="216">
        <v>189.02</v>
      </c>
    </row>
    <row r="3178" spans="1:4" x14ac:dyDescent="0.3">
      <c r="A3178" s="141" t="s">
        <v>399</v>
      </c>
      <c r="B3178" s="141">
        <v>2012</v>
      </c>
      <c r="C3178" s="141">
        <v>3</v>
      </c>
      <c r="D3178" s="216">
        <v>188.43</v>
      </c>
    </row>
    <row r="3179" spans="1:4" x14ac:dyDescent="0.3">
      <c r="A3179" s="141" t="s">
        <v>399</v>
      </c>
      <c r="B3179" s="141">
        <v>2012</v>
      </c>
      <c r="C3179" s="141">
        <v>4</v>
      </c>
      <c r="D3179" s="216">
        <v>190.07</v>
      </c>
    </row>
    <row r="3180" spans="1:4" x14ac:dyDescent="0.3">
      <c r="A3180" s="141" t="s">
        <v>399</v>
      </c>
      <c r="B3180" s="141">
        <v>2013</v>
      </c>
      <c r="C3180" s="141">
        <v>1</v>
      </c>
      <c r="D3180" s="216">
        <v>193.21</v>
      </c>
    </row>
    <row r="3181" spans="1:4" x14ac:dyDescent="0.3">
      <c r="A3181" s="141" t="s">
        <v>399</v>
      </c>
      <c r="B3181" s="141">
        <v>2013</v>
      </c>
      <c r="C3181" s="141">
        <v>2</v>
      </c>
      <c r="D3181" s="216">
        <v>197.15</v>
      </c>
    </row>
    <row r="3182" spans="1:4" x14ac:dyDescent="0.3">
      <c r="A3182" s="141" t="s">
        <v>399</v>
      </c>
      <c r="B3182" s="141">
        <v>2013</v>
      </c>
      <c r="C3182" s="141">
        <v>3</v>
      </c>
      <c r="D3182" s="216">
        <v>197.86</v>
      </c>
    </row>
    <row r="3183" spans="1:4" x14ac:dyDescent="0.3">
      <c r="A3183" s="141" t="s">
        <v>399</v>
      </c>
      <c r="B3183" s="141">
        <v>2013</v>
      </c>
      <c r="C3183" s="141">
        <v>4</v>
      </c>
      <c r="D3183" s="216">
        <v>198.2</v>
      </c>
    </row>
    <row r="3184" spans="1:4" x14ac:dyDescent="0.3">
      <c r="A3184" s="141" t="s">
        <v>399</v>
      </c>
      <c r="B3184" s="141">
        <v>2014</v>
      </c>
      <c r="C3184" s="141">
        <v>1</v>
      </c>
      <c r="D3184" s="216">
        <v>202.49</v>
      </c>
    </row>
    <row r="3185" spans="1:4" x14ac:dyDescent="0.3">
      <c r="A3185" s="141" t="s">
        <v>399</v>
      </c>
      <c r="B3185" s="141">
        <v>2014</v>
      </c>
      <c r="C3185" s="141">
        <v>2</v>
      </c>
      <c r="D3185" s="216">
        <v>202.1</v>
      </c>
    </row>
    <row r="3186" spans="1:4" x14ac:dyDescent="0.3">
      <c r="A3186" s="141" t="s">
        <v>399</v>
      </c>
      <c r="B3186" s="141">
        <v>2014</v>
      </c>
      <c r="C3186" s="141">
        <v>3</v>
      </c>
      <c r="D3186" s="216">
        <v>204.4</v>
      </c>
    </row>
    <row r="3187" spans="1:4" x14ac:dyDescent="0.3">
      <c r="A3187" s="141" t="s">
        <v>399</v>
      </c>
      <c r="B3187" s="141">
        <v>2014</v>
      </c>
      <c r="C3187" s="141">
        <v>4</v>
      </c>
      <c r="D3187" s="216">
        <v>206.11</v>
      </c>
    </row>
    <row r="3188" spans="1:4" x14ac:dyDescent="0.3">
      <c r="A3188" s="141" t="s">
        <v>399</v>
      </c>
      <c r="B3188" s="141">
        <v>2015</v>
      </c>
      <c r="C3188" s="141">
        <v>1</v>
      </c>
      <c r="D3188" s="216">
        <v>210.66</v>
      </c>
    </row>
    <row r="3189" spans="1:4" x14ac:dyDescent="0.3">
      <c r="A3189" s="141" t="s">
        <v>399</v>
      </c>
      <c r="B3189" s="141">
        <v>2015</v>
      </c>
      <c r="C3189" s="141">
        <v>2</v>
      </c>
      <c r="D3189" s="216">
        <v>209.87</v>
      </c>
    </row>
    <row r="3190" spans="1:4" x14ac:dyDescent="0.3">
      <c r="A3190" s="141" t="s">
        <v>399</v>
      </c>
      <c r="B3190" s="141">
        <v>2015</v>
      </c>
      <c r="C3190" s="141">
        <v>3</v>
      </c>
      <c r="D3190" s="216">
        <v>215.7</v>
      </c>
    </row>
    <row r="3191" spans="1:4" x14ac:dyDescent="0.3">
      <c r="A3191" s="141" t="s">
        <v>399</v>
      </c>
      <c r="B3191" s="141">
        <v>2015</v>
      </c>
      <c r="C3191" s="141">
        <v>4</v>
      </c>
      <c r="D3191" s="216">
        <v>216.84</v>
      </c>
    </row>
    <row r="3192" spans="1:4" x14ac:dyDescent="0.3">
      <c r="A3192" s="141" t="s">
        <v>399</v>
      </c>
      <c r="B3192" s="141">
        <v>2016</v>
      </c>
      <c r="C3192" s="141">
        <v>1</v>
      </c>
      <c r="D3192" s="216">
        <v>218.57</v>
      </c>
    </row>
    <row r="3193" spans="1:4" x14ac:dyDescent="0.3">
      <c r="A3193" s="141" t="s">
        <v>399</v>
      </c>
      <c r="B3193" s="141">
        <v>2016</v>
      </c>
      <c r="C3193" s="141">
        <v>2</v>
      </c>
      <c r="D3193" s="216">
        <v>223.19</v>
      </c>
    </row>
    <row r="3194" spans="1:4" x14ac:dyDescent="0.3">
      <c r="A3194" s="141" t="s">
        <v>399</v>
      </c>
      <c r="B3194" s="141">
        <v>2016</v>
      </c>
      <c r="C3194" s="141">
        <v>3</v>
      </c>
      <c r="D3194" s="216">
        <v>223.32</v>
      </c>
    </row>
    <row r="3195" spans="1:4" x14ac:dyDescent="0.3">
      <c r="A3195" s="141" t="s">
        <v>400</v>
      </c>
      <c r="B3195" s="141">
        <v>1991</v>
      </c>
      <c r="C3195" s="141">
        <v>1</v>
      </c>
      <c r="D3195" s="216">
        <v>100</v>
      </c>
    </row>
    <row r="3196" spans="1:4" x14ac:dyDescent="0.3">
      <c r="A3196" s="141" t="s">
        <v>400</v>
      </c>
      <c r="B3196" s="141">
        <v>1991</v>
      </c>
      <c r="C3196" s="141">
        <v>2</v>
      </c>
      <c r="D3196" s="216">
        <v>99.3</v>
      </c>
    </row>
    <row r="3197" spans="1:4" x14ac:dyDescent="0.3">
      <c r="A3197" s="141" t="s">
        <v>400</v>
      </c>
      <c r="B3197" s="141">
        <v>1991</v>
      </c>
      <c r="C3197" s="141">
        <v>3</v>
      </c>
      <c r="D3197" s="216">
        <v>99.04</v>
      </c>
    </row>
    <row r="3198" spans="1:4" x14ac:dyDescent="0.3">
      <c r="A3198" s="141" t="s">
        <v>400</v>
      </c>
      <c r="B3198" s="141">
        <v>1991</v>
      </c>
      <c r="C3198" s="141">
        <v>4</v>
      </c>
      <c r="D3198" s="216">
        <v>99.66</v>
      </c>
    </row>
    <row r="3199" spans="1:4" x14ac:dyDescent="0.3">
      <c r="A3199" s="141" t="s">
        <v>400</v>
      </c>
      <c r="B3199" s="141">
        <v>1992</v>
      </c>
      <c r="C3199" s="141">
        <v>1</v>
      </c>
      <c r="D3199" s="216">
        <v>101.2</v>
      </c>
    </row>
    <row r="3200" spans="1:4" x14ac:dyDescent="0.3">
      <c r="A3200" s="141" t="s">
        <v>400</v>
      </c>
      <c r="B3200" s="141">
        <v>1992</v>
      </c>
      <c r="C3200" s="141">
        <v>2</v>
      </c>
      <c r="D3200" s="216">
        <v>100.48</v>
      </c>
    </row>
    <row r="3201" spans="1:4" x14ac:dyDescent="0.3">
      <c r="A3201" s="141" t="s">
        <v>400</v>
      </c>
      <c r="B3201" s="141">
        <v>1992</v>
      </c>
      <c r="C3201" s="141">
        <v>3</v>
      </c>
      <c r="D3201" s="216">
        <v>100.6</v>
      </c>
    </row>
    <row r="3202" spans="1:4" x14ac:dyDescent="0.3">
      <c r="A3202" s="141" t="s">
        <v>400</v>
      </c>
      <c r="B3202" s="141">
        <v>1992</v>
      </c>
      <c r="C3202" s="141">
        <v>4</v>
      </c>
      <c r="D3202" s="216">
        <v>101.39</v>
      </c>
    </row>
    <row r="3203" spans="1:4" x14ac:dyDescent="0.3">
      <c r="A3203" s="141" t="s">
        <v>400</v>
      </c>
      <c r="B3203" s="141">
        <v>1993</v>
      </c>
      <c r="C3203" s="141">
        <v>1</v>
      </c>
      <c r="D3203" s="216">
        <v>100.55</v>
      </c>
    </row>
    <row r="3204" spans="1:4" x14ac:dyDescent="0.3">
      <c r="A3204" s="141" t="s">
        <v>400</v>
      </c>
      <c r="B3204" s="141">
        <v>1993</v>
      </c>
      <c r="C3204" s="141">
        <v>2</v>
      </c>
      <c r="D3204" s="216">
        <v>101.3</v>
      </c>
    </row>
    <row r="3205" spans="1:4" x14ac:dyDescent="0.3">
      <c r="A3205" s="141" t="s">
        <v>400</v>
      </c>
      <c r="B3205" s="141">
        <v>1993</v>
      </c>
      <c r="C3205" s="141">
        <v>3</v>
      </c>
      <c r="D3205" s="216">
        <v>101.32</v>
      </c>
    </row>
    <row r="3206" spans="1:4" x14ac:dyDescent="0.3">
      <c r="A3206" s="141" t="s">
        <v>400</v>
      </c>
      <c r="B3206" s="141">
        <v>1993</v>
      </c>
      <c r="C3206" s="141">
        <v>4</v>
      </c>
      <c r="D3206" s="216">
        <v>101.98</v>
      </c>
    </row>
    <row r="3207" spans="1:4" x14ac:dyDescent="0.3">
      <c r="A3207" s="141" t="s">
        <v>400</v>
      </c>
      <c r="B3207" s="141">
        <v>1994</v>
      </c>
      <c r="C3207" s="141">
        <v>1</v>
      </c>
      <c r="D3207" s="216">
        <v>102.42</v>
      </c>
    </row>
    <row r="3208" spans="1:4" x14ac:dyDescent="0.3">
      <c r="A3208" s="141" t="s">
        <v>400</v>
      </c>
      <c r="B3208" s="141">
        <v>1994</v>
      </c>
      <c r="C3208" s="141">
        <v>2</v>
      </c>
      <c r="D3208" s="216">
        <v>102.18</v>
      </c>
    </row>
    <row r="3209" spans="1:4" x14ac:dyDescent="0.3">
      <c r="A3209" s="141" t="s">
        <v>400</v>
      </c>
      <c r="B3209" s="141">
        <v>1994</v>
      </c>
      <c r="C3209" s="141">
        <v>3</v>
      </c>
      <c r="D3209" s="216">
        <v>102.24</v>
      </c>
    </row>
    <row r="3210" spans="1:4" x14ac:dyDescent="0.3">
      <c r="A3210" s="141" t="s">
        <v>400</v>
      </c>
      <c r="B3210" s="141">
        <v>1994</v>
      </c>
      <c r="C3210" s="141">
        <v>4</v>
      </c>
      <c r="D3210" s="216">
        <v>101.66</v>
      </c>
    </row>
    <row r="3211" spans="1:4" x14ac:dyDescent="0.3">
      <c r="A3211" s="141" t="s">
        <v>400</v>
      </c>
      <c r="B3211" s="141">
        <v>1995</v>
      </c>
      <c r="C3211" s="141">
        <v>1</v>
      </c>
      <c r="D3211" s="216">
        <v>101.74</v>
      </c>
    </row>
    <row r="3212" spans="1:4" x14ac:dyDescent="0.3">
      <c r="A3212" s="141" t="s">
        <v>400</v>
      </c>
      <c r="B3212" s="141">
        <v>1995</v>
      </c>
      <c r="C3212" s="141">
        <v>2</v>
      </c>
      <c r="D3212" s="216">
        <v>101.47</v>
      </c>
    </row>
    <row r="3213" spans="1:4" x14ac:dyDescent="0.3">
      <c r="A3213" s="141" t="s">
        <v>400</v>
      </c>
      <c r="B3213" s="141">
        <v>1995</v>
      </c>
      <c r="C3213" s="141">
        <v>3</v>
      </c>
      <c r="D3213" s="216">
        <v>102.09</v>
      </c>
    </row>
    <row r="3214" spans="1:4" x14ac:dyDescent="0.3">
      <c r="A3214" s="141" t="s">
        <v>400</v>
      </c>
      <c r="B3214" s="141">
        <v>1995</v>
      </c>
      <c r="C3214" s="141">
        <v>4</v>
      </c>
      <c r="D3214" s="216">
        <v>101.84</v>
      </c>
    </row>
    <row r="3215" spans="1:4" x14ac:dyDescent="0.3">
      <c r="A3215" s="141" t="s">
        <v>400</v>
      </c>
      <c r="B3215" s="141">
        <v>1996</v>
      </c>
      <c r="C3215" s="141">
        <v>1</v>
      </c>
      <c r="D3215" s="216">
        <v>102.02</v>
      </c>
    </row>
    <row r="3216" spans="1:4" x14ac:dyDescent="0.3">
      <c r="A3216" s="141" t="s">
        <v>400</v>
      </c>
      <c r="B3216" s="141">
        <v>1996</v>
      </c>
      <c r="C3216" s="141">
        <v>2</v>
      </c>
      <c r="D3216" s="216">
        <v>102.74</v>
      </c>
    </row>
    <row r="3217" spans="1:4" x14ac:dyDescent="0.3">
      <c r="A3217" s="141" t="s">
        <v>400</v>
      </c>
      <c r="B3217" s="141">
        <v>1996</v>
      </c>
      <c r="C3217" s="141">
        <v>3</v>
      </c>
      <c r="D3217" s="216">
        <v>102.54</v>
      </c>
    </row>
    <row r="3218" spans="1:4" x14ac:dyDescent="0.3">
      <c r="A3218" s="141" t="s">
        <v>400</v>
      </c>
      <c r="B3218" s="141">
        <v>1996</v>
      </c>
      <c r="C3218" s="141">
        <v>4</v>
      </c>
      <c r="D3218" s="216">
        <v>102.84</v>
      </c>
    </row>
    <row r="3219" spans="1:4" x14ac:dyDescent="0.3">
      <c r="A3219" s="141" t="s">
        <v>400</v>
      </c>
      <c r="B3219" s="141">
        <v>1997</v>
      </c>
      <c r="C3219" s="141">
        <v>1</v>
      </c>
      <c r="D3219" s="216">
        <v>103</v>
      </c>
    </row>
    <row r="3220" spans="1:4" x14ac:dyDescent="0.3">
      <c r="A3220" s="141" t="s">
        <v>400</v>
      </c>
      <c r="B3220" s="141">
        <v>1997</v>
      </c>
      <c r="C3220" s="141">
        <v>2</v>
      </c>
      <c r="D3220" s="216">
        <v>103.7</v>
      </c>
    </row>
    <row r="3221" spans="1:4" x14ac:dyDescent="0.3">
      <c r="A3221" s="141" t="s">
        <v>400</v>
      </c>
      <c r="B3221" s="141">
        <v>1997</v>
      </c>
      <c r="C3221" s="141">
        <v>3</v>
      </c>
      <c r="D3221" s="216">
        <v>104.09</v>
      </c>
    </row>
    <row r="3222" spans="1:4" x14ac:dyDescent="0.3">
      <c r="A3222" s="141" t="s">
        <v>400</v>
      </c>
      <c r="B3222" s="141">
        <v>1997</v>
      </c>
      <c r="C3222" s="141">
        <v>4</v>
      </c>
      <c r="D3222" s="216">
        <v>105.66</v>
      </c>
    </row>
    <row r="3223" spans="1:4" x14ac:dyDescent="0.3">
      <c r="A3223" s="141" t="s">
        <v>400</v>
      </c>
      <c r="B3223" s="141">
        <v>1998</v>
      </c>
      <c r="C3223" s="141">
        <v>1</v>
      </c>
      <c r="D3223" s="216">
        <v>106.98</v>
      </c>
    </row>
    <row r="3224" spans="1:4" x14ac:dyDescent="0.3">
      <c r="A3224" s="141" t="s">
        <v>400</v>
      </c>
      <c r="B3224" s="141">
        <v>1998</v>
      </c>
      <c r="C3224" s="141">
        <v>2</v>
      </c>
      <c r="D3224" s="216">
        <v>108.18</v>
      </c>
    </row>
    <row r="3225" spans="1:4" x14ac:dyDescent="0.3">
      <c r="A3225" s="141" t="s">
        <v>400</v>
      </c>
      <c r="B3225" s="141">
        <v>1998</v>
      </c>
      <c r="C3225" s="141">
        <v>3</v>
      </c>
      <c r="D3225" s="216">
        <v>109.52</v>
      </c>
    </row>
    <row r="3226" spans="1:4" x14ac:dyDescent="0.3">
      <c r="A3226" s="141" t="s">
        <v>400</v>
      </c>
      <c r="B3226" s="141">
        <v>1998</v>
      </c>
      <c r="C3226" s="141">
        <v>4</v>
      </c>
      <c r="D3226" s="216">
        <v>110.62</v>
      </c>
    </row>
    <row r="3227" spans="1:4" x14ac:dyDescent="0.3">
      <c r="A3227" s="141" t="s">
        <v>400</v>
      </c>
      <c r="B3227" s="141">
        <v>1999</v>
      </c>
      <c r="C3227" s="141">
        <v>1</v>
      </c>
      <c r="D3227" s="216">
        <v>112.69</v>
      </c>
    </row>
    <row r="3228" spans="1:4" x14ac:dyDescent="0.3">
      <c r="A3228" s="141" t="s">
        <v>400</v>
      </c>
      <c r="B3228" s="141">
        <v>1999</v>
      </c>
      <c r="C3228" s="141">
        <v>2</v>
      </c>
      <c r="D3228" s="216">
        <v>115.09</v>
      </c>
    </row>
    <row r="3229" spans="1:4" x14ac:dyDescent="0.3">
      <c r="A3229" s="141" t="s">
        <v>400</v>
      </c>
      <c r="B3229" s="141">
        <v>1999</v>
      </c>
      <c r="C3229" s="141">
        <v>3</v>
      </c>
      <c r="D3229" s="216">
        <v>117.9</v>
      </c>
    </row>
    <row r="3230" spans="1:4" x14ac:dyDescent="0.3">
      <c r="A3230" s="141" t="s">
        <v>400</v>
      </c>
      <c r="B3230" s="141">
        <v>1999</v>
      </c>
      <c r="C3230" s="141">
        <v>4</v>
      </c>
      <c r="D3230" s="216">
        <v>120.06</v>
      </c>
    </row>
    <row r="3231" spans="1:4" x14ac:dyDescent="0.3">
      <c r="A3231" s="141" t="s">
        <v>400</v>
      </c>
      <c r="B3231" s="141">
        <v>2000</v>
      </c>
      <c r="C3231" s="141">
        <v>1</v>
      </c>
      <c r="D3231" s="216">
        <v>123.24</v>
      </c>
    </row>
    <row r="3232" spans="1:4" x14ac:dyDescent="0.3">
      <c r="A3232" s="141" t="s">
        <v>400</v>
      </c>
      <c r="B3232" s="141">
        <v>2000</v>
      </c>
      <c r="C3232" s="141">
        <v>2</v>
      </c>
      <c r="D3232" s="216">
        <v>126.31</v>
      </c>
    </row>
    <row r="3233" spans="1:4" x14ac:dyDescent="0.3">
      <c r="A3233" s="141" t="s">
        <v>400</v>
      </c>
      <c r="B3233" s="141">
        <v>2000</v>
      </c>
      <c r="C3233" s="141">
        <v>3</v>
      </c>
      <c r="D3233" s="216">
        <v>129.22999999999999</v>
      </c>
    </row>
    <row r="3234" spans="1:4" x14ac:dyDescent="0.3">
      <c r="A3234" s="141" t="s">
        <v>400</v>
      </c>
      <c r="B3234" s="141">
        <v>2000</v>
      </c>
      <c r="C3234" s="141">
        <v>4</v>
      </c>
      <c r="D3234" s="216">
        <v>133.47</v>
      </c>
    </row>
    <row r="3235" spans="1:4" x14ac:dyDescent="0.3">
      <c r="A3235" s="141" t="s">
        <v>400</v>
      </c>
      <c r="B3235" s="141">
        <v>2001</v>
      </c>
      <c r="C3235" s="141">
        <v>1</v>
      </c>
      <c r="D3235" s="216">
        <v>137.26</v>
      </c>
    </row>
    <row r="3236" spans="1:4" x14ac:dyDescent="0.3">
      <c r="A3236" s="141" t="s">
        <v>400</v>
      </c>
      <c r="B3236" s="141">
        <v>2001</v>
      </c>
      <c r="C3236" s="141">
        <v>2</v>
      </c>
      <c r="D3236" s="216">
        <v>140.32</v>
      </c>
    </row>
    <row r="3237" spans="1:4" x14ac:dyDescent="0.3">
      <c r="A3237" s="141" t="s">
        <v>400</v>
      </c>
      <c r="B3237" s="141">
        <v>2001</v>
      </c>
      <c r="C3237" s="141">
        <v>3</v>
      </c>
      <c r="D3237" s="216">
        <v>145.43</v>
      </c>
    </row>
    <row r="3238" spans="1:4" x14ac:dyDescent="0.3">
      <c r="A3238" s="141" t="s">
        <v>400</v>
      </c>
      <c r="B3238" s="141">
        <v>2001</v>
      </c>
      <c r="C3238" s="141">
        <v>4</v>
      </c>
      <c r="D3238" s="216">
        <v>149.63999999999999</v>
      </c>
    </row>
    <row r="3239" spans="1:4" x14ac:dyDescent="0.3">
      <c r="A3239" s="141" t="s">
        <v>400</v>
      </c>
      <c r="B3239" s="141">
        <v>2002</v>
      </c>
      <c r="C3239" s="141">
        <v>1</v>
      </c>
      <c r="D3239" s="216">
        <v>154.22</v>
      </c>
    </row>
    <row r="3240" spans="1:4" x14ac:dyDescent="0.3">
      <c r="A3240" s="141" t="s">
        <v>400</v>
      </c>
      <c r="B3240" s="141">
        <v>2002</v>
      </c>
      <c r="C3240" s="141">
        <v>2</v>
      </c>
      <c r="D3240" s="216">
        <v>160.34</v>
      </c>
    </row>
    <row r="3241" spans="1:4" x14ac:dyDescent="0.3">
      <c r="A3241" s="141" t="s">
        <v>400</v>
      </c>
      <c r="B3241" s="141">
        <v>2002</v>
      </c>
      <c r="C3241" s="141">
        <v>3</v>
      </c>
      <c r="D3241" s="216">
        <v>166.74</v>
      </c>
    </row>
    <row r="3242" spans="1:4" x14ac:dyDescent="0.3">
      <c r="A3242" s="141" t="s">
        <v>400</v>
      </c>
      <c r="B3242" s="141">
        <v>2002</v>
      </c>
      <c r="C3242" s="141">
        <v>4</v>
      </c>
      <c r="D3242" s="216">
        <v>173.07</v>
      </c>
    </row>
    <row r="3243" spans="1:4" x14ac:dyDescent="0.3">
      <c r="A3243" s="141" t="s">
        <v>400</v>
      </c>
      <c r="B3243" s="141">
        <v>2003</v>
      </c>
      <c r="C3243" s="141">
        <v>1</v>
      </c>
      <c r="D3243" s="216">
        <v>177.11</v>
      </c>
    </row>
    <row r="3244" spans="1:4" x14ac:dyDescent="0.3">
      <c r="A3244" s="141" t="s">
        <v>400</v>
      </c>
      <c r="B3244" s="141">
        <v>2003</v>
      </c>
      <c r="C3244" s="141">
        <v>2</v>
      </c>
      <c r="D3244" s="216">
        <v>183.53</v>
      </c>
    </row>
    <row r="3245" spans="1:4" x14ac:dyDescent="0.3">
      <c r="A3245" s="141" t="s">
        <v>400</v>
      </c>
      <c r="B3245" s="141">
        <v>2003</v>
      </c>
      <c r="C3245" s="141">
        <v>3</v>
      </c>
      <c r="D3245" s="216">
        <v>189.02</v>
      </c>
    </row>
    <row r="3246" spans="1:4" x14ac:dyDescent="0.3">
      <c r="A3246" s="141" t="s">
        <v>400</v>
      </c>
      <c r="B3246" s="141">
        <v>2003</v>
      </c>
      <c r="C3246" s="141">
        <v>4</v>
      </c>
      <c r="D3246" s="216">
        <v>195.5</v>
      </c>
    </row>
    <row r="3247" spans="1:4" x14ac:dyDescent="0.3">
      <c r="A3247" s="141" t="s">
        <v>400</v>
      </c>
      <c r="B3247" s="141">
        <v>2004</v>
      </c>
      <c r="C3247" s="141">
        <v>1</v>
      </c>
      <c r="D3247" s="216">
        <v>202.3</v>
      </c>
    </row>
    <row r="3248" spans="1:4" x14ac:dyDescent="0.3">
      <c r="A3248" s="141" t="s">
        <v>400</v>
      </c>
      <c r="B3248" s="141">
        <v>2004</v>
      </c>
      <c r="C3248" s="141">
        <v>2</v>
      </c>
      <c r="D3248" s="216">
        <v>209.49</v>
      </c>
    </row>
    <row r="3249" spans="1:4" x14ac:dyDescent="0.3">
      <c r="A3249" s="141" t="s">
        <v>400</v>
      </c>
      <c r="B3249" s="141">
        <v>2004</v>
      </c>
      <c r="C3249" s="141">
        <v>3</v>
      </c>
      <c r="D3249" s="216">
        <v>216.74</v>
      </c>
    </row>
    <row r="3250" spans="1:4" x14ac:dyDescent="0.3">
      <c r="A3250" s="141" t="s">
        <v>400</v>
      </c>
      <c r="B3250" s="141">
        <v>2004</v>
      </c>
      <c r="C3250" s="141">
        <v>4</v>
      </c>
      <c r="D3250" s="216">
        <v>224.77</v>
      </c>
    </row>
    <row r="3251" spans="1:4" x14ac:dyDescent="0.3">
      <c r="A3251" s="141" t="s">
        <v>400</v>
      </c>
      <c r="B3251" s="141">
        <v>2005</v>
      </c>
      <c r="C3251" s="141">
        <v>1</v>
      </c>
      <c r="D3251" s="216">
        <v>232.02</v>
      </c>
    </row>
    <row r="3252" spans="1:4" x14ac:dyDescent="0.3">
      <c r="A3252" s="141" t="s">
        <v>400</v>
      </c>
      <c r="B3252" s="141">
        <v>2005</v>
      </c>
      <c r="C3252" s="141">
        <v>2</v>
      </c>
      <c r="D3252" s="216">
        <v>239.69</v>
      </c>
    </row>
    <row r="3253" spans="1:4" x14ac:dyDescent="0.3">
      <c r="A3253" s="141" t="s">
        <v>400</v>
      </c>
      <c r="B3253" s="141">
        <v>2005</v>
      </c>
      <c r="C3253" s="141">
        <v>3</v>
      </c>
      <c r="D3253" s="216">
        <v>248.38</v>
      </c>
    </row>
    <row r="3254" spans="1:4" x14ac:dyDescent="0.3">
      <c r="A3254" s="141" t="s">
        <v>400</v>
      </c>
      <c r="B3254" s="141">
        <v>2005</v>
      </c>
      <c r="C3254" s="141">
        <v>4</v>
      </c>
      <c r="D3254" s="216">
        <v>253.82</v>
      </c>
    </row>
    <row r="3255" spans="1:4" x14ac:dyDescent="0.3">
      <c r="A3255" s="141" t="s">
        <v>400</v>
      </c>
      <c r="B3255" s="141">
        <v>2006</v>
      </c>
      <c r="C3255" s="141">
        <v>1</v>
      </c>
      <c r="D3255" s="216">
        <v>257.38</v>
      </c>
    </row>
    <row r="3256" spans="1:4" x14ac:dyDescent="0.3">
      <c r="A3256" s="141" t="s">
        <v>400</v>
      </c>
      <c r="B3256" s="141">
        <v>2006</v>
      </c>
      <c r="C3256" s="141">
        <v>2</v>
      </c>
      <c r="D3256" s="216">
        <v>259.37</v>
      </c>
    </row>
    <row r="3257" spans="1:4" x14ac:dyDescent="0.3">
      <c r="A3257" s="141" t="s">
        <v>400</v>
      </c>
      <c r="B3257" s="141">
        <v>2006</v>
      </c>
      <c r="C3257" s="141">
        <v>3</v>
      </c>
      <c r="D3257" s="216">
        <v>257.85000000000002</v>
      </c>
    </row>
    <row r="3258" spans="1:4" x14ac:dyDescent="0.3">
      <c r="A3258" s="141" t="s">
        <v>400</v>
      </c>
      <c r="B3258" s="141">
        <v>2006</v>
      </c>
      <c r="C3258" s="141">
        <v>4</v>
      </c>
      <c r="D3258" s="216">
        <v>256.93</v>
      </c>
    </row>
    <row r="3259" spans="1:4" x14ac:dyDescent="0.3">
      <c r="A3259" s="141" t="s">
        <v>400</v>
      </c>
      <c r="B3259" s="141">
        <v>2007</v>
      </c>
      <c r="C3259" s="141">
        <v>1</v>
      </c>
      <c r="D3259" s="216">
        <v>257.92</v>
      </c>
    </row>
    <row r="3260" spans="1:4" x14ac:dyDescent="0.3">
      <c r="A3260" s="141" t="s">
        <v>400</v>
      </c>
      <c r="B3260" s="141">
        <v>2007</v>
      </c>
      <c r="C3260" s="141">
        <v>2</v>
      </c>
      <c r="D3260" s="216">
        <v>257.18</v>
      </c>
    </row>
    <row r="3261" spans="1:4" x14ac:dyDescent="0.3">
      <c r="A3261" s="141" t="s">
        <v>400</v>
      </c>
      <c r="B3261" s="141">
        <v>2007</v>
      </c>
      <c r="C3261" s="141">
        <v>3</v>
      </c>
      <c r="D3261" s="216">
        <v>253.46</v>
      </c>
    </row>
    <row r="3262" spans="1:4" x14ac:dyDescent="0.3">
      <c r="A3262" s="141" t="s">
        <v>400</v>
      </c>
      <c r="B3262" s="141">
        <v>2007</v>
      </c>
      <c r="C3262" s="141">
        <v>4</v>
      </c>
      <c r="D3262" s="216">
        <v>252</v>
      </c>
    </row>
    <row r="3263" spans="1:4" x14ac:dyDescent="0.3">
      <c r="A3263" s="141" t="s">
        <v>400</v>
      </c>
      <c r="B3263" s="141">
        <v>2008</v>
      </c>
      <c r="C3263" s="141">
        <v>1</v>
      </c>
      <c r="D3263" s="216">
        <v>246.52</v>
      </c>
    </row>
    <row r="3264" spans="1:4" x14ac:dyDescent="0.3">
      <c r="A3264" s="141" t="s">
        <v>400</v>
      </c>
      <c r="B3264" s="141">
        <v>2008</v>
      </c>
      <c r="C3264" s="141">
        <v>2</v>
      </c>
      <c r="D3264" s="216">
        <v>240.63</v>
      </c>
    </row>
    <row r="3265" spans="1:4" x14ac:dyDescent="0.3">
      <c r="A3265" s="141" t="s">
        <v>400</v>
      </c>
      <c r="B3265" s="141">
        <v>2008</v>
      </c>
      <c r="C3265" s="141">
        <v>3</v>
      </c>
      <c r="D3265" s="216">
        <v>235.71</v>
      </c>
    </row>
    <row r="3266" spans="1:4" x14ac:dyDescent="0.3">
      <c r="A3266" s="141" t="s">
        <v>400</v>
      </c>
      <c r="B3266" s="141">
        <v>2008</v>
      </c>
      <c r="C3266" s="141">
        <v>4</v>
      </c>
      <c r="D3266" s="216">
        <v>231.32</v>
      </c>
    </row>
    <row r="3267" spans="1:4" x14ac:dyDescent="0.3">
      <c r="A3267" s="141" t="s">
        <v>400</v>
      </c>
      <c r="B3267" s="141">
        <v>2009</v>
      </c>
      <c r="C3267" s="141">
        <v>1</v>
      </c>
      <c r="D3267" s="216">
        <v>230.16</v>
      </c>
    </row>
    <row r="3268" spans="1:4" x14ac:dyDescent="0.3">
      <c r="A3268" s="141" t="s">
        <v>400</v>
      </c>
      <c r="B3268" s="141">
        <v>2009</v>
      </c>
      <c r="C3268" s="141">
        <v>2</v>
      </c>
      <c r="D3268" s="216">
        <v>225.05</v>
      </c>
    </row>
    <row r="3269" spans="1:4" x14ac:dyDescent="0.3">
      <c r="A3269" s="141" t="s">
        <v>400</v>
      </c>
      <c r="B3269" s="141">
        <v>2009</v>
      </c>
      <c r="C3269" s="141">
        <v>3</v>
      </c>
      <c r="D3269" s="216">
        <v>222.68</v>
      </c>
    </row>
    <row r="3270" spans="1:4" x14ac:dyDescent="0.3">
      <c r="A3270" s="141" t="s">
        <v>400</v>
      </c>
      <c r="B3270" s="141">
        <v>2009</v>
      </c>
      <c r="C3270" s="141">
        <v>4</v>
      </c>
      <c r="D3270" s="216">
        <v>221.11</v>
      </c>
    </row>
    <row r="3271" spans="1:4" x14ac:dyDescent="0.3">
      <c r="A3271" s="141" t="s">
        <v>400</v>
      </c>
      <c r="B3271" s="141">
        <v>2010</v>
      </c>
      <c r="C3271" s="141">
        <v>1</v>
      </c>
      <c r="D3271" s="216">
        <v>222.2</v>
      </c>
    </row>
    <row r="3272" spans="1:4" x14ac:dyDescent="0.3">
      <c r="A3272" s="141" t="s">
        <v>400</v>
      </c>
      <c r="B3272" s="141">
        <v>2010</v>
      </c>
      <c r="C3272" s="141">
        <v>2</v>
      </c>
      <c r="D3272" s="216">
        <v>219.88</v>
      </c>
    </row>
    <row r="3273" spans="1:4" x14ac:dyDescent="0.3">
      <c r="A3273" s="141" t="s">
        <v>400</v>
      </c>
      <c r="B3273" s="141">
        <v>2010</v>
      </c>
      <c r="C3273" s="141">
        <v>3</v>
      </c>
      <c r="D3273" s="216">
        <v>217.37</v>
      </c>
    </row>
    <row r="3274" spans="1:4" x14ac:dyDescent="0.3">
      <c r="A3274" s="141" t="s">
        <v>400</v>
      </c>
      <c r="B3274" s="141">
        <v>2010</v>
      </c>
      <c r="C3274" s="141">
        <v>4</v>
      </c>
      <c r="D3274" s="216">
        <v>216.21</v>
      </c>
    </row>
    <row r="3275" spans="1:4" x14ac:dyDescent="0.3">
      <c r="A3275" s="141" t="s">
        <v>400</v>
      </c>
      <c r="B3275" s="141">
        <v>2011</v>
      </c>
      <c r="C3275" s="141">
        <v>1</v>
      </c>
      <c r="D3275" s="216">
        <v>211.24</v>
      </c>
    </row>
    <row r="3276" spans="1:4" x14ac:dyDescent="0.3">
      <c r="A3276" s="141" t="s">
        <v>400</v>
      </c>
      <c r="B3276" s="141">
        <v>2011</v>
      </c>
      <c r="C3276" s="141">
        <v>2</v>
      </c>
      <c r="D3276" s="216">
        <v>207.21</v>
      </c>
    </row>
    <row r="3277" spans="1:4" x14ac:dyDescent="0.3">
      <c r="A3277" s="141" t="s">
        <v>400</v>
      </c>
      <c r="B3277" s="141">
        <v>2011</v>
      </c>
      <c r="C3277" s="141">
        <v>3</v>
      </c>
      <c r="D3277" s="216">
        <v>206.84</v>
      </c>
    </row>
    <row r="3278" spans="1:4" x14ac:dyDescent="0.3">
      <c r="A3278" s="141" t="s">
        <v>400</v>
      </c>
      <c r="B3278" s="141">
        <v>2011</v>
      </c>
      <c r="C3278" s="141">
        <v>4</v>
      </c>
      <c r="D3278" s="216">
        <v>204.35</v>
      </c>
    </row>
    <row r="3279" spans="1:4" x14ac:dyDescent="0.3">
      <c r="A3279" s="141" t="s">
        <v>400</v>
      </c>
      <c r="B3279" s="141">
        <v>2012</v>
      </c>
      <c r="C3279" s="141">
        <v>1</v>
      </c>
      <c r="D3279" s="216">
        <v>203.16</v>
      </c>
    </row>
    <row r="3280" spans="1:4" x14ac:dyDescent="0.3">
      <c r="A3280" s="141" t="s">
        <v>400</v>
      </c>
      <c r="B3280" s="141">
        <v>2012</v>
      </c>
      <c r="C3280" s="141">
        <v>2</v>
      </c>
      <c r="D3280" s="216">
        <v>204.16</v>
      </c>
    </row>
    <row r="3281" spans="1:4" x14ac:dyDescent="0.3">
      <c r="A3281" s="141" t="s">
        <v>400</v>
      </c>
      <c r="B3281" s="141">
        <v>2012</v>
      </c>
      <c r="C3281" s="141">
        <v>3</v>
      </c>
      <c r="D3281" s="216">
        <v>203.88</v>
      </c>
    </row>
    <row r="3282" spans="1:4" x14ac:dyDescent="0.3">
      <c r="A3282" s="141" t="s">
        <v>400</v>
      </c>
      <c r="B3282" s="141">
        <v>2012</v>
      </c>
      <c r="C3282" s="141">
        <v>4</v>
      </c>
      <c r="D3282" s="216">
        <v>204.49</v>
      </c>
    </row>
    <row r="3283" spans="1:4" x14ac:dyDescent="0.3">
      <c r="A3283" s="141" t="s">
        <v>400</v>
      </c>
      <c r="B3283" s="141">
        <v>2013</v>
      </c>
      <c r="C3283" s="141">
        <v>1</v>
      </c>
      <c r="D3283" s="216">
        <v>206.29</v>
      </c>
    </row>
    <row r="3284" spans="1:4" x14ac:dyDescent="0.3">
      <c r="A3284" s="141" t="s">
        <v>400</v>
      </c>
      <c r="B3284" s="141">
        <v>2013</v>
      </c>
      <c r="C3284" s="141">
        <v>2</v>
      </c>
      <c r="D3284" s="216">
        <v>208.91</v>
      </c>
    </row>
    <row r="3285" spans="1:4" x14ac:dyDescent="0.3">
      <c r="A3285" s="141" t="s">
        <v>400</v>
      </c>
      <c r="B3285" s="141">
        <v>2013</v>
      </c>
      <c r="C3285" s="141">
        <v>3</v>
      </c>
      <c r="D3285" s="216">
        <v>209.84</v>
      </c>
    </row>
    <row r="3286" spans="1:4" x14ac:dyDescent="0.3">
      <c r="A3286" s="141" t="s">
        <v>400</v>
      </c>
      <c r="B3286" s="141">
        <v>2013</v>
      </c>
      <c r="C3286" s="141">
        <v>4</v>
      </c>
      <c r="D3286" s="216">
        <v>210.19</v>
      </c>
    </row>
    <row r="3287" spans="1:4" x14ac:dyDescent="0.3">
      <c r="A3287" s="141" t="s">
        <v>400</v>
      </c>
      <c r="B3287" s="141">
        <v>2014</v>
      </c>
      <c r="C3287" s="141">
        <v>1</v>
      </c>
      <c r="D3287" s="216">
        <v>211.82</v>
      </c>
    </row>
    <row r="3288" spans="1:4" x14ac:dyDescent="0.3">
      <c r="A3288" s="141" t="s">
        <v>400</v>
      </c>
      <c r="B3288" s="141">
        <v>2014</v>
      </c>
      <c r="C3288" s="141">
        <v>2</v>
      </c>
      <c r="D3288" s="216">
        <v>214.36</v>
      </c>
    </row>
    <row r="3289" spans="1:4" x14ac:dyDescent="0.3">
      <c r="A3289" s="141" t="s">
        <v>400</v>
      </c>
      <c r="B3289" s="141">
        <v>2014</v>
      </c>
      <c r="C3289" s="141">
        <v>3</v>
      </c>
      <c r="D3289" s="216">
        <v>214.05</v>
      </c>
    </row>
    <row r="3290" spans="1:4" x14ac:dyDescent="0.3">
      <c r="A3290" s="141" t="s">
        <v>400</v>
      </c>
      <c r="B3290" s="141">
        <v>2014</v>
      </c>
      <c r="C3290" s="141">
        <v>4</v>
      </c>
      <c r="D3290" s="216">
        <v>216.12</v>
      </c>
    </row>
    <row r="3291" spans="1:4" x14ac:dyDescent="0.3">
      <c r="A3291" s="141" t="s">
        <v>400</v>
      </c>
      <c r="B3291" s="141">
        <v>2015</v>
      </c>
      <c r="C3291" s="141">
        <v>1</v>
      </c>
      <c r="D3291" s="216">
        <v>218.43</v>
      </c>
    </row>
    <row r="3292" spans="1:4" x14ac:dyDescent="0.3">
      <c r="A3292" s="141" t="s">
        <v>400</v>
      </c>
      <c r="B3292" s="141">
        <v>2015</v>
      </c>
      <c r="C3292" s="141">
        <v>2</v>
      </c>
      <c r="D3292" s="216">
        <v>215.7</v>
      </c>
    </row>
    <row r="3293" spans="1:4" x14ac:dyDescent="0.3">
      <c r="A3293" s="141" t="s">
        <v>400</v>
      </c>
      <c r="B3293" s="141">
        <v>2015</v>
      </c>
      <c r="C3293" s="141">
        <v>3</v>
      </c>
      <c r="D3293" s="216">
        <v>219.81</v>
      </c>
    </row>
    <row r="3294" spans="1:4" x14ac:dyDescent="0.3">
      <c r="A3294" s="141" t="s">
        <v>400</v>
      </c>
      <c r="B3294" s="141">
        <v>2015</v>
      </c>
      <c r="C3294" s="141">
        <v>4</v>
      </c>
      <c r="D3294" s="216">
        <v>220.77</v>
      </c>
    </row>
    <row r="3295" spans="1:4" x14ac:dyDescent="0.3">
      <c r="A3295" s="141" t="s">
        <v>400</v>
      </c>
      <c r="B3295" s="141">
        <v>2016</v>
      </c>
      <c r="C3295" s="141">
        <v>1</v>
      </c>
      <c r="D3295" s="216">
        <v>221.94</v>
      </c>
    </row>
    <row r="3296" spans="1:4" x14ac:dyDescent="0.3">
      <c r="A3296" s="141" t="s">
        <v>400</v>
      </c>
      <c r="B3296" s="141">
        <v>2016</v>
      </c>
      <c r="C3296" s="141">
        <v>2</v>
      </c>
      <c r="D3296" s="216">
        <v>224.03</v>
      </c>
    </row>
    <row r="3297" spans="1:4" x14ac:dyDescent="0.3">
      <c r="A3297" s="141" t="s">
        <v>400</v>
      </c>
      <c r="B3297" s="141">
        <v>2016</v>
      </c>
      <c r="C3297" s="141">
        <v>3</v>
      </c>
      <c r="D3297" s="216">
        <v>225.87</v>
      </c>
    </row>
    <row r="3298" spans="1:4" x14ac:dyDescent="0.3">
      <c r="A3298" s="141" t="s">
        <v>401</v>
      </c>
      <c r="B3298" s="141">
        <v>1991</v>
      </c>
      <c r="C3298" s="141">
        <v>1</v>
      </c>
      <c r="D3298" s="216">
        <v>100</v>
      </c>
    </row>
    <row r="3299" spans="1:4" x14ac:dyDescent="0.3">
      <c r="A3299" s="141" t="s">
        <v>401</v>
      </c>
      <c r="B3299" s="141">
        <v>1991</v>
      </c>
      <c r="C3299" s="141">
        <v>2</v>
      </c>
      <c r="D3299" s="216">
        <v>100.99</v>
      </c>
    </row>
    <row r="3300" spans="1:4" x14ac:dyDescent="0.3">
      <c r="A3300" s="141" t="s">
        <v>401</v>
      </c>
      <c r="B3300" s="141">
        <v>1991</v>
      </c>
      <c r="C3300" s="141">
        <v>3</v>
      </c>
      <c r="D3300" s="216">
        <v>101.09</v>
      </c>
    </row>
    <row r="3301" spans="1:4" x14ac:dyDescent="0.3">
      <c r="A3301" s="141" t="s">
        <v>401</v>
      </c>
      <c r="B3301" s="141">
        <v>1991</v>
      </c>
      <c r="C3301" s="141">
        <v>4</v>
      </c>
      <c r="D3301" s="216">
        <v>103.59</v>
      </c>
    </row>
    <row r="3302" spans="1:4" x14ac:dyDescent="0.3">
      <c r="A3302" s="141" t="s">
        <v>401</v>
      </c>
      <c r="B3302" s="141">
        <v>1992</v>
      </c>
      <c r="C3302" s="141">
        <v>1</v>
      </c>
      <c r="D3302" s="216">
        <v>106.35</v>
      </c>
    </row>
    <row r="3303" spans="1:4" x14ac:dyDescent="0.3">
      <c r="A3303" s="141" t="s">
        <v>401</v>
      </c>
      <c r="B3303" s="141">
        <v>1992</v>
      </c>
      <c r="C3303" s="141">
        <v>2</v>
      </c>
      <c r="D3303" s="216">
        <v>106.58</v>
      </c>
    </row>
    <row r="3304" spans="1:4" x14ac:dyDescent="0.3">
      <c r="A3304" s="141" t="s">
        <v>401</v>
      </c>
      <c r="B3304" s="141">
        <v>1992</v>
      </c>
      <c r="C3304" s="141">
        <v>3</v>
      </c>
      <c r="D3304" s="216">
        <v>108.33</v>
      </c>
    </row>
    <row r="3305" spans="1:4" x14ac:dyDescent="0.3">
      <c r="A3305" s="141" t="s">
        <v>401</v>
      </c>
      <c r="B3305" s="141">
        <v>1992</v>
      </c>
      <c r="C3305" s="141">
        <v>4</v>
      </c>
      <c r="D3305" s="216">
        <v>110.45</v>
      </c>
    </row>
    <row r="3306" spans="1:4" x14ac:dyDescent="0.3">
      <c r="A3306" s="141" t="s">
        <v>401</v>
      </c>
      <c r="B3306" s="141">
        <v>1993</v>
      </c>
      <c r="C3306" s="141">
        <v>1</v>
      </c>
      <c r="D3306" s="216">
        <v>111.84</v>
      </c>
    </row>
    <row r="3307" spans="1:4" x14ac:dyDescent="0.3">
      <c r="A3307" s="141" t="s">
        <v>401</v>
      </c>
      <c r="B3307" s="141">
        <v>1993</v>
      </c>
      <c r="C3307" s="141">
        <v>2</v>
      </c>
      <c r="D3307" s="216">
        <v>115.62</v>
      </c>
    </row>
    <row r="3308" spans="1:4" x14ac:dyDescent="0.3">
      <c r="A3308" s="141" t="s">
        <v>401</v>
      </c>
      <c r="B3308" s="141">
        <v>1993</v>
      </c>
      <c r="C3308" s="141">
        <v>3</v>
      </c>
      <c r="D3308" s="216">
        <v>118.23</v>
      </c>
    </row>
    <row r="3309" spans="1:4" x14ac:dyDescent="0.3">
      <c r="A3309" s="141" t="s">
        <v>401</v>
      </c>
      <c r="B3309" s="141">
        <v>1993</v>
      </c>
      <c r="C3309" s="141">
        <v>4</v>
      </c>
      <c r="D3309" s="216">
        <v>120.54</v>
      </c>
    </row>
    <row r="3310" spans="1:4" x14ac:dyDescent="0.3">
      <c r="A3310" s="141" t="s">
        <v>401</v>
      </c>
      <c r="B3310" s="141">
        <v>1994</v>
      </c>
      <c r="C3310" s="141">
        <v>1</v>
      </c>
      <c r="D3310" s="216">
        <v>125.51</v>
      </c>
    </row>
    <row r="3311" spans="1:4" x14ac:dyDescent="0.3">
      <c r="A3311" s="141" t="s">
        <v>401</v>
      </c>
      <c r="B3311" s="141">
        <v>1994</v>
      </c>
      <c r="C3311" s="141">
        <v>2</v>
      </c>
      <c r="D3311" s="216">
        <v>127.07</v>
      </c>
    </row>
    <row r="3312" spans="1:4" x14ac:dyDescent="0.3">
      <c r="A3312" s="141" t="s">
        <v>401</v>
      </c>
      <c r="B3312" s="141">
        <v>1994</v>
      </c>
      <c r="C3312" s="141">
        <v>3</v>
      </c>
      <c r="D3312" s="216">
        <v>130.72999999999999</v>
      </c>
    </row>
    <row r="3313" spans="1:4" x14ac:dyDescent="0.3">
      <c r="A3313" s="141" t="s">
        <v>401</v>
      </c>
      <c r="B3313" s="141">
        <v>1994</v>
      </c>
      <c r="C3313" s="141">
        <v>4</v>
      </c>
      <c r="D3313" s="216">
        <v>133.56</v>
      </c>
    </row>
    <row r="3314" spans="1:4" x14ac:dyDescent="0.3">
      <c r="A3314" s="141" t="s">
        <v>401</v>
      </c>
      <c r="B3314" s="141">
        <v>1995</v>
      </c>
      <c r="C3314" s="141">
        <v>1</v>
      </c>
      <c r="D3314" s="216">
        <v>133.96</v>
      </c>
    </row>
    <row r="3315" spans="1:4" x14ac:dyDescent="0.3">
      <c r="A3315" s="141" t="s">
        <v>401</v>
      </c>
      <c r="B3315" s="141">
        <v>1995</v>
      </c>
      <c r="C3315" s="141">
        <v>2</v>
      </c>
      <c r="D3315" s="216">
        <v>135.66</v>
      </c>
    </row>
    <row r="3316" spans="1:4" x14ac:dyDescent="0.3">
      <c r="A3316" s="141" t="s">
        <v>401</v>
      </c>
      <c r="B3316" s="141">
        <v>1995</v>
      </c>
      <c r="C3316" s="141">
        <v>3</v>
      </c>
      <c r="D3316" s="216">
        <v>137.44</v>
      </c>
    </row>
    <row r="3317" spans="1:4" x14ac:dyDescent="0.3">
      <c r="A3317" s="141" t="s">
        <v>401</v>
      </c>
      <c r="B3317" s="141">
        <v>1995</v>
      </c>
      <c r="C3317" s="141">
        <v>4</v>
      </c>
      <c r="D3317" s="216">
        <v>137.09</v>
      </c>
    </row>
    <row r="3318" spans="1:4" x14ac:dyDescent="0.3">
      <c r="A3318" s="141" t="s">
        <v>401</v>
      </c>
      <c r="B3318" s="141">
        <v>1996</v>
      </c>
      <c r="C3318" s="141">
        <v>1</v>
      </c>
      <c r="D3318" s="216">
        <v>137.75</v>
      </c>
    </row>
    <row r="3319" spans="1:4" x14ac:dyDescent="0.3">
      <c r="A3319" s="141" t="s">
        <v>401</v>
      </c>
      <c r="B3319" s="141">
        <v>1996</v>
      </c>
      <c r="C3319" s="141">
        <v>2</v>
      </c>
      <c r="D3319" s="216">
        <v>138.91999999999999</v>
      </c>
    </row>
    <row r="3320" spans="1:4" x14ac:dyDescent="0.3">
      <c r="A3320" s="141" t="s">
        <v>401</v>
      </c>
      <c r="B3320" s="141">
        <v>1996</v>
      </c>
      <c r="C3320" s="141">
        <v>3</v>
      </c>
      <c r="D3320" s="216">
        <v>138.52000000000001</v>
      </c>
    </row>
    <row r="3321" spans="1:4" x14ac:dyDescent="0.3">
      <c r="A3321" s="141" t="s">
        <v>401</v>
      </c>
      <c r="B3321" s="141">
        <v>1996</v>
      </c>
      <c r="C3321" s="141">
        <v>4</v>
      </c>
      <c r="D3321" s="216">
        <v>138.35</v>
      </c>
    </row>
    <row r="3322" spans="1:4" x14ac:dyDescent="0.3">
      <c r="A3322" s="141" t="s">
        <v>401</v>
      </c>
      <c r="B3322" s="141">
        <v>1997</v>
      </c>
      <c r="C3322" s="141">
        <v>1</v>
      </c>
      <c r="D3322" s="216">
        <v>139.33000000000001</v>
      </c>
    </row>
    <row r="3323" spans="1:4" x14ac:dyDescent="0.3">
      <c r="A3323" s="141" t="s">
        <v>401</v>
      </c>
      <c r="B3323" s="141">
        <v>1997</v>
      </c>
      <c r="C3323" s="141">
        <v>2</v>
      </c>
      <c r="D3323" s="216">
        <v>140.18</v>
      </c>
    </row>
    <row r="3324" spans="1:4" x14ac:dyDescent="0.3">
      <c r="A3324" s="141" t="s">
        <v>401</v>
      </c>
      <c r="B3324" s="141">
        <v>1997</v>
      </c>
      <c r="C3324" s="141">
        <v>3</v>
      </c>
      <c r="D3324" s="216">
        <v>139.01</v>
      </c>
    </row>
    <row r="3325" spans="1:4" x14ac:dyDescent="0.3">
      <c r="A3325" s="141" t="s">
        <v>401</v>
      </c>
      <c r="B3325" s="141">
        <v>1997</v>
      </c>
      <c r="C3325" s="141">
        <v>4</v>
      </c>
      <c r="D3325" s="216">
        <v>139.38</v>
      </c>
    </row>
    <row r="3326" spans="1:4" x14ac:dyDescent="0.3">
      <c r="A3326" s="141" t="s">
        <v>401</v>
      </c>
      <c r="B3326" s="141">
        <v>1998</v>
      </c>
      <c r="C3326" s="141">
        <v>1</v>
      </c>
      <c r="D3326" s="216">
        <v>139.69</v>
      </c>
    </row>
    <row r="3327" spans="1:4" x14ac:dyDescent="0.3">
      <c r="A3327" s="141" t="s">
        <v>401</v>
      </c>
      <c r="B3327" s="141">
        <v>1998</v>
      </c>
      <c r="C3327" s="141">
        <v>2</v>
      </c>
      <c r="D3327" s="216">
        <v>140.51</v>
      </c>
    </row>
    <row r="3328" spans="1:4" x14ac:dyDescent="0.3">
      <c r="A3328" s="141" t="s">
        <v>401</v>
      </c>
      <c r="B3328" s="141">
        <v>1998</v>
      </c>
      <c r="C3328" s="141">
        <v>3</v>
      </c>
      <c r="D3328" s="216">
        <v>142.08000000000001</v>
      </c>
    </row>
    <row r="3329" spans="1:4" x14ac:dyDescent="0.3">
      <c r="A3329" s="141" t="s">
        <v>401</v>
      </c>
      <c r="B3329" s="141">
        <v>1998</v>
      </c>
      <c r="C3329" s="141">
        <v>4</v>
      </c>
      <c r="D3329" s="216">
        <v>143.43</v>
      </c>
    </row>
    <row r="3330" spans="1:4" x14ac:dyDescent="0.3">
      <c r="A3330" s="141" t="s">
        <v>401</v>
      </c>
      <c r="B3330" s="141">
        <v>1999</v>
      </c>
      <c r="C3330" s="141">
        <v>1</v>
      </c>
      <c r="D3330" s="216">
        <v>144.26</v>
      </c>
    </row>
    <row r="3331" spans="1:4" x14ac:dyDescent="0.3">
      <c r="A3331" s="141" t="s">
        <v>401</v>
      </c>
      <c r="B3331" s="141">
        <v>1999</v>
      </c>
      <c r="C3331" s="141">
        <v>2</v>
      </c>
      <c r="D3331" s="216">
        <v>143.6</v>
      </c>
    </row>
    <row r="3332" spans="1:4" x14ac:dyDescent="0.3">
      <c r="A3332" s="141" t="s">
        <v>401</v>
      </c>
      <c r="B3332" s="141">
        <v>1999</v>
      </c>
      <c r="C3332" s="141">
        <v>3</v>
      </c>
      <c r="D3332" s="216">
        <v>144.62</v>
      </c>
    </row>
    <row r="3333" spans="1:4" x14ac:dyDescent="0.3">
      <c r="A3333" s="141" t="s">
        <v>401</v>
      </c>
      <c r="B3333" s="141">
        <v>1999</v>
      </c>
      <c r="C3333" s="141">
        <v>4</v>
      </c>
      <c r="D3333" s="216">
        <v>146.32</v>
      </c>
    </row>
    <row r="3334" spans="1:4" x14ac:dyDescent="0.3">
      <c r="A3334" s="141" t="s">
        <v>401</v>
      </c>
      <c r="B3334" s="141">
        <v>2000</v>
      </c>
      <c r="C3334" s="141">
        <v>1</v>
      </c>
      <c r="D3334" s="216">
        <v>145.5</v>
      </c>
    </row>
    <row r="3335" spans="1:4" x14ac:dyDescent="0.3">
      <c r="A3335" s="141" t="s">
        <v>401</v>
      </c>
      <c r="B3335" s="141">
        <v>2000</v>
      </c>
      <c r="C3335" s="141">
        <v>2</v>
      </c>
      <c r="D3335" s="216">
        <v>145.55000000000001</v>
      </c>
    </row>
    <row r="3336" spans="1:4" x14ac:dyDescent="0.3">
      <c r="A3336" s="141" t="s">
        <v>401</v>
      </c>
      <c r="B3336" s="141">
        <v>2000</v>
      </c>
      <c r="C3336" s="141">
        <v>3</v>
      </c>
      <c r="D3336" s="216">
        <v>146.27000000000001</v>
      </c>
    </row>
    <row r="3337" spans="1:4" x14ac:dyDescent="0.3">
      <c r="A3337" s="141" t="s">
        <v>401</v>
      </c>
      <c r="B3337" s="141">
        <v>2000</v>
      </c>
      <c r="C3337" s="141">
        <v>4</v>
      </c>
      <c r="D3337" s="216">
        <v>145.55000000000001</v>
      </c>
    </row>
    <row r="3338" spans="1:4" x14ac:dyDescent="0.3">
      <c r="A3338" s="141" t="s">
        <v>401</v>
      </c>
      <c r="B3338" s="141">
        <v>2001</v>
      </c>
      <c r="C3338" s="141">
        <v>1</v>
      </c>
      <c r="D3338" s="216">
        <v>149.08000000000001</v>
      </c>
    </row>
    <row r="3339" spans="1:4" x14ac:dyDescent="0.3">
      <c r="A3339" s="141" t="s">
        <v>401</v>
      </c>
      <c r="B3339" s="141">
        <v>2001</v>
      </c>
      <c r="C3339" s="141">
        <v>2</v>
      </c>
      <c r="D3339" s="216">
        <v>149.80000000000001</v>
      </c>
    </row>
    <row r="3340" spans="1:4" x14ac:dyDescent="0.3">
      <c r="A3340" s="141" t="s">
        <v>401</v>
      </c>
      <c r="B3340" s="141">
        <v>2001</v>
      </c>
      <c r="C3340" s="141">
        <v>3</v>
      </c>
      <c r="D3340" s="216">
        <v>150.91999999999999</v>
      </c>
    </row>
    <row r="3341" spans="1:4" x14ac:dyDescent="0.3">
      <c r="A3341" s="141" t="s">
        <v>401</v>
      </c>
      <c r="B3341" s="141">
        <v>2001</v>
      </c>
      <c r="C3341" s="141">
        <v>4</v>
      </c>
      <c r="D3341" s="216">
        <v>151.22999999999999</v>
      </c>
    </row>
    <row r="3342" spans="1:4" x14ac:dyDescent="0.3">
      <c r="A3342" s="141" t="s">
        <v>401</v>
      </c>
      <c r="B3342" s="141">
        <v>2002</v>
      </c>
      <c r="C3342" s="141">
        <v>1</v>
      </c>
      <c r="D3342" s="216">
        <v>153.28</v>
      </c>
    </row>
    <row r="3343" spans="1:4" x14ac:dyDescent="0.3">
      <c r="A3343" s="141" t="s">
        <v>401</v>
      </c>
      <c r="B3343" s="141">
        <v>2002</v>
      </c>
      <c r="C3343" s="141">
        <v>2</v>
      </c>
      <c r="D3343" s="216">
        <v>156.44</v>
      </c>
    </row>
    <row r="3344" spans="1:4" x14ac:dyDescent="0.3">
      <c r="A3344" s="141" t="s">
        <v>401</v>
      </c>
      <c r="B3344" s="141">
        <v>2002</v>
      </c>
      <c r="C3344" s="141">
        <v>3</v>
      </c>
      <c r="D3344" s="216">
        <v>158.13999999999999</v>
      </c>
    </row>
    <row r="3345" spans="1:4" x14ac:dyDescent="0.3">
      <c r="A3345" s="141" t="s">
        <v>401</v>
      </c>
      <c r="B3345" s="141">
        <v>2002</v>
      </c>
      <c r="C3345" s="141">
        <v>4</v>
      </c>
      <c r="D3345" s="216">
        <v>161.29</v>
      </c>
    </row>
    <row r="3346" spans="1:4" x14ac:dyDescent="0.3">
      <c r="A3346" s="141" t="s">
        <v>401</v>
      </c>
      <c r="B3346" s="141">
        <v>2003</v>
      </c>
      <c r="C3346" s="141">
        <v>1</v>
      </c>
      <c r="D3346" s="216">
        <v>162.93</v>
      </c>
    </row>
    <row r="3347" spans="1:4" x14ac:dyDescent="0.3">
      <c r="A3347" s="141" t="s">
        <v>401</v>
      </c>
      <c r="B3347" s="141">
        <v>2003</v>
      </c>
      <c r="C3347" s="141">
        <v>2</v>
      </c>
      <c r="D3347" s="216">
        <v>165.19</v>
      </c>
    </row>
    <row r="3348" spans="1:4" x14ac:dyDescent="0.3">
      <c r="A3348" s="141" t="s">
        <v>401</v>
      </c>
      <c r="B3348" s="141">
        <v>2003</v>
      </c>
      <c r="C3348" s="141">
        <v>3</v>
      </c>
      <c r="D3348" s="216">
        <v>168.41</v>
      </c>
    </row>
    <row r="3349" spans="1:4" x14ac:dyDescent="0.3">
      <c r="A3349" s="141" t="s">
        <v>401</v>
      </c>
      <c r="B3349" s="141">
        <v>2003</v>
      </c>
      <c r="C3349" s="141">
        <v>4</v>
      </c>
      <c r="D3349" s="216">
        <v>171.85</v>
      </c>
    </row>
    <row r="3350" spans="1:4" x14ac:dyDescent="0.3">
      <c r="A3350" s="141" t="s">
        <v>401</v>
      </c>
      <c r="B3350" s="141">
        <v>2004</v>
      </c>
      <c r="C3350" s="141">
        <v>1</v>
      </c>
      <c r="D3350" s="216">
        <v>175</v>
      </c>
    </row>
    <row r="3351" spans="1:4" x14ac:dyDescent="0.3">
      <c r="A3351" s="141" t="s">
        <v>401</v>
      </c>
      <c r="B3351" s="141">
        <v>2004</v>
      </c>
      <c r="C3351" s="141">
        <v>2</v>
      </c>
      <c r="D3351" s="216">
        <v>178.7</v>
      </c>
    </row>
    <row r="3352" spans="1:4" x14ac:dyDescent="0.3">
      <c r="A3352" s="141" t="s">
        <v>401</v>
      </c>
      <c r="B3352" s="141">
        <v>2004</v>
      </c>
      <c r="C3352" s="141">
        <v>3</v>
      </c>
      <c r="D3352" s="216">
        <v>182.66</v>
      </c>
    </row>
    <row r="3353" spans="1:4" x14ac:dyDescent="0.3">
      <c r="A3353" s="141" t="s">
        <v>401</v>
      </c>
      <c r="B3353" s="141">
        <v>2004</v>
      </c>
      <c r="C3353" s="141">
        <v>4</v>
      </c>
      <c r="D3353" s="216">
        <v>186.58</v>
      </c>
    </row>
    <row r="3354" spans="1:4" x14ac:dyDescent="0.3">
      <c r="A3354" s="141" t="s">
        <v>401</v>
      </c>
      <c r="B3354" s="141">
        <v>2005</v>
      </c>
      <c r="C3354" s="141">
        <v>1</v>
      </c>
      <c r="D3354" s="216">
        <v>193.17</v>
      </c>
    </row>
    <row r="3355" spans="1:4" x14ac:dyDescent="0.3">
      <c r="A3355" s="141" t="s">
        <v>401</v>
      </c>
      <c r="B3355" s="141">
        <v>2005</v>
      </c>
      <c r="C3355" s="141">
        <v>2</v>
      </c>
      <c r="D3355" s="216">
        <v>199.52</v>
      </c>
    </row>
    <row r="3356" spans="1:4" x14ac:dyDescent="0.3">
      <c r="A3356" s="141" t="s">
        <v>401</v>
      </c>
      <c r="B3356" s="141">
        <v>2005</v>
      </c>
      <c r="C3356" s="141">
        <v>3</v>
      </c>
      <c r="D3356" s="216">
        <v>207.41</v>
      </c>
    </row>
    <row r="3357" spans="1:4" x14ac:dyDescent="0.3">
      <c r="A3357" s="141" t="s">
        <v>401</v>
      </c>
      <c r="B3357" s="141">
        <v>2005</v>
      </c>
      <c r="C3357" s="141">
        <v>4</v>
      </c>
      <c r="D3357" s="216">
        <v>215.02</v>
      </c>
    </row>
    <row r="3358" spans="1:4" x14ac:dyDescent="0.3">
      <c r="A3358" s="141" t="s">
        <v>401</v>
      </c>
      <c r="B3358" s="141">
        <v>2006</v>
      </c>
      <c r="C3358" s="141">
        <v>1</v>
      </c>
      <c r="D3358" s="216">
        <v>221.4</v>
      </c>
    </row>
    <row r="3359" spans="1:4" x14ac:dyDescent="0.3">
      <c r="A3359" s="141" t="s">
        <v>401</v>
      </c>
      <c r="B3359" s="141">
        <v>2006</v>
      </c>
      <c r="C3359" s="141">
        <v>2</v>
      </c>
      <c r="D3359" s="216">
        <v>228.68</v>
      </c>
    </row>
    <row r="3360" spans="1:4" x14ac:dyDescent="0.3">
      <c r="A3360" s="141" t="s">
        <v>401</v>
      </c>
      <c r="B3360" s="141">
        <v>2006</v>
      </c>
      <c r="C3360" s="141">
        <v>3</v>
      </c>
      <c r="D3360" s="216">
        <v>234.15</v>
      </c>
    </row>
    <row r="3361" spans="1:4" x14ac:dyDescent="0.3">
      <c r="A3361" s="141" t="s">
        <v>401</v>
      </c>
      <c r="B3361" s="141">
        <v>2006</v>
      </c>
      <c r="C3361" s="141">
        <v>4</v>
      </c>
      <c r="D3361" s="216">
        <v>238.75</v>
      </c>
    </row>
    <row r="3362" spans="1:4" x14ac:dyDescent="0.3">
      <c r="A3362" s="141" t="s">
        <v>401</v>
      </c>
      <c r="B3362" s="141">
        <v>2007</v>
      </c>
      <c r="C3362" s="141">
        <v>1</v>
      </c>
      <c r="D3362" s="216">
        <v>241.56</v>
      </c>
    </row>
    <row r="3363" spans="1:4" x14ac:dyDescent="0.3">
      <c r="A3363" s="141" t="s">
        <v>401</v>
      </c>
      <c r="B3363" s="141">
        <v>2007</v>
      </c>
      <c r="C3363" s="141">
        <v>2</v>
      </c>
      <c r="D3363" s="216">
        <v>243.5</v>
      </c>
    </row>
    <row r="3364" spans="1:4" x14ac:dyDescent="0.3">
      <c r="A3364" s="141" t="s">
        <v>401</v>
      </c>
      <c r="B3364" s="141">
        <v>2007</v>
      </c>
      <c r="C3364" s="141">
        <v>3</v>
      </c>
      <c r="D3364" s="216">
        <v>242.78</v>
      </c>
    </row>
    <row r="3365" spans="1:4" x14ac:dyDescent="0.3">
      <c r="A3365" s="141" t="s">
        <v>401</v>
      </c>
      <c r="B3365" s="141">
        <v>2007</v>
      </c>
      <c r="C3365" s="141">
        <v>4</v>
      </c>
      <c r="D3365" s="216">
        <v>240.44</v>
      </c>
    </row>
    <row r="3366" spans="1:4" x14ac:dyDescent="0.3">
      <c r="A3366" s="141" t="s">
        <v>401</v>
      </c>
      <c r="B3366" s="141">
        <v>2008</v>
      </c>
      <c r="C3366" s="141">
        <v>1</v>
      </c>
      <c r="D3366" s="216">
        <v>241.33</v>
      </c>
    </row>
    <row r="3367" spans="1:4" x14ac:dyDescent="0.3">
      <c r="A3367" s="141" t="s">
        <v>401</v>
      </c>
      <c r="B3367" s="141">
        <v>2008</v>
      </c>
      <c r="C3367" s="141">
        <v>2</v>
      </c>
      <c r="D3367" s="216">
        <v>237.43</v>
      </c>
    </row>
    <row r="3368" spans="1:4" x14ac:dyDescent="0.3">
      <c r="A3368" s="141" t="s">
        <v>401</v>
      </c>
      <c r="B3368" s="141">
        <v>2008</v>
      </c>
      <c r="C3368" s="141">
        <v>3</v>
      </c>
      <c r="D3368" s="216">
        <v>234.76</v>
      </c>
    </row>
    <row r="3369" spans="1:4" x14ac:dyDescent="0.3">
      <c r="A3369" s="141" t="s">
        <v>401</v>
      </c>
      <c r="B3369" s="141">
        <v>2008</v>
      </c>
      <c r="C3369" s="141">
        <v>4</v>
      </c>
      <c r="D3369" s="216">
        <v>231.32</v>
      </c>
    </row>
    <row r="3370" spans="1:4" x14ac:dyDescent="0.3">
      <c r="A3370" s="141" t="s">
        <v>401</v>
      </c>
      <c r="B3370" s="141">
        <v>2009</v>
      </c>
      <c r="C3370" s="141">
        <v>1</v>
      </c>
      <c r="D3370" s="216">
        <v>223.67</v>
      </c>
    </row>
    <row r="3371" spans="1:4" x14ac:dyDescent="0.3">
      <c r="A3371" s="141" t="s">
        <v>401</v>
      </c>
      <c r="B3371" s="141">
        <v>2009</v>
      </c>
      <c r="C3371" s="141">
        <v>2</v>
      </c>
      <c r="D3371" s="216">
        <v>225.12</v>
      </c>
    </row>
    <row r="3372" spans="1:4" x14ac:dyDescent="0.3">
      <c r="A3372" s="141" t="s">
        <v>401</v>
      </c>
      <c r="B3372" s="141">
        <v>2009</v>
      </c>
      <c r="C3372" s="141">
        <v>3</v>
      </c>
      <c r="D3372" s="216">
        <v>221.67</v>
      </c>
    </row>
    <row r="3373" spans="1:4" x14ac:dyDescent="0.3">
      <c r="A3373" s="141" t="s">
        <v>401</v>
      </c>
      <c r="B3373" s="141">
        <v>2009</v>
      </c>
      <c r="C3373" s="141">
        <v>4</v>
      </c>
      <c r="D3373" s="216">
        <v>222.64</v>
      </c>
    </row>
    <row r="3374" spans="1:4" x14ac:dyDescent="0.3">
      <c r="A3374" s="141" t="s">
        <v>401</v>
      </c>
      <c r="B3374" s="141">
        <v>2010</v>
      </c>
      <c r="C3374" s="141">
        <v>1</v>
      </c>
      <c r="D3374" s="216">
        <v>221.04</v>
      </c>
    </row>
    <row r="3375" spans="1:4" x14ac:dyDescent="0.3">
      <c r="A3375" s="141" t="s">
        <v>401</v>
      </c>
      <c r="B3375" s="141">
        <v>2010</v>
      </c>
      <c r="C3375" s="141">
        <v>2</v>
      </c>
      <c r="D3375" s="216">
        <v>214.56</v>
      </c>
    </row>
    <row r="3376" spans="1:4" x14ac:dyDescent="0.3">
      <c r="A3376" s="141" t="s">
        <v>401</v>
      </c>
      <c r="B3376" s="141">
        <v>2010</v>
      </c>
      <c r="C3376" s="141">
        <v>3</v>
      </c>
      <c r="D3376" s="216">
        <v>211.43</v>
      </c>
    </row>
    <row r="3377" spans="1:4" x14ac:dyDescent="0.3">
      <c r="A3377" s="141" t="s">
        <v>401</v>
      </c>
      <c r="B3377" s="141">
        <v>2010</v>
      </c>
      <c r="C3377" s="141">
        <v>4</v>
      </c>
      <c r="D3377" s="216">
        <v>209.44</v>
      </c>
    </row>
    <row r="3378" spans="1:4" x14ac:dyDescent="0.3">
      <c r="A3378" s="141" t="s">
        <v>401</v>
      </c>
      <c r="B3378" s="141">
        <v>2011</v>
      </c>
      <c r="C3378" s="141">
        <v>1</v>
      </c>
      <c r="D3378" s="216">
        <v>205.6</v>
      </c>
    </row>
    <row r="3379" spans="1:4" x14ac:dyDescent="0.3">
      <c r="A3379" s="141" t="s">
        <v>401</v>
      </c>
      <c r="B3379" s="141">
        <v>2011</v>
      </c>
      <c r="C3379" s="141">
        <v>2</v>
      </c>
      <c r="D3379" s="216">
        <v>201.26</v>
      </c>
    </row>
    <row r="3380" spans="1:4" x14ac:dyDescent="0.3">
      <c r="A3380" s="141" t="s">
        <v>401</v>
      </c>
      <c r="B3380" s="141">
        <v>2011</v>
      </c>
      <c r="C3380" s="141">
        <v>3</v>
      </c>
      <c r="D3380" s="216">
        <v>203.18</v>
      </c>
    </row>
    <row r="3381" spans="1:4" x14ac:dyDescent="0.3">
      <c r="A3381" s="141" t="s">
        <v>401</v>
      </c>
      <c r="B3381" s="141">
        <v>2011</v>
      </c>
      <c r="C3381" s="141">
        <v>4</v>
      </c>
      <c r="D3381" s="216">
        <v>201.35</v>
      </c>
    </row>
    <row r="3382" spans="1:4" x14ac:dyDescent="0.3">
      <c r="A3382" s="141" t="s">
        <v>401</v>
      </c>
      <c r="B3382" s="141">
        <v>2012</v>
      </c>
      <c r="C3382" s="141">
        <v>1</v>
      </c>
      <c r="D3382" s="216">
        <v>201.31</v>
      </c>
    </row>
    <row r="3383" spans="1:4" x14ac:dyDescent="0.3">
      <c r="A3383" s="141" t="s">
        <v>401</v>
      </c>
      <c r="B3383" s="141">
        <v>2012</v>
      </c>
      <c r="C3383" s="141">
        <v>2</v>
      </c>
      <c r="D3383" s="216">
        <v>204.66</v>
      </c>
    </row>
    <row r="3384" spans="1:4" x14ac:dyDescent="0.3">
      <c r="A3384" s="141" t="s">
        <v>401</v>
      </c>
      <c r="B3384" s="141">
        <v>2012</v>
      </c>
      <c r="C3384" s="141">
        <v>3</v>
      </c>
      <c r="D3384" s="216">
        <v>203.79</v>
      </c>
    </row>
    <row r="3385" spans="1:4" x14ac:dyDescent="0.3">
      <c r="A3385" s="141" t="s">
        <v>401</v>
      </c>
      <c r="B3385" s="141">
        <v>2012</v>
      </c>
      <c r="C3385" s="141">
        <v>4</v>
      </c>
      <c r="D3385" s="216">
        <v>203.38</v>
      </c>
    </row>
    <row r="3386" spans="1:4" x14ac:dyDescent="0.3">
      <c r="A3386" s="141" t="s">
        <v>401</v>
      </c>
      <c r="B3386" s="141">
        <v>2013</v>
      </c>
      <c r="C3386" s="141">
        <v>1</v>
      </c>
      <c r="D3386" s="216">
        <v>207.01</v>
      </c>
    </row>
    <row r="3387" spans="1:4" x14ac:dyDescent="0.3">
      <c r="A3387" s="141" t="s">
        <v>401</v>
      </c>
      <c r="B3387" s="141">
        <v>2013</v>
      </c>
      <c r="C3387" s="141">
        <v>2</v>
      </c>
      <c r="D3387" s="216">
        <v>207.36</v>
      </c>
    </row>
    <row r="3388" spans="1:4" x14ac:dyDescent="0.3">
      <c r="A3388" s="141" t="s">
        <v>401</v>
      </c>
      <c r="B3388" s="141">
        <v>2013</v>
      </c>
      <c r="C3388" s="141">
        <v>3</v>
      </c>
      <c r="D3388" s="216">
        <v>208.38</v>
      </c>
    </row>
    <row r="3389" spans="1:4" x14ac:dyDescent="0.3">
      <c r="A3389" s="141" t="s">
        <v>401</v>
      </c>
      <c r="B3389" s="141">
        <v>2013</v>
      </c>
      <c r="C3389" s="141">
        <v>4</v>
      </c>
      <c r="D3389" s="216">
        <v>209.41</v>
      </c>
    </row>
    <row r="3390" spans="1:4" x14ac:dyDescent="0.3">
      <c r="A3390" s="141" t="s">
        <v>401</v>
      </c>
      <c r="B3390" s="141">
        <v>2014</v>
      </c>
      <c r="C3390" s="141">
        <v>1</v>
      </c>
      <c r="D3390" s="216">
        <v>210.41</v>
      </c>
    </row>
    <row r="3391" spans="1:4" x14ac:dyDescent="0.3">
      <c r="A3391" s="141" t="s">
        <v>401</v>
      </c>
      <c r="B3391" s="141">
        <v>2014</v>
      </c>
      <c r="C3391" s="141">
        <v>2</v>
      </c>
      <c r="D3391" s="216">
        <v>211.08</v>
      </c>
    </row>
    <row r="3392" spans="1:4" x14ac:dyDescent="0.3">
      <c r="A3392" s="141" t="s">
        <v>401</v>
      </c>
      <c r="B3392" s="141">
        <v>2014</v>
      </c>
      <c r="C3392" s="141">
        <v>3</v>
      </c>
      <c r="D3392" s="216">
        <v>211</v>
      </c>
    </row>
    <row r="3393" spans="1:4" x14ac:dyDescent="0.3">
      <c r="A3393" s="141" t="s">
        <v>401</v>
      </c>
      <c r="B3393" s="141">
        <v>2014</v>
      </c>
      <c r="C3393" s="141">
        <v>4</v>
      </c>
      <c r="D3393" s="216">
        <v>215.94</v>
      </c>
    </row>
    <row r="3394" spans="1:4" x14ac:dyDescent="0.3">
      <c r="A3394" s="141" t="s">
        <v>401</v>
      </c>
      <c r="B3394" s="141">
        <v>2015</v>
      </c>
      <c r="C3394" s="141">
        <v>1</v>
      </c>
      <c r="D3394" s="216">
        <v>213.37</v>
      </c>
    </row>
    <row r="3395" spans="1:4" x14ac:dyDescent="0.3">
      <c r="A3395" s="141" t="s">
        <v>401</v>
      </c>
      <c r="B3395" s="141">
        <v>2015</v>
      </c>
      <c r="C3395" s="141">
        <v>2</v>
      </c>
      <c r="D3395" s="216">
        <v>215.86</v>
      </c>
    </row>
    <row r="3396" spans="1:4" x14ac:dyDescent="0.3">
      <c r="A3396" s="141" t="s">
        <v>401</v>
      </c>
      <c r="B3396" s="141">
        <v>2015</v>
      </c>
      <c r="C3396" s="141">
        <v>3</v>
      </c>
      <c r="D3396" s="216">
        <v>221.35</v>
      </c>
    </row>
    <row r="3397" spans="1:4" x14ac:dyDescent="0.3">
      <c r="A3397" s="141" t="s">
        <v>401</v>
      </c>
      <c r="B3397" s="141">
        <v>2015</v>
      </c>
      <c r="C3397" s="141">
        <v>4</v>
      </c>
      <c r="D3397" s="216">
        <v>217.23</v>
      </c>
    </row>
    <row r="3398" spans="1:4" x14ac:dyDescent="0.3">
      <c r="A3398" s="141" t="s">
        <v>401</v>
      </c>
      <c r="B3398" s="141">
        <v>2016</v>
      </c>
      <c r="C3398" s="141">
        <v>1</v>
      </c>
      <c r="D3398" s="216">
        <v>219.6</v>
      </c>
    </row>
    <row r="3399" spans="1:4" x14ac:dyDescent="0.3">
      <c r="A3399" s="141" t="s">
        <v>401</v>
      </c>
      <c r="B3399" s="141">
        <v>2016</v>
      </c>
      <c r="C3399" s="141">
        <v>2</v>
      </c>
      <c r="D3399" s="216">
        <v>223.08</v>
      </c>
    </row>
    <row r="3400" spans="1:4" x14ac:dyDescent="0.3">
      <c r="A3400" s="141" t="s">
        <v>401</v>
      </c>
      <c r="B3400" s="141">
        <v>2016</v>
      </c>
      <c r="C3400" s="141">
        <v>3</v>
      </c>
      <c r="D3400" s="216">
        <v>223.05</v>
      </c>
    </row>
    <row r="3401" spans="1:4" x14ac:dyDescent="0.3">
      <c r="A3401" s="141" t="s">
        <v>402</v>
      </c>
      <c r="B3401" s="141">
        <v>1991</v>
      </c>
      <c r="C3401" s="141">
        <v>1</v>
      </c>
      <c r="D3401" s="216">
        <v>100</v>
      </c>
    </row>
    <row r="3402" spans="1:4" x14ac:dyDescent="0.3">
      <c r="A3402" s="141" t="s">
        <v>402</v>
      </c>
      <c r="B3402" s="141">
        <v>1991</v>
      </c>
      <c r="C3402" s="141">
        <v>2</v>
      </c>
      <c r="D3402" s="216">
        <v>99.9</v>
      </c>
    </row>
    <row r="3403" spans="1:4" x14ac:dyDescent="0.3">
      <c r="A3403" s="141" t="s">
        <v>402</v>
      </c>
      <c r="B3403" s="141">
        <v>1991</v>
      </c>
      <c r="C3403" s="141">
        <v>3</v>
      </c>
      <c r="D3403" s="216">
        <v>99.99</v>
      </c>
    </row>
    <row r="3404" spans="1:4" x14ac:dyDescent="0.3">
      <c r="A3404" s="141" t="s">
        <v>402</v>
      </c>
      <c r="B3404" s="141">
        <v>1991</v>
      </c>
      <c r="C3404" s="141">
        <v>4</v>
      </c>
      <c r="D3404" s="216">
        <v>101.42</v>
      </c>
    </row>
    <row r="3405" spans="1:4" x14ac:dyDescent="0.3">
      <c r="A3405" s="141" t="s">
        <v>402</v>
      </c>
      <c r="B3405" s="141">
        <v>1992</v>
      </c>
      <c r="C3405" s="141">
        <v>1</v>
      </c>
      <c r="D3405" s="216">
        <v>102.98</v>
      </c>
    </row>
    <row r="3406" spans="1:4" x14ac:dyDescent="0.3">
      <c r="A3406" s="141" t="s">
        <v>402</v>
      </c>
      <c r="B3406" s="141">
        <v>1992</v>
      </c>
      <c r="C3406" s="141">
        <v>2</v>
      </c>
      <c r="D3406" s="216">
        <v>101.2</v>
      </c>
    </row>
    <row r="3407" spans="1:4" x14ac:dyDescent="0.3">
      <c r="A3407" s="141" t="s">
        <v>402</v>
      </c>
      <c r="B3407" s="141">
        <v>1992</v>
      </c>
      <c r="C3407" s="141">
        <v>3</v>
      </c>
      <c r="D3407" s="216">
        <v>103.39</v>
      </c>
    </row>
    <row r="3408" spans="1:4" x14ac:dyDescent="0.3">
      <c r="A3408" s="141" t="s">
        <v>402</v>
      </c>
      <c r="B3408" s="141">
        <v>1992</v>
      </c>
      <c r="C3408" s="141">
        <v>4</v>
      </c>
      <c r="D3408" s="216">
        <v>104</v>
      </c>
    </row>
    <row r="3409" spans="1:4" x14ac:dyDescent="0.3">
      <c r="A3409" s="141" t="s">
        <v>402</v>
      </c>
      <c r="B3409" s="141">
        <v>1993</v>
      </c>
      <c r="C3409" s="141">
        <v>1</v>
      </c>
      <c r="D3409" s="216">
        <v>104.13</v>
      </c>
    </row>
    <row r="3410" spans="1:4" x14ac:dyDescent="0.3">
      <c r="A3410" s="141" t="s">
        <v>402</v>
      </c>
      <c r="B3410" s="141">
        <v>1993</v>
      </c>
      <c r="C3410" s="141">
        <v>2</v>
      </c>
      <c r="D3410" s="216">
        <v>105.08</v>
      </c>
    </row>
    <row r="3411" spans="1:4" x14ac:dyDescent="0.3">
      <c r="A3411" s="141" t="s">
        <v>402</v>
      </c>
      <c r="B3411" s="141">
        <v>1993</v>
      </c>
      <c r="C3411" s="141">
        <v>3</v>
      </c>
      <c r="D3411" s="216">
        <v>105.32</v>
      </c>
    </row>
    <row r="3412" spans="1:4" x14ac:dyDescent="0.3">
      <c r="A3412" s="141" t="s">
        <v>402</v>
      </c>
      <c r="B3412" s="141">
        <v>1993</v>
      </c>
      <c r="C3412" s="141">
        <v>4</v>
      </c>
      <c r="D3412" s="216">
        <v>106.23</v>
      </c>
    </row>
    <row r="3413" spans="1:4" x14ac:dyDescent="0.3">
      <c r="A3413" s="141" t="s">
        <v>402</v>
      </c>
      <c r="B3413" s="141">
        <v>1994</v>
      </c>
      <c r="C3413" s="141">
        <v>1</v>
      </c>
      <c r="D3413" s="216">
        <v>107.69</v>
      </c>
    </row>
    <row r="3414" spans="1:4" x14ac:dyDescent="0.3">
      <c r="A3414" s="141" t="s">
        <v>402</v>
      </c>
      <c r="B3414" s="141">
        <v>1994</v>
      </c>
      <c r="C3414" s="141">
        <v>2</v>
      </c>
      <c r="D3414" s="216">
        <v>108.34</v>
      </c>
    </row>
    <row r="3415" spans="1:4" x14ac:dyDescent="0.3">
      <c r="A3415" s="141" t="s">
        <v>402</v>
      </c>
      <c r="B3415" s="141">
        <v>1994</v>
      </c>
      <c r="C3415" s="141">
        <v>3</v>
      </c>
      <c r="D3415" s="216">
        <v>109.47</v>
      </c>
    </row>
    <row r="3416" spans="1:4" x14ac:dyDescent="0.3">
      <c r="A3416" s="141" t="s">
        <v>402</v>
      </c>
      <c r="B3416" s="141">
        <v>1994</v>
      </c>
      <c r="C3416" s="141">
        <v>4</v>
      </c>
      <c r="D3416" s="216">
        <v>110.02</v>
      </c>
    </row>
    <row r="3417" spans="1:4" x14ac:dyDescent="0.3">
      <c r="A3417" s="141" t="s">
        <v>402</v>
      </c>
      <c r="B3417" s="141">
        <v>1995</v>
      </c>
      <c r="C3417" s="141">
        <v>1</v>
      </c>
      <c r="D3417" s="216">
        <v>110.7</v>
      </c>
    </row>
    <row r="3418" spans="1:4" x14ac:dyDescent="0.3">
      <c r="A3418" s="141" t="s">
        <v>402</v>
      </c>
      <c r="B3418" s="141">
        <v>1995</v>
      </c>
      <c r="C3418" s="141">
        <v>2</v>
      </c>
      <c r="D3418" s="216">
        <v>112.64</v>
      </c>
    </row>
    <row r="3419" spans="1:4" x14ac:dyDescent="0.3">
      <c r="A3419" s="141" t="s">
        <v>402</v>
      </c>
      <c r="B3419" s="141">
        <v>1995</v>
      </c>
      <c r="C3419" s="141">
        <v>3</v>
      </c>
      <c r="D3419" s="216">
        <v>113.09</v>
      </c>
    </row>
    <row r="3420" spans="1:4" x14ac:dyDescent="0.3">
      <c r="A3420" s="141" t="s">
        <v>402</v>
      </c>
      <c r="B3420" s="141">
        <v>1995</v>
      </c>
      <c r="C3420" s="141">
        <v>4</v>
      </c>
      <c r="D3420" s="216">
        <v>113.47</v>
      </c>
    </row>
    <row r="3421" spans="1:4" x14ac:dyDescent="0.3">
      <c r="A3421" s="141" t="s">
        <v>402</v>
      </c>
      <c r="B3421" s="141">
        <v>1996</v>
      </c>
      <c r="C3421" s="141">
        <v>1</v>
      </c>
      <c r="D3421" s="216">
        <v>114.2</v>
      </c>
    </row>
    <row r="3422" spans="1:4" x14ac:dyDescent="0.3">
      <c r="A3422" s="141" t="s">
        <v>402</v>
      </c>
      <c r="B3422" s="141">
        <v>1996</v>
      </c>
      <c r="C3422" s="141">
        <v>2</v>
      </c>
      <c r="D3422" s="216">
        <v>114.67</v>
      </c>
    </row>
    <row r="3423" spans="1:4" x14ac:dyDescent="0.3">
      <c r="A3423" s="141" t="s">
        <v>402</v>
      </c>
      <c r="B3423" s="141">
        <v>1996</v>
      </c>
      <c r="C3423" s="141">
        <v>3</v>
      </c>
      <c r="D3423" s="216">
        <v>115</v>
      </c>
    </row>
    <row r="3424" spans="1:4" x14ac:dyDescent="0.3">
      <c r="A3424" s="141" t="s">
        <v>402</v>
      </c>
      <c r="B3424" s="141">
        <v>1996</v>
      </c>
      <c r="C3424" s="141">
        <v>4</v>
      </c>
      <c r="D3424" s="216">
        <v>115.5</v>
      </c>
    </row>
    <row r="3425" spans="1:4" x14ac:dyDescent="0.3">
      <c r="A3425" s="141" t="s">
        <v>402</v>
      </c>
      <c r="B3425" s="141">
        <v>1997</v>
      </c>
      <c r="C3425" s="141">
        <v>1</v>
      </c>
      <c r="D3425" s="216">
        <v>116.45</v>
      </c>
    </row>
    <row r="3426" spans="1:4" x14ac:dyDescent="0.3">
      <c r="A3426" s="141" t="s">
        <v>402</v>
      </c>
      <c r="B3426" s="141">
        <v>1997</v>
      </c>
      <c r="C3426" s="141">
        <v>2</v>
      </c>
      <c r="D3426" s="216">
        <v>116.73</v>
      </c>
    </row>
    <row r="3427" spans="1:4" x14ac:dyDescent="0.3">
      <c r="A3427" s="141" t="s">
        <v>402</v>
      </c>
      <c r="B3427" s="141">
        <v>1997</v>
      </c>
      <c r="C3427" s="141">
        <v>3</v>
      </c>
      <c r="D3427" s="216">
        <v>117.8</v>
      </c>
    </row>
    <row r="3428" spans="1:4" x14ac:dyDescent="0.3">
      <c r="A3428" s="141" t="s">
        <v>402</v>
      </c>
      <c r="B3428" s="141">
        <v>1997</v>
      </c>
      <c r="C3428" s="141">
        <v>4</v>
      </c>
      <c r="D3428" s="216">
        <v>117.68</v>
      </c>
    </row>
    <row r="3429" spans="1:4" x14ac:dyDescent="0.3">
      <c r="A3429" s="141" t="s">
        <v>402</v>
      </c>
      <c r="B3429" s="141">
        <v>1998</v>
      </c>
      <c r="C3429" s="141">
        <v>1</v>
      </c>
      <c r="D3429" s="216">
        <v>116.5</v>
      </c>
    </row>
    <row r="3430" spans="1:4" x14ac:dyDescent="0.3">
      <c r="A3430" s="141" t="s">
        <v>402</v>
      </c>
      <c r="B3430" s="141">
        <v>1998</v>
      </c>
      <c r="C3430" s="141">
        <v>2</v>
      </c>
      <c r="D3430" s="216">
        <v>118.21</v>
      </c>
    </row>
    <row r="3431" spans="1:4" x14ac:dyDescent="0.3">
      <c r="A3431" s="141" t="s">
        <v>402</v>
      </c>
      <c r="B3431" s="141">
        <v>1998</v>
      </c>
      <c r="C3431" s="141">
        <v>3</v>
      </c>
      <c r="D3431" s="216">
        <v>118.78</v>
      </c>
    </row>
    <row r="3432" spans="1:4" x14ac:dyDescent="0.3">
      <c r="A3432" s="141" t="s">
        <v>402</v>
      </c>
      <c r="B3432" s="141">
        <v>1998</v>
      </c>
      <c r="C3432" s="141">
        <v>4</v>
      </c>
      <c r="D3432" s="216">
        <v>119.92</v>
      </c>
    </row>
    <row r="3433" spans="1:4" x14ac:dyDescent="0.3">
      <c r="A3433" s="141" t="s">
        <v>402</v>
      </c>
      <c r="B3433" s="141">
        <v>1999</v>
      </c>
      <c r="C3433" s="141">
        <v>1</v>
      </c>
      <c r="D3433" s="216">
        <v>120.76</v>
      </c>
    </row>
    <row r="3434" spans="1:4" x14ac:dyDescent="0.3">
      <c r="A3434" s="141" t="s">
        <v>402</v>
      </c>
      <c r="B3434" s="141">
        <v>1999</v>
      </c>
      <c r="C3434" s="141">
        <v>2</v>
      </c>
      <c r="D3434" s="216">
        <v>120.77</v>
      </c>
    </row>
    <row r="3435" spans="1:4" x14ac:dyDescent="0.3">
      <c r="A3435" s="141" t="s">
        <v>402</v>
      </c>
      <c r="B3435" s="141">
        <v>1999</v>
      </c>
      <c r="C3435" s="141">
        <v>3</v>
      </c>
      <c r="D3435" s="216">
        <v>122.36</v>
      </c>
    </row>
    <row r="3436" spans="1:4" x14ac:dyDescent="0.3">
      <c r="A3436" s="141" t="s">
        <v>402</v>
      </c>
      <c r="B3436" s="141">
        <v>1999</v>
      </c>
      <c r="C3436" s="141">
        <v>4</v>
      </c>
      <c r="D3436" s="216">
        <v>123.56</v>
      </c>
    </row>
    <row r="3437" spans="1:4" x14ac:dyDescent="0.3">
      <c r="A3437" s="141" t="s">
        <v>402</v>
      </c>
      <c r="B3437" s="141">
        <v>2000</v>
      </c>
      <c r="C3437" s="141">
        <v>1</v>
      </c>
      <c r="D3437" s="216">
        <v>124.23</v>
      </c>
    </row>
    <row r="3438" spans="1:4" x14ac:dyDescent="0.3">
      <c r="A3438" s="141" t="s">
        <v>402</v>
      </c>
      <c r="B3438" s="141">
        <v>2000</v>
      </c>
      <c r="C3438" s="141">
        <v>2</v>
      </c>
      <c r="D3438" s="216">
        <v>126.01</v>
      </c>
    </row>
    <row r="3439" spans="1:4" x14ac:dyDescent="0.3">
      <c r="A3439" s="141" t="s">
        <v>402</v>
      </c>
      <c r="B3439" s="141">
        <v>2000</v>
      </c>
      <c r="C3439" s="141">
        <v>3</v>
      </c>
      <c r="D3439" s="216">
        <v>126.02</v>
      </c>
    </row>
    <row r="3440" spans="1:4" x14ac:dyDescent="0.3">
      <c r="A3440" s="141" t="s">
        <v>402</v>
      </c>
      <c r="B3440" s="141">
        <v>2000</v>
      </c>
      <c r="C3440" s="141">
        <v>4</v>
      </c>
      <c r="D3440" s="216">
        <v>128.16999999999999</v>
      </c>
    </row>
    <row r="3441" spans="1:4" x14ac:dyDescent="0.3">
      <c r="A3441" s="141" t="s">
        <v>402</v>
      </c>
      <c r="B3441" s="141">
        <v>2001</v>
      </c>
      <c r="C3441" s="141">
        <v>1</v>
      </c>
      <c r="D3441" s="216">
        <v>131.13999999999999</v>
      </c>
    </row>
    <row r="3442" spans="1:4" x14ac:dyDescent="0.3">
      <c r="A3442" s="141" t="s">
        <v>402</v>
      </c>
      <c r="B3442" s="141">
        <v>2001</v>
      </c>
      <c r="C3442" s="141">
        <v>2</v>
      </c>
      <c r="D3442" s="216">
        <v>133.66999999999999</v>
      </c>
    </row>
    <row r="3443" spans="1:4" x14ac:dyDescent="0.3">
      <c r="A3443" s="141" t="s">
        <v>402</v>
      </c>
      <c r="B3443" s="141">
        <v>2001</v>
      </c>
      <c r="C3443" s="141">
        <v>3</v>
      </c>
      <c r="D3443" s="216">
        <v>135.5</v>
      </c>
    </row>
    <row r="3444" spans="1:4" x14ac:dyDescent="0.3">
      <c r="A3444" s="141" t="s">
        <v>402</v>
      </c>
      <c r="B3444" s="141">
        <v>2001</v>
      </c>
      <c r="C3444" s="141">
        <v>4</v>
      </c>
      <c r="D3444" s="216">
        <v>138.13999999999999</v>
      </c>
    </row>
    <row r="3445" spans="1:4" x14ac:dyDescent="0.3">
      <c r="A3445" s="141" t="s">
        <v>402</v>
      </c>
      <c r="B3445" s="141">
        <v>2002</v>
      </c>
      <c r="C3445" s="141">
        <v>1</v>
      </c>
      <c r="D3445" s="216">
        <v>140.78</v>
      </c>
    </row>
    <row r="3446" spans="1:4" x14ac:dyDescent="0.3">
      <c r="A3446" s="141" t="s">
        <v>402</v>
      </c>
      <c r="B3446" s="141">
        <v>2002</v>
      </c>
      <c r="C3446" s="141">
        <v>2</v>
      </c>
      <c r="D3446" s="216">
        <v>142.68</v>
      </c>
    </row>
    <row r="3447" spans="1:4" x14ac:dyDescent="0.3">
      <c r="A3447" s="141" t="s">
        <v>402</v>
      </c>
      <c r="B3447" s="141">
        <v>2002</v>
      </c>
      <c r="C3447" s="141">
        <v>3</v>
      </c>
      <c r="D3447" s="216">
        <v>146.38999999999999</v>
      </c>
    </row>
    <row r="3448" spans="1:4" x14ac:dyDescent="0.3">
      <c r="A3448" s="141" t="s">
        <v>402</v>
      </c>
      <c r="B3448" s="141">
        <v>2002</v>
      </c>
      <c r="C3448" s="141">
        <v>4</v>
      </c>
      <c r="D3448" s="216">
        <v>150.07</v>
      </c>
    </row>
    <row r="3449" spans="1:4" x14ac:dyDescent="0.3">
      <c r="A3449" s="141" t="s">
        <v>402</v>
      </c>
      <c r="B3449" s="141">
        <v>2003</v>
      </c>
      <c r="C3449" s="141">
        <v>1</v>
      </c>
      <c r="D3449" s="216">
        <v>154.05000000000001</v>
      </c>
    </row>
    <row r="3450" spans="1:4" x14ac:dyDescent="0.3">
      <c r="A3450" s="141" t="s">
        <v>402</v>
      </c>
      <c r="B3450" s="141">
        <v>2003</v>
      </c>
      <c r="C3450" s="141">
        <v>2</v>
      </c>
      <c r="D3450" s="216">
        <v>157.85</v>
      </c>
    </row>
    <row r="3451" spans="1:4" x14ac:dyDescent="0.3">
      <c r="A3451" s="141" t="s">
        <v>402</v>
      </c>
      <c r="B3451" s="141">
        <v>2003</v>
      </c>
      <c r="C3451" s="141">
        <v>3</v>
      </c>
      <c r="D3451" s="216">
        <v>164.96</v>
      </c>
    </row>
    <row r="3452" spans="1:4" x14ac:dyDescent="0.3">
      <c r="A3452" s="141" t="s">
        <v>402</v>
      </c>
      <c r="B3452" s="141">
        <v>2003</v>
      </c>
      <c r="C3452" s="141">
        <v>4</v>
      </c>
      <c r="D3452" s="216">
        <v>175.53</v>
      </c>
    </row>
    <row r="3453" spans="1:4" x14ac:dyDescent="0.3">
      <c r="A3453" s="141" t="s">
        <v>402</v>
      </c>
      <c r="B3453" s="141">
        <v>2004</v>
      </c>
      <c r="C3453" s="141">
        <v>1</v>
      </c>
      <c r="D3453" s="216">
        <v>187.45</v>
      </c>
    </row>
    <row r="3454" spans="1:4" x14ac:dyDescent="0.3">
      <c r="A3454" s="141" t="s">
        <v>402</v>
      </c>
      <c r="B3454" s="141">
        <v>2004</v>
      </c>
      <c r="C3454" s="141">
        <v>2</v>
      </c>
      <c r="D3454" s="216">
        <v>205.68</v>
      </c>
    </row>
    <row r="3455" spans="1:4" x14ac:dyDescent="0.3">
      <c r="A3455" s="141" t="s">
        <v>402</v>
      </c>
      <c r="B3455" s="141">
        <v>2004</v>
      </c>
      <c r="C3455" s="141">
        <v>3</v>
      </c>
      <c r="D3455" s="216">
        <v>220.89</v>
      </c>
    </row>
    <row r="3456" spans="1:4" x14ac:dyDescent="0.3">
      <c r="A3456" s="141" t="s">
        <v>402</v>
      </c>
      <c r="B3456" s="141">
        <v>2004</v>
      </c>
      <c r="C3456" s="141">
        <v>4</v>
      </c>
      <c r="D3456" s="216">
        <v>230.86</v>
      </c>
    </row>
    <row r="3457" spans="1:4" x14ac:dyDescent="0.3">
      <c r="A3457" s="141" t="s">
        <v>402</v>
      </c>
      <c r="B3457" s="141">
        <v>2005</v>
      </c>
      <c r="C3457" s="141">
        <v>1</v>
      </c>
      <c r="D3457" s="216">
        <v>241.36</v>
      </c>
    </row>
    <row r="3458" spans="1:4" x14ac:dyDescent="0.3">
      <c r="A3458" s="141" t="s">
        <v>402</v>
      </c>
      <c r="B3458" s="141">
        <v>2005</v>
      </c>
      <c r="C3458" s="141">
        <v>2</v>
      </c>
      <c r="D3458" s="216">
        <v>255.55</v>
      </c>
    </row>
    <row r="3459" spans="1:4" x14ac:dyDescent="0.3">
      <c r="A3459" s="141" t="s">
        <v>402</v>
      </c>
      <c r="B3459" s="141">
        <v>2005</v>
      </c>
      <c r="C3459" s="141">
        <v>3</v>
      </c>
      <c r="D3459" s="216">
        <v>259.41000000000003</v>
      </c>
    </row>
    <row r="3460" spans="1:4" x14ac:dyDescent="0.3">
      <c r="A3460" s="141" t="s">
        <v>402</v>
      </c>
      <c r="B3460" s="141">
        <v>2005</v>
      </c>
      <c r="C3460" s="141">
        <v>4</v>
      </c>
      <c r="D3460" s="216">
        <v>270.70999999999998</v>
      </c>
    </row>
    <row r="3461" spans="1:4" x14ac:dyDescent="0.3">
      <c r="A3461" s="141" t="s">
        <v>402</v>
      </c>
      <c r="B3461" s="141">
        <v>2006</v>
      </c>
      <c r="C3461" s="141">
        <v>1</v>
      </c>
      <c r="D3461" s="216">
        <v>275.38</v>
      </c>
    </row>
    <row r="3462" spans="1:4" x14ac:dyDescent="0.3">
      <c r="A3462" s="141" t="s">
        <v>402</v>
      </c>
      <c r="B3462" s="141">
        <v>2006</v>
      </c>
      <c r="C3462" s="141">
        <v>2</v>
      </c>
      <c r="D3462" s="216">
        <v>272.14</v>
      </c>
    </row>
    <row r="3463" spans="1:4" x14ac:dyDescent="0.3">
      <c r="A3463" s="141" t="s">
        <v>402</v>
      </c>
      <c r="B3463" s="141">
        <v>2006</v>
      </c>
      <c r="C3463" s="141">
        <v>3</v>
      </c>
      <c r="D3463" s="216">
        <v>269.72000000000003</v>
      </c>
    </row>
    <row r="3464" spans="1:4" x14ac:dyDescent="0.3">
      <c r="A3464" s="141" t="s">
        <v>402</v>
      </c>
      <c r="B3464" s="141">
        <v>2006</v>
      </c>
      <c r="C3464" s="141">
        <v>4</v>
      </c>
      <c r="D3464" s="216">
        <v>267.16000000000003</v>
      </c>
    </row>
    <row r="3465" spans="1:4" x14ac:dyDescent="0.3">
      <c r="A3465" s="141" t="s">
        <v>402</v>
      </c>
      <c r="B3465" s="141">
        <v>2007</v>
      </c>
      <c r="C3465" s="141">
        <v>1</v>
      </c>
      <c r="D3465" s="216">
        <v>264.95</v>
      </c>
    </row>
    <row r="3466" spans="1:4" x14ac:dyDescent="0.3">
      <c r="A3466" s="141" t="s">
        <v>402</v>
      </c>
      <c r="B3466" s="141">
        <v>2007</v>
      </c>
      <c r="C3466" s="141">
        <v>2</v>
      </c>
      <c r="D3466" s="216">
        <v>260.36</v>
      </c>
    </row>
    <row r="3467" spans="1:4" x14ac:dyDescent="0.3">
      <c r="A3467" s="141" t="s">
        <v>402</v>
      </c>
      <c r="B3467" s="141">
        <v>2007</v>
      </c>
      <c r="C3467" s="141">
        <v>3</v>
      </c>
      <c r="D3467" s="216">
        <v>249.83</v>
      </c>
    </row>
    <row r="3468" spans="1:4" x14ac:dyDescent="0.3">
      <c r="A3468" s="141" t="s">
        <v>402</v>
      </c>
      <c r="B3468" s="141">
        <v>2007</v>
      </c>
      <c r="C3468" s="141">
        <v>4</v>
      </c>
      <c r="D3468" s="216">
        <v>235.49</v>
      </c>
    </row>
    <row r="3469" spans="1:4" x14ac:dyDescent="0.3">
      <c r="A3469" s="141" t="s">
        <v>402</v>
      </c>
      <c r="B3469" s="141">
        <v>2008</v>
      </c>
      <c r="C3469" s="141">
        <v>1</v>
      </c>
      <c r="D3469" s="216">
        <v>218.97</v>
      </c>
    </row>
    <row r="3470" spans="1:4" x14ac:dyDescent="0.3">
      <c r="A3470" s="141" t="s">
        <v>402</v>
      </c>
      <c r="B3470" s="141">
        <v>2008</v>
      </c>
      <c r="C3470" s="141">
        <v>2</v>
      </c>
      <c r="D3470" s="216">
        <v>197.98</v>
      </c>
    </row>
    <row r="3471" spans="1:4" x14ac:dyDescent="0.3">
      <c r="A3471" s="141" t="s">
        <v>402</v>
      </c>
      <c r="B3471" s="141">
        <v>2008</v>
      </c>
      <c r="C3471" s="141">
        <v>3</v>
      </c>
      <c r="D3471" s="216">
        <v>183.1</v>
      </c>
    </row>
    <row r="3472" spans="1:4" x14ac:dyDescent="0.3">
      <c r="A3472" s="141" t="s">
        <v>402</v>
      </c>
      <c r="B3472" s="141">
        <v>2008</v>
      </c>
      <c r="C3472" s="141">
        <v>4</v>
      </c>
      <c r="D3472" s="216">
        <v>160.34</v>
      </c>
    </row>
    <row r="3473" spans="1:4" x14ac:dyDescent="0.3">
      <c r="A3473" s="141" t="s">
        <v>402</v>
      </c>
      <c r="B3473" s="141">
        <v>2009</v>
      </c>
      <c r="C3473" s="141">
        <v>1</v>
      </c>
      <c r="D3473" s="216">
        <v>151.56</v>
      </c>
    </row>
    <row r="3474" spans="1:4" x14ac:dyDescent="0.3">
      <c r="A3474" s="141" t="s">
        <v>402</v>
      </c>
      <c r="B3474" s="141">
        <v>2009</v>
      </c>
      <c r="C3474" s="141">
        <v>2</v>
      </c>
      <c r="D3474" s="216">
        <v>143.04</v>
      </c>
    </row>
    <row r="3475" spans="1:4" x14ac:dyDescent="0.3">
      <c r="A3475" s="141" t="s">
        <v>402</v>
      </c>
      <c r="B3475" s="141">
        <v>2009</v>
      </c>
      <c r="C3475" s="141">
        <v>3</v>
      </c>
      <c r="D3475" s="216">
        <v>135.63</v>
      </c>
    </row>
    <row r="3476" spans="1:4" x14ac:dyDescent="0.3">
      <c r="A3476" s="141" t="s">
        <v>402</v>
      </c>
      <c r="B3476" s="141">
        <v>2009</v>
      </c>
      <c r="C3476" s="141">
        <v>4</v>
      </c>
      <c r="D3476" s="216">
        <v>134.36000000000001</v>
      </c>
    </row>
    <row r="3477" spans="1:4" x14ac:dyDescent="0.3">
      <c r="A3477" s="141" t="s">
        <v>402</v>
      </c>
      <c r="B3477" s="141">
        <v>2010</v>
      </c>
      <c r="C3477" s="141">
        <v>1</v>
      </c>
      <c r="D3477" s="216">
        <v>132.34</v>
      </c>
    </row>
    <row r="3478" spans="1:4" x14ac:dyDescent="0.3">
      <c r="A3478" s="141" t="s">
        <v>402</v>
      </c>
      <c r="B3478" s="141">
        <v>2010</v>
      </c>
      <c r="C3478" s="141">
        <v>2</v>
      </c>
      <c r="D3478" s="216">
        <v>131.62</v>
      </c>
    </row>
    <row r="3479" spans="1:4" x14ac:dyDescent="0.3">
      <c r="A3479" s="141" t="s">
        <v>402</v>
      </c>
      <c r="B3479" s="141">
        <v>2010</v>
      </c>
      <c r="C3479" s="141">
        <v>3</v>
      </c>
      <c r="D3479" s="216">
        <v>128.38999999999999</v>
      </c>
    </row>
    <row r="3480" spans="1:4" x14ac:dyDescent="0.3">
      <c r="A3480" s="141" t="s">
        <v>402</v>
      </c>
      <c r="B3480" s="141">
        <v>2010</v>
      </c>
      <c r="C3480" s="141">
        <v>4</v>
      </c>
      <c r="D3480" s="216">
        <v>125.27</v>
      </c>
    </row>
    <row r="3481" spans="1:4" x14ac:dyDescent="0.3">
      <c r="A3481" s="141" t="s">
        <v>402</v>
      </c>
      <c r="B3481" s="141">
        <v>2011</v>
      </c>
      <c r="C3481" s="141">
        <v>1</v>
      </c>
      <c r="D3481" s="216">
        <v>119.64</v>
      </c>
    </row>
    <row r="3482" spans="1:4" x14ac:dyDescent="0.3">
      <c r="A3482" s="141" t="s">
        <v>402</v>
      </c>
      <c r="B3482" s="141">
        <v>2011</v>
      </c>
      <c r="C3482" s="141">
        <v>2</v>
      </c>
      <c r="D3482" s="216">
        <v>114.75</v>
      </c>
    </row>
    <row r="3483" spans="1:4" x14ac:dyDescent="0.3">
      <c r="A3483" s="141" t="s">
        <v>402</v>
      </c>
      <c r="B3483" s="141">
        <v>2011</v>
      </c>
      <c r="C3483" s="141">
        <v>3</v>
      </c>
      <c r="D3483" s="216">
        <v>113.49</v>
      </c>
    </row>
    <row r="3484" spans="1:4" x14ac:dyDescent="0.3">
      <c r="A3484" s="141" t="s">
        <v>402</v>
      </c>
      <c r="B3484" s="141">
        <v>2011</v>
      </c>
      <c r="C3484" s="141">
        <v>4</v>
      </c>
      <c r="D3484" s="216">
        <v>111.72</v>
      </c>
    </row>
    <row r="3485" spans="1:4" x14ac:dyDescent="0.3">
      <c r="A3485" s="141" t="s">
        <v>402</v>
      </c>
      <c r="B3485" s="141">
        <v>2012</v>
      </c>
      <c r="C3485" s="141">
        <v>1</v>
      </c>
      <c r="D3485" s="216">
        <v>113.32</v>
      </c>
    </row>
    <row r="3486" spans="1:4" x14ac:dyDescent="0.3">
      <c r="A3486" s="141" t="s">
        <v>402</v>
      </c>
      <c r="B3486" s="141">
        <v>2012</v>
      </c>
      <c r="C3486" s="141">
        <v>2</v>
      </c>
      <c r="D3486" s="216">
        <v>119.31</v>
      </c>
    </row>
    <row r="3487" spans="1:4" x14ac:dyDescent="0.3">
      <c r="A3487" s="141" t="s">
        <v>402</v>
      </c>
      <c r="B3487" s="141">
        <v>2012</v>
      </c>
      <c r="C3487" s="141">
        <v>3</v>
      </c>
      <c r="D3487" s="216">
        <v>125.09</v>
      </c>
    </row>
    <row r="3488" spans="1:4" x14ac:dyDescent="0.3">
      <c r="A3488" s="141" t="s">
        <v>402</v>
      </c>
      <c r="B3488" s="141">
        <v>2012</v>
      </c>
      <c r="C3488" s="141">
        <v>4</v>
      </c>
      <c r="D3488" s="216">
        <v>130.68</v>
      </c>
    </row>
    <row r="3489" spans="1:4" x14ac:dyDescent="0.3">
      <c r="A3489" s="141" t="s">
        <v>402</v>
      </c>
      <c r="B3489" s="141">
        <v>2013</v>
      </c>
      <c r="C3489" s="141">
        <v>1</v>
      </c>
      <c r="D3489" s="216">
        <v>138.99</v>
      </c>
    </row>
    <row r="3490" spans="1:4" x14ac:dyDescent="0.3">
      <c r="A3490" s="141" t="s">
        <v>402</v>
      </c>
      <c r="B3490" s="141">
        <v>2013</v>
      </c>
      <c r="C3490" s="141">
        <v>2</v>
      </c>
      <c r="D3490" s="216">
        <v>147.71</v>
      </c>
    </row>
    <row r="3491" spans="1:4" x14ac:dyDescent="0.3">
      <c r="A3491" s="141" t="s">
        <v>402</v>
      </c>
      <c r="B3491" s="141">
        <v>2013</v>
      </c>
      <c r="C3491" s="141">
        <v>3</v>
      </c>
      <c r="D3491" s="216">
        <v>155.22</v>
      </c>
    </row>
    <row r="3492" spans="1:4" x14ac:dyDescent="0.3">
      <c r="A3492" s="141" t="s">
        <v>402</v>
      </c>
      <c r="B3492" s="141">
        <v>2013</v>
      </c>
      <c r="C3492" s="141">
        <v>4</v>
      </c>
      <c r="D3492" s="216">
        <v>161.13999999999999</v>
      </c>
    </row>
    <row r="3493" spans="1:4" x14ac:dyDescent="0.3">
      <c r="A3493" s="141" t="s">
        <v>402</v>
      </c>
      <c r="B3493" s="141">
        <v>2014</v>
      </c>
      <c r="C3493" s="141">
        <v>1</v>
      </c>
      <c r="D3493" s="216">
        <v>165.44</v>
      </c>
    </row>
    <row r="3494" spans="1:4" x14ac:dyDescent="0.3">
      <c r="A3494" s="141" t="s">
        <v>402</v>
      </c>
      <c r="B3494" s="141">
        <v>2014</v>
      </c>
      <c r="C3494" s="141">
        <v>2</v>
      </c>
      <c r="D3494" s="216">
        <v>167.64</v>
      </c>
    </row>
    <row r="3495" spans="1:4" x14ac:dyDescent="0.3">
      <c r="A3495" s="141" t="s">
        <v>402</v>
      </c>
      <c r="B3495" s="141">
        <v>2014</v>
      </c>
      <c r="C3495" s="141">
        <v>3</v>
      </c>
      <c r="D3495" s="216">
        <v>172.1</v>
      </c>
    </row>
    <row r="3496" spans="1:4" x14ac:dyDescent="0.3">
      <c r="A3496" s="141" t="s">
        <v>402</v>
      </c>
      <c r="B3496" s="141">
        <v>2014</v>
      </c>
      <c r="C3496" s="141">
        <v>4</v>
      </c>
      <c r="D3496" s="216">
        <v>176.52</v>
      </c>
    </row>
    <row r="3497" spans="1:4" x14ac:dyDescent="0.3">
      <c r="A3497" s="141" t="s">
        <v>402</v>
      </c>
      <c r="B3497" s="141">
        <v>2015</v>
      </c>
      <c r="C3497" s="141">
        <v>1</v>
      </c>
      <c r="D3497" s="216">
        <v>183.45</v>
      </c>
    </row>
    <row r="3498" spans="1:4" x14ac:dyDescent="0.3">
      <c r="A3498" s="141" t="s">
        <v>402</v>
      </c>
      <c r="B3498" s="141">
        <v>2015</v>
      </c>
      <c r="C3498" s="141">
        <v>2</v>
      </c>
      <c r="D3498" s="216">
        <v>186.99</v>
      </c>
    </row>
    <row r="3499" spans="1:4" x14ac:dyDescent="0.3">
      <c r="A3499" s="141" t="s">
        <v>402</v>
      </c>
      <c r="B3499" s="141">
        <v>2015</v>
      </c>
      <c r="C3499" s="141">
        <v>3</v>
      </c>
      <c r="D3499" s="216">
        <v>193.16</v>
      </c>
    </row>
    <row r="3500" spans="1:4" x14ac:dyDescent="0.3">
      <c r="A3500" s="141" t="s">
        <v>402</v>
      </c>
      <c r="B3500" s="141">
        <v>2015</v>
      </c>
      <c r="C3500" s="141">
        <v>4</v>
      </c>
      <c r="D3500" s="216">
        <v>197.64</v>
      </c>
    </row>
    <row r="3501" spans="1:4" x14ac:dyDescent="0.3">
      <c r="A3501" s="141" t="s">
        <v>402</v>
      </c>
      <c r="B3501" s="141">
        <v>2016</v>
      </c>
      <c r="C3501" s="141">
        <v>1</v>
      </c>
      <c r="D3501" s="216">
        <v>201.57</v>
      </c>
    </row>
    <row r="3502" spans="1:4" x14ac:dyDescent="0.3">
      <c r="A3502" s="141" t="s">
        <v>402</v>
      </c>
      <c r="B3502" s="141">
        <v>2016</v>
      </c>
      <c r="C3502" s="141">
        <v>2</v>
      </c>
      <c r="D3502" s="216">
        <v>206.06</v>
      </c>
    </row>
    <row r="3503" spans="1:4" x14ac:dyDescent="0.3">
      <c r="A3503" s="141" t="s">
        <v>402</v>
      </c>
      <c r="B3503" s="141">
        <v>2016</v>
      </c>
      <c r="C3503" s="141">
        <v>3</v>
      </c>
      <c r="D3503" s="216">
        <v>208.27</v>
      </c>
    </row>
    <row r="3504" spans="1:4" x14ac:dyDescent="0.3">
      <c r="A3504" s="141" t="s">
        <v>403</v>
      </c>
      <c r="B3504" s="141">
        <v>1991</v>
      </c>
      <c r="C3504" s="141">
        <v>1</v>
      </c>
      <c r="D3504" s="216">
        <v>100</v>
      </c>
    </row>
    <row r="3505" spans="1:4" x14ac:dyDescent="0.3">
      <c r="A3505" s="141" t="s">
        <v>403</v>
      </c>
      <c r="B3505" s="141">
        <v>1991</v>
      </c>
      <c r="C3505" s="141">
        <v>2</v>
      </c>
      <c r="D3505" s="216">
        <v>98.93</v>
      </c>
    </row>
    <row r="3506" spans="1:4" x14ac:dyDescent="0.3">
      <c r="A3506" s="141" t="s">
        <v>403</v>
      </c>
      <c r="B3506" s="141">
        <v>1991</v>
      </c>
      <c r="C3506" s="141">
        <v>3</v>
      </c>
      <c r="D3506" s="216">
        <v>99.01</v>
      </c>
    </row>
    <row r="3507" spans="1:4" x14ac:dyDescent="0.3">
      <c r="A3507" s="141" t="s">
        <v>403</v>
      </c>
      <c r="B3507" s="141">
        <v>1991</v>
      </c>
      <c r="C3507" s="141">
        <v>4</v>
      </c>
      <c r="D3507" s="216">
        <v>99.85</v>
      </c>
    </row>
    <row r="3508" spans="1:4" x14ac:dyDescent="0.3">
      <c r="A3508" s="141" t="s">
        <v>403</v>
      </c>
      <c r="B3508" s="141">
        <v>1992</v>
      </c>
      <c r="C3508" s="141">
        <v>1</v>
      </c>
      <c r="D3508" s="216">
        <v>101.05</v>
      </c>
    </row>
    <row r="3509" spans="1:4" x14ac:dyDescent="0.3">
      <c r="A3509" s="141" t="s">
        <v>403</v>
      </c>
      <c r="B3509" s="141">
        <v>1992</v>
      </c>
      <c r="C3509" s="141">
        <v>2</v>
      </c>
      <c r="D3509" s="216">
        <v>100.03</v>
      </c>
    </row>
    <row r="3510" spans="1:4" x14ac:dyDescent="0.3">
      <c r="A3510" s="141" t="s">
        <v>403</v>
      </c>
      <c r="B3510" s="141">
        <v>1992</v>
      </c>
      <c r="C3510" s="141">
        <v>3</v>
      </c>
      <c r="D3510" s="216">
        <v>100.35</v>
      </c>
    </row>
    <row r="3511" spans="1:4" x14ac:dyDescent="0.3">
      <c r="A3511" s="141" t="s">
        <v>403</v>
      </c>
      <c r="B3511" s="141">
        <v>1992</v>
      </c>
      <c r="C3511" s="141">
        <v>4</v>
      </c>
      <c r="D3511" s="216">
        <v>101.95</v>
      </c>
    </row>
    <row r="3512" spans="1:4" x14ac:dyDescent="0.3">
      <c r="A3512" s="141" t="s">
        <v>403</v>
      </c>
      <c r="B3512" s="141">
        <v>1993</v>
      </c>
      <c r="C3512" s="141">
        <v>1</v>
      </c>
      <c r="D3512" s="216">
        <v>99.91</v>
      </c>
    </row>
    <row r="3513" spans="1:4" x14ac:dyDescent="0.3">
      <c r="A3513" s="141" t="s">
        <v>403</v>
      </c>
      <c r="B3513" s="141">
        <v>1993</v>
      </c>
      <c r="C3513" s="141">
        <v>2</v>
      </c>
      <c r="D3513" s="216">
        <v>100.99</v>
      </c>
    </row>
    <row r="3514" spans="1:4" x14ac:dyDescent="0.3">
      <c r="A3514" s="141" t="s">
        <v>403</v>
      </c>
      <c r="B3514" s="141">
        <v>1993</v>
      </c>
      <c r="C3514" s="141">
        <v>3</v>
      </c>
      <c r="D3514" s="216">
        <v>100.27</v>
      </c>
    </row>
    <row r="3515" spans="1:4" x14ac:dyDescent="0.3">
      <c r="A3515" s="141" t="s">
        <v>403</v>
      </c>
      <c r="B3515" s="141">
        <v>1993</v>
      </c>
      <c r="C3515" s="141">
        <v>4</v>
      </c>
      <c r="D3515" s="216">
        <v>100.22</v>
      </c>
    </row>
    <row r="3516" spans="1:4" x14ac:dyDescent="0.3">
      <c r="A3516" s="141" t="s">
        <v>403</v>
      </c>
      <c r="B3516" s="141">
        <v>1994</v>
      </c>
      <c r="C3516" s="141">
        <v>1</v>
      </c>
      <c r="D3516" s="216">
        <v>99.62</v>
      </c>
    </row>
    <row r="3517" spans="1:4" x14ac:dyDescent="0.3">
      <c r="A3517" s="141" t="s">
        <v>403</v>
      </c>
      <c r="B3517" s="141">
        <v>1994</v>
      </c>
      <c r="C3517" s="141">
        <v>2</v>
      </c>
      <c r="D3517" s="216">
        <v>99.57</v>
      </c>
    </row>
    <row r="3518" spans="1:4" x14ac:dyDescent="0.3">
      <c r="A3518" s="141" t="s">
        <v>403</v>
      </c>
      <c r="B3518" s="141">
        <v>1994</v>
      </c>
      <c r="C3518" s="141">
        <v>3</v>
      </c>
      <c r="D3518" s="216">
        <v>99.17</v>
      </c>
    </row>
    <row r="3519" spans="1:4" x14ac:dyDescent="0.3">
      <c r="A3519" s="141" t="s">
        <v>403</v>
      </c>
      <c r="B3519" s="141">
        <v>1994</v>
      </c>
      <c r="C3519" s="141">
        <v>4</v>
      </c>
      <c r="D3519" s="216">
        <v>98.44</v>
      </c>
    </row>
    <row r="3520" spans="1:4" x14ac:dyDescent="0.3">
      <c r="A3520" s="141" t="s">
        <v>403</v>
      </c>
      <c r="B3520" s="141">
        <v>1995</v>
      </c>
      <c r="C3520" s="141">
        <v>1</v>
      </c>
      <c r="D3520" s="216">
        <v>98.6</v>
      </c>
    </row>
    <row r="3521" spans="1:4" x14ac:dyDescent="0.3">
      <c r="A3521" s="141" t="s">
        <v>403</v>
      </c>
      <c r="B3521" s="141">
        <v>1995</v>
      </c>
      <c r="C3521" s="141">
        <v>2</v>
      </c>
      <c r="D3521" s="216">
        <v>98.71</v>
      </c>
    </row>
    <row r="3522" spans="1:4" x14ac:dyDescent="0.3">
      <c r="A3522" s="141" t="s">
        <v>403</v>
      </c>
      <c r="B3522" s="141">
        <v>1995</v>
      </c>
      <c r="C3522" s="141">
        <v>3</v>
      </c>
      <c r="D3522" s="216">
        <v>98.85</v>
      </c>
    </row>
    <row r="3523" spans="1:4" x14ac:dyDescent="0.3">
      <c r="A3523" s="141" t="s">
        <v>403</v>
      </c>
      <c r="B3523" s="141">
        <v>1995</v>
      </c>
      <c r="C3523" s="141">
        <v>4</v>
      </c>
      <c r="D3523" s="216">
        <v>98.18</v>
      </c>
    </row>
    <row r="3524" spans="1:4" x14ac:dyDescent="0.3">
      <c r="A3524" s="141" t="s">
        <v>403</v>
      </c>
      <c r="B3524" s="141">
        <v>1996</v>
      </c>
      <c r="C3524" s="141">
        <v>1</v>
      </c>
      <c r="D3524" s="216">
        <v>99.72</v>
      </c>
    </row>
    <row r="3525" spans="1:4" x14ac:dyDescent="0.3">
      <c r="A3525" s="141" t="s">
        <v>403</v>
      </c>
      <c r="B3525" s="141">
        <v>1996</v>
      </c>
      <c r="C3525" s="141">
        <v>2</v>
      </c>
      <c r="D3525" s="216">
        <v>98.84</v>
      </c>
    </row>
    <row r="3526" spans="1:4" x14ac:dyDescent="0.3">
      <c r="A3526" s="141" t="s">
        <v>403</v>
      </c>
      <c r="B3526" s="141">
        <v>1996</v>
      </c>
      <c r="C3526" s="141">
        <v>3</v>
      </c>
      <c r="D3526" s="216">
        <v>99.08</v>
      </c>
    </row>
    <row r="3527" spans="1:4" x14ac:dyDescent="0.3">
      <c r="A3527" s="141" t="s">
        <v>403</v>
      </c>
      <c r="B3527" s="141">
        <v>1996</v>
      </c>
      <c r="C3527" s="141">
        <v>4</v>
      </c>
      <c r="D3527" s="216">
        <v>99.08</v>
      </c>
    </row>
    <row r="3528" spans="1:4" x14ac:dyDescent="0.3">
      <c r="A3528" s="141" t="s">
        <v>403</v>
      </c>
      <c r="B3528" s="141">
        <v>1997</v>
      </c>
      <c r="C3528" s="141">
        <v>1</v>
      </c>
      <c r="D3528" s="216">
        <v>99.42</v>
      </c>
    </row>
    <row r="3529" spans="1:4" x14ac:dyDescent="0.3">
      <c r="A3529" s="141" t="s">
        <v>403</v>
      </c>
      <c r="B3529" s="141">
        <v>1997</v>
      </c>
      <c r="C3529" s="141">
        <v>2</v>
      </c>
      <c r="D3529" s="216">
        <v>100.45</v>
      </c>
    </row>
    <row r="3530" spans="1:4" x14ac:dyDescent="0.3">
      <c r="A3530" s="141" t="s">
        <v>403</v>
      </c>
      <c r="B3530" s="141">
        <v>1997</v>
      </c>
      <c r="C3530" s="141">
        <v>3</v>
      </c>
      <c r="D3530" s="216">
        <v>100.63</v>
      </c>
    </row>
    <row r="3531" spans="1:4" x14ac:dyDescent="0.3">
      <c r="A3531" s="141" t="s">
        <v>403</v>
      </c>
      <c r="B3531" s="141">
        <v>1997</v>
      </c>
      <c r="C3531" s="141">
        <v>4</v>
      </c>
      <c r="D3531" s="216">
        <v>101.25</v>
      </c>
    </row>
    <row r="3532" spans="1:4" x14ac:dyDescent="0.3">
      <c r="A3532" s="141" t="s">
        <v>403</v>
      </c>
      <c r="B3532" s="141">
        <v>1998</v>
      </c>
      <c r="C3532" s="141">
        <v>1</v>
      </c>
      <c r="D3532" s="216">
        <v>102.23</v>
      </c>
    </row>
    <row r="3533" spans="1:4" x14ac:dyDescent="0.3">
      <c r="A3533" s="141" t="s">
        <v>403</v>
      </c>
      <c r="B3533" s="141">
        <v>1998</v>
      </c>
      <c r="C3533" s="141">
        <v>2</v>
      </c>
      <c r="D3533" s="216">
        <v>104.07</v>
      </c>
    </row>
    <row r="3534" spans="1:4" x14ac:dyDescent="0.3">
      <c r="A3534" s="141" t="s">
        <v>403</v>
      </c>
      <c r="B3534" s="141">
        <v>1998</v>
      </c>
      <c r="C3534" s="141">
        <v>3</v>
      </c>
      <c r="D3534" s="216">
        <v>105.98</v>
      </c>
    </row>
    <row r="3535" spans="1:4" x14ac:dyDescent="0.3">
      <c r="A3535" s="141" t="s">
        <v>403</v>
      </c>
      <c r="B3535" s="141">
        <v>1998</v>
      </c>
      <c r="C3535" s="141">
        <v>4</v>
      </c>
      <c r="D3535" s="216">
        <v>107.76</v>
      </c>
    </row>
    <row r="3536" spans="1:4" x14ac:dyDescent="0.3">
      <c r="A3536" s="141" t="s">
        <v>403</v>
      </c>
      <c r="B3536" s="141">
        <v>1999</v>
      </c>
      <c r="C3536" s="141">
        <v>1</v>
      </c>
      <c r="D3536" s="216">
        <v>109.46</v>
      </c>
    </row>
    <row r="3537" spans="1:4" x14ac:dyDescent="0.3">
      <c r="A3537" s="141" t="s">
        <v>403</v>
      </c>
      <c r="B3537" s="141">
        <v>1999</v>
      </c>
      <c r="C3537" s="141">
        <v>2</v>
      </c>
      <c r="D3537" s="216">
        <v>112.01</v>
      </c>
    </row>
    <row r="3538" spans="1:4" x14ac:dyDescent="0.3">
      <c r="A3538" s="141" t="s">
        <v>403</v>
      </c>
      <c r="B3538" s="141">
        <v>1999</v>
      </c>
      <c r="C3538" s="141">
        <v>3</v>
      </c>
      <c r="D3538" s="216">
        <v>114.56</v>
      </c>
    </row>
    <row r="3539" spans="1:4" x14ac:dyDescent="0.3">
      <c r="A3539" s="141" t="s">
        <v>403</v>
      </c>
      <c r="B3539" s="141">
        <v>1999</v>
      </c>
      <c r="C3539" s="141">
        <v>4</v>
      </c>
      <c r="D3539" s="216">
        <v>117.05</v>
      </c>
    </row>
    <row r="3540" spans="1:4" x14ac:dyDescent="0.3">
      <c r="A3540" s="141" t="s">
        <v>403</v>
      </c>
      <c r="B3540" s="141">
        <v>2000</v>
      </c>
      <c r="C3540" s="141">
        <v>1</v>
      </c>
      <c r="D3540" s="216">
        <v>119.86</v>
      </c>
    </row>
    <row r="3541" spans="1:4" x14ac:dyDescent="0.3">
      <c r="A3541" s="141" t="s">
        <v>403</v>
      </c>
      <c r="B3541" s="141">
        <v>2000</v>
      </c>
      <c r="C3541" s="141">
        <v>2</v>
      </c>
      <c r="D3541" s="216">
        <v>122.11</v>
      </c>
    </row>
    <row r="3542" spans="1:4" x14ac:dyDescent="0.3">
      <c r="A3542" s="141" t="s">
        <v>403</v>
      </c>
      <c r="B3542" s="141">
        <v>2000</v>
      </c>
      <c r="C3542" s="141">
        <v>3</v>
      </c>
      <c r="D3542" s="216">
        <v>125.28</v>
      </c>
    </row>
    <row r="3543" spans="1:4" x14ac:dyDescent="0.3">
      <c r="A3543" s="141" t="s">
        <v>403</v>
      </c>
      <c r="B3543" s="141">
        <v>2000</v>
      </c>
      <c r="C3543" s="141">
        <v>4</v>
      </c>
      <c r="D3543" s="216">
        <v>128.68</v>
      </c>
    </row>
    <row r="3544" spans="1:4" x14ac:dyDescent="0.3">
      <c r="A3544" s="141" t="s">
        <v>403</v>
      </c>
      <c r="B3544" s="141">
        <v>2001</v>
      </c>
      <c r="C3544" s="141">
        <v>1</v>
      </c>
      <c r="D3544" s="216">
        <v>131.41999999999999</v>
      </c>
    </row>
    <row r="3545" spans="1:4" x14ac:dyDescent="0.3">
      <c r="A3545" s="141" t="s">
        <v>403</v>
      </c>
      <c r="B3545" s="141">
        <v>2001</v>
      </c>
      <c r="C3545" s="141">
        <v>2</v>
      </c>
      <c r="D3545" s="216">
        <v>134.69999999999999</v>
      </c>
    </row>
    <row r="3546" spans="1:4" x14ac:dyDescent="0.3">
      <c r="A3546" s="141" t="s">
        <v>403</v>
      </c>
      <c r="B3546" s="141">
        <v>2001</v>
      </c>
      <c r="C3546" s="141">
        <v>3</v>
      </c>
      <c r="D3546" s="216">
        <v>138.24</v>
      </c>
    </row>
    <row r="3547" spans="1:4" x14ac:dyDescent="0.3">
      <c r="A3547" s="141" t="s">
        <v>403</v>
      </c>
      <c r="B3547" s="141">
        <v>2001</v>
      </c>
      <c r="C3547" s="141">
        <v>4</v>
      </c>
      <c r="D3547" s="216">
        <v>141.91</v>
      </c>
    </row>
    <row r="3548" spans="1:4" x14ac:dyDescent="0.3">
      <c r="A3548" s="141" t="s">
        <v>403</v>
      </c>
      <c r="B3548" s="141">
        <v>2002</v>
      </c>
      <c r="C3548" s="141">
        <v>1</v>
      </c>
      <c r="D3548" s="216">
        <v>146.03</v>
      </c>
    </row>
    <row r="3549" spans="1:4" x14ac:dyDescent="0.3">
      <c r="A3549" s="141" t="s">
        <v>403</v>
      </c>
      <c r="B3549" s="141">
        <v>2002</v>
      </c>
      <c r="C3549" s="141">
        <v>2</v>
      </c>
      <c r="D3549" s="216">
        <v>150.4</v>
      </c>
    </row>
    <row r="3550" spans="1:4" x14ac:dyDescent="0.3">
      <c r="A3550" s="141" t="s">
        <v>403</v>
      </c>
      <c r="B3550" s="141">
        <v>2002</v>
      </c>
      <c r="C3550" s="141">
        <v>3</v>
      </c>
      <c r="D3550" s="216">
        <v>155.15</v>
      </c>
    </row>
    <row r="3551" spans="1:4" x14ac:dyDescent="0.3">
      <c r="A3551" s="141" t="s">
        <v>403</v>
      </c>
      <c r="B3551" s="141">
        <v>2002</v>
      </c>
      <c r="C3551" s="141">
        <v>4</v>
      </c>
      <c r="D3551" s="216">
        <v>158.61000000000001</v>
      </c>
    </row>
    <row r="3552" spans="1:4" x14ac:dyDescent="0.3">
      <c r="A3552" s="141" t="s">
        <v>403</v>
      </c>
      <c r="B3552" s="141">
        <v>2003</v>
      </c>
      <c r="C3552" s="141">
        <v>1</v>
      </c>
      <c r="D3552" s="216">
        <v>165.19</v>
      </c>
    </row>
    <row r="3553" spans="1:4" x14ac:dyDescent="0.3">
      <c r="A3553" s="141" t="s">
        <v>403</v>
      </c>
      <c r="B3553" s="141">
        <v>2003</v>
      </c>
      <c r="C3553" s="141">
        <v>2</v>
      </c>
      <c r="D3553" s="216">
        <v>167.43</v>
      </c>
    </row>
    <row r="3554" spans="1:4" x14ac:dyDescent="0.3">
      <c r="A3554" s="141" t="s">
        <v>403</v>
      </c>
      <c r="B3554" s="141">
        <v>2003</v>
      </c>
      <c r="C3554" s="141">
        <v>3</v>
      </c>
      <c r="D3554" s="216">
        <v>172.56</v>
      </c>
    </row>
    <row r="3555" spans="1:4" x14ac:dyDescent="0.3">
      <c r="A3555" s="141" t="s">
        <v>403</v>
      </c>
      <c r="B3555" s="141">
        <v>2003</v>
      </c>
      <c r="C3555" s="141">
        <v>4</v>
      </c>
      <c r="D3555" s="216">
        <v>178.09</v>
      </c>
    </row>
    <row r="3556" spans="1:4" x14ac:dyDescent="0.3">
      <c r="A3556" s="141" t="s">
        <v>403</v>
      </c>
      <c r="B3556" s="141">
        <v>2004</v>
      </c>
      <c r="C3556" s="141">
        <v>1</v>
      </c>
      <c r="D3556" s="216">
        <v>183.04</v>
      </c>
    </row>
    <row r="3557" spans="1:4" x14ac:dyDescent="0.3">
      <c r="A3557" s="141" t="s">
        <v>403</v>
      </c>
      <c r="B3557" s="141">
        <v>2004</v>
      </c>
      <c r="C3557" s="141">
        <v>2</v>
      </c>
      <c r="D3557" s="216">
        <v>187.71</v>
      </c>
    </row>
    <row r="3558" spans="1:4" x14ac:dyDescent="0.3">
      <c r="A3558" s="141" t="s">
        <v>403</v>
      </c>
      <c r="B3558" s="141">
        <v>2004</v>
      </c>
      <c r="C3558" s="141">
        <v>3</v>
      </c>
      <c r="D3558" s="216">
        <v>191.3</v>
      </c>
    </row>
    <row r="3559" spans="1:4" x14ac:dyDescent="0.3">
      <c r="A3559" s="141" t="s">
        <v>403</v>
      </c>
      <c r="B3559" s="141">
        <v>2004</v>
      </c>
      <c r="C3559" s="141">
        <v>4</v>
      </c>
      <c r="D3559" s="216">
        <v>197.35</v>
      </c>
    </row>
    <row r="3560" spans="1:4" x14ac:dyDescent="0.3">
      <c r="A3560" s="141" t="s">
        <v>403</v>
      </c>
      <c r="B3560" s="141">
        <v>2005</v>
      </c>
      <c r="C3560" s="141">
        <v>1</v>
      </c>
      <c r="D3560" s="216">
        <v>201.49</v>
      </c>
    </row>
    <row r="3561" spans="1:4" x14ac:dyDescent="0.3">
      <c r="A3561" s="141" t="s">
        <v>403</v>
      </c>
      <c r="B3561" s="141">
        <v>2005</v>
      </c>
      <c r="C3561" s="141">
        <v>2</v>
      </c>
      <c r="D3561" s="216">
        <v>203.92</v>
      </c>
    </row>
    <row r="3562" spans="1:4" x14ac:dyDescent="0.3">
      <c r="A3562" s="141" t="s">
        <v>403</v>
      </c>
      <c r="B3562" s="141">
        <v>2005</v>
      </c>
      <c r="C3562" s="141">
        <v>3</v>
      </c>
      <c r="D3562" s="216">
        <v>210.74</v>
      </c>
    </row>
    <row r="3563" spans="1:4" x14ac:dyDescent="0.3">
      <c r="A3563" s="141" t="s">
        <v>403</v>
      </c>
      <c r="B3563" s="141">
        <v>2005</v>
      </c>
      <c r="C3563" s="141">
        <v>4</v>
      </c>
      <c r="D3563" s="216">
        <v>212.95</v>
      </c>
    </row>
    <row r="3564" spans="1:4" x14ac:dyDescent="0.3">
      <c r="A3564" s="141" t="s">
        <v>403</v>
      </c>
      <c r="B3564" s="141">
        <v>2006</v>
      </c>
      <c r="C3564" s="141">
        <v>1</v>
      </c>
      <c r="D3564" s="216">
        <v>215.71</v>
      </c>
    </row>
    <row r="3565" spans="1:4" x14ac:dyDescent="0.3">
      <c r="A3565" s="141" t="s">
        <v>403</v>
      </c>
      <c r="B3565" s="141">
        <v>2006</v>
      </c>
      <c r="C3565" s="141">
        <v>2</v>
      </c>
      <c r="D3565" s="216">
        <v>217.21</v>
      </c>
    </row>
    <row r="3566" spans="1:4" x14ac:dyDescent="0.3">
      <c r="A3566" s="141" t="s">
        <v>403</v>
      </c>
      <c r="B3566" s="141">
        <v>2006</v>
      </c>
      <c r="C3566" s="141">
        <v>3</v>
      </c>
      <c r="D3566" s="216">
        <v>215.82</v>
      </c>
    </row>
    <row r="3567" spans="1:4" x14ac:dyDescent="0.3">
      <c r="A3567" s="141" t="s">
        <v>403</v>
      </c>
      <c r="B3567" s="141">
        <v>2006</v>
      </c>
      <c r="C3567" s="141">
        <v>4</v>
      </c>
      <c r="D3567" s="216">
        <v>216.78</v>
      </c>
    </row>
    <row r="3568" spans="1:4" x14ac:dyDescent="0.3">
      <c r="A3568" s="141" t="s">
        <v>403</v>
      </c>
      <c r="B3568" s="141">
        <v>2007</v>
      </c>
      <c r="C3568" s="141">
        <v>1</v>
      </c>
      <c r="D3568" s="216">
        <v>216.74</v>
      </c>
    </row>
    <row r="3569" spans="1:4" x14ac:dyDescent="0.3">
      <c r="A3569" s="141" t="s">
        <v>403</v>
      </c>
      <c r="B3569" s="141">
        <v>2007</v>
      </c>
      <c r="C3569" s="141">
        <v>2</v>
      </c>
      <c r="D3569" s="216">
        <v>218.69</v>
      </c>
    </row>
    <row r="3570" spans="1:4" x14ac:dyDescent="0.3">
      <c r="A3570" s="141" t="s">
        <v>403</v>
      </c>
      <c r="B3570" s="141">
        <v>2007</v>
      </c>
      <c r="C3570" s="141">
        <v>3</v>
      </c>
      <c r="D3570" s="216">
        <v>217.9</v>
      </c>
    </row>
    <row r="3571" spans="1:4" x14ac:dyDescent="0.3">
      <c r="A3571" s="141" t="s">
        <v>403</v>
      </c>
      <c r="B3571" s="141">
        <v>2007</v>
      </c>
      <c r="C3571" s="141">
        <v>4</v>
      </c>
      <c r="D3571" s="216">
        <v>217.21</v>
      </c>
    </row>
    <row r="3572" spans="1:4" x14ac:dyDescent="0.3">
      <c r="A3572" s="141" t="s">
        <v>403</v>
      </c>
      <c r="B3572" s="141">
        <v>2008</v>
      </c>
      <c r="C3572" s="141">
        <v>1</v>
      </c>
      <c r="D3572" s="216">
        <v>216.23</v>
      </c>
    </row>
    <row r="3573" spans="1:4" x14ac:dyDescent="0.3">
      <c r="A3573" s="141" t="s">
        <v>403</v>
      </c>
      <c r="B3573" s="141">
        <v>2008</v>
      </c>
      <c r="C3573" s="141">
        <v>2</v>
      </c>
      <c r="D3573" s="216">
        <v>214.31</v>
      </c>
    </row>
    <row r="3574" spans="1:4" x14ac:dyDescent="0.3">
      <c r="A3574" s="141" t="s">
        <v>403</v>
      </c>
      <c r="B3574" s="141">
        <v>2008</v>
      </c>
      <c r="C3574" s="141">
        <v>3</v>
      </c>
      <c r="D3574" s="216">
        <v>213.51</v>
      </c>
    </row>
    <row r="3575" spans="1:4" x14ac:dyDescent="0.3">
      <c r="A3575" s="141" t="s">
        <v>403</v>
      </c>
      <c r="B3575" s="141">
        <v>2008</v>
      </c>
      <c r="C3575" s="141">
        <v>4</v>
      </c>
      <c r="D3575" s="216">
        <v>208.92</v>
      </c>
    </row>
    <row r="3576" spans="1:4" x14ac:dyDescent="0.3">
      <c r="A3576" s="141" t="s">
        <v>403</v>
      </c>
      <c r="B3576" s="141">
        <v>2009</v>
      </c>
      <c r="C3576" s="141">
        <v>1</v>
      </c>
      <c r="D3576" s="216">
        <v>208.46</v>
      </c>
    </row>
    <row r="3577" spans="1:4" x14ac:dyDescent="0.3">
      <c r="A3577" s="141" t="s">
        <v>403</v>
      </c>
      <c r="B3577" s="141">
        <v>2009</v>
      </c>
      <c r="C3577" s="141">
        <v>2</v>
      </c>
      <c r="D3577" s="216">
        <v>205.81</v>
      </c>
    </row>
    <row r="3578" spans="1:4" x14ac:dyDescent="0.3">
      <c r="A3578" s="141" t="s">
        <v>403</v>
      </c>
      <c r="B3578" s="141">
        <v>2009</v>
      </c>
      <c r="C3578" s="141">
        <v>3</v>
      </c>
      <c r="D3578" s="216">
        <v>205.62</v>
      </c>
    </row>
    <row r="3579" spans="1:4" x14ac:dyDescent="0.3">
      <c r="A3579" s="141" t="s">
        <v>403</v>
      </c>
      <c r="B3579" s="141">
        <v>2009</v>
      </c>
      <c r="C3579" s="141">
        <v>4</v>
      </c>
      <c r="D3579" s="216">
        <v>206.14</v>
      </c>
    </row>
    <row r="3580" spans="1:4" x14ac:dyDescent="0.3">
      <c r="A3580" s="141" t="s">
        <v>403</v>
      </c>
      <c r="B3580" s="141">
        <v>2010</v>
      </c>
      <c r="C3580" s="141">
        <v>1</v>
      </c>
      <c r="D3580" s="216">
        <v>205.66</v>
      </c>
    </row>
    <row r="3581" spans="1:4" x14ac:dyDescent="0.3">
      <c r="A3581" s="141" t="s">
        <v>403</v>
      </c>
      <c r="B3581" s="141">
        <v>2010</v>
      </c>
      <c r="C3581" s="141">
        <v>2</v>
      </c>
      <c r="D3581" s="216">
        <v>205.15</v>
      </c>
    </row>
    <row r="3582" spans="1:4" x14ac:dyDescent="0.3">
      <c r="A3582" s="141" t="s">
        <v>403</v>
      </c>
      <c r="B3582" s="141">
        <v>2010</v>
      </c>
      <c r="C3582" s="141">
        <v>3</v>
      </c>
      <c r="D3582" s="216">
        <v>203.66</v>
      </c>
    </row>
    <row r="3583" spans="1:4" x14ac:dyDescent="0.3">
      <c r="A3583" s="141" t="s">
        <v>403</v>
      </c>
      <c r="B3583" s="141">
        <v>2010</v>
      </c>
      <c r="C3583" s="141">
        <v>4</v>
      </c>
      <c r="D3583" s="216">
        <v>204.74</v>
      </c>
    </row>
    <row r="3584" spans="1:4" x14ac:dyDescent="0.3">
      <c r="A3584" s="141" t="s">
        <v>403</v>
      </c>
      <c r="B3584" s="141">
        <v>2011</v>
      </c>
      <c r="C3584" s="141">
        <v>1</v>
      </c>
      <c r="D3584" s="216">
        <v>200.38</v>
      </c>
    </row>
    <row r="3585" spans="1:4" x14ac:dyDescent="0.3">
      <c r="A3585" s="141" t="s">
        <v>403</v>
      </c>
      <c r="B3585" s="141">
        <v>2011</v>
      </c>
      <c r="C3585" s="141">
        <v>2</v>
      </c>
      <c r="D3585" s="216">
        <v>200.23</v>
      </c>
    </row>
    <row r="3586" spans="1:4" x14ac:dyDescent="0.3">
      <c r="A3586" s="141" t="s">
        <v>403</v>
      </c>
      <c r="B3586" s="141">
        <v>2011</v>
      </c>
      <c r="C3586" s="141">
        <v>3</v>
      </c>
      <c r="D3586" s="216">
        <v>199.7</v>
      </c>
    </row>
    <row r="3587" spans="1:4" x14ac:dyDescent="0.3">
      <c r="A3587" s="141" t="s">
        <v>403</v>
      </c>
      <c r="B3587" s="141">
        <v>2011</v>
      </c>
      <c r="C3587" s="141">
        <v>4</v>
      </c>
      <c r="D3587" s="216">
        <v>197.58</v>
      </c>
    </row>
    <row r="3588" spans="1:4" x14ac:dyDescent="0.3">
      <c r="A3588" s="141" t="s">
        <v>403</v>
      </c>
      <c r="B3588" s="141">
        <v>2012</v>
      </c>
      <c r="C3588" s="141">
        <v>1</v>
      </c>
      <c r="D3588" s="216">
        <v>198.87</v>
      </c>
    </row>
    <row r="3589" spans="1:4" x14ac:dyDescent="0.3">
      <c r="A3589" s="141" t="s">
        <v>403</v>
      </c>
      <c r="B3589" s="141">
        <v>2012</v>
      </c>
      <c r="C3589" s="141">
        <v>2</v>
      </c>
      <c r="D3589" s="216">
        <v>199.56</v>
      </c>
    </row>
    <row r="3590" spans="1:4" x14ac:dyDescent="0.3">
      <c r="A3590" s="141" t="s">
        <v>403</v>
      </c>
      <c r="B3590" s="141">
        <v>2012</v>
      </c>
      <c r="C3590" s="141">
        <v>3</v>
      </c>
      <c r="D3590" s="216">
        <v>199.66</v>
      </c>
    </row>
    <row r="3591" spans="1:4" x14ac:dyDescent="0.3">
      <c r="A3591" s="141" t="s">
        <v>403</v>
      </c>
      <c r="B3591" s="141">
        <v>2012</v>
      </c>
      <c r="C3591" s="141">
        <v>4</v>
      </c>
      <c r="D3591" s="216">
        <v>199.58</v>
      </c>
    </row>
    <row r="3592" spans="1:4" x14ac:dyDescent="0.3">
      <c r="A3592" s="141" t="s">
        <v>403</v>
      </c>
      <c r="B3592" s="141">
        <v>2013</v>
      </c>
      <c r="C3592" s="141">
        <v>1</v>
      </c>
      <c r="D3592" s="216">
        <v>202.01</v>
      </c>
    </row>
    <row r="3593" spans="1:4" x14ac:dyDescent="0.3">
      <c r="A3593" s="141" t="s">
        <v>403</v>
      </c>
      <c r="B3593" s="141">
        <v>2013</v>
      </c>
      <c r="C3593" s="141">
        <v>2</v>
      </c>
      <c r="D3593" s="216">
        <v>202.96</v>
      </c>
    </row>
    <row r="3594" spans="1:4" x14ac:dyDescent="0.3">
      <c r="A3594" s="141" t="s">
        <v>403</v>
      </c>
      <c r="B3594" s="141">
        <v>2013</v>
      </c>
      <c r="C3594" s="141">
        <v>3</v>
      </c>
      <c r="D3594" s="216">
        <v>204.43</v>
      </c>
    </row>
    <row r="3595" spans="1:4" x14ac:dyDescent="0.3">
      <c r="A3595" s="141" t="s">
        <v>403</v>
      </c>
      <c r="B3595" s="141">
        <v>2013</v>
      </c>
      <c r="C3595" s="141">
        <v>4</v>
      </c>
      <c r="D3595" s="216">
        <v>206.23</v>
      </c>
    </row>
    <row r="3596" spans="1:4" x14ac:dyDescent="0.3">
      <c r="A3596" s="141" t="s">
        <v>403</v>
      </c>
      <c r="B3596" s="141">
        <v>2014</v>
      </c>
      <c r="C3596" s="141">
        <v>1</v>
      </c>
      <c r="D3596" s="216">
        <v>206.05</v>
      </c>
    </row>
    <row r="3597" spans="1:4" x14ac:dyDescent="0.3">
      <c r="A3597" s="141" t="s">
        <v>403</v>
      </c>
      <c r="B3597" s="141">
        <v>2014</v>
      </c>
      <c r="C3597" s="141">
        <v>2</v>
      </c>
      <c r="D3597" s="216">
        <v>207.59</v>
      </c>
    </row>
    <row r="3598" spans="1:4" x14ac:dyDescent="0.3">
      <c r="A3598" s="141" t="s">
        <v>403</v>
      </c>
      <c r="B3598" s="141">
        <v>2014</v>
      </c>
      <c r="C3598" s="141">
        <v>3</v>
      </c>
      <c r="D3598" s="216">
        <v>208.13</v>
      </c>
    </row>
    <row r="3599" spans="1:4" x14ac:dyDescent="0.3">
      <c r="A3599" s="141" t="s">
        <v>403</v>
      </c>
      <c r="B3599" s="141">
        <v>2014</v>
      </c>
      <c r="C3599" s="141">
        <v>4</v>
      </c>
      <c r="D3599" s="216">
        <v>210.62</v>
      </c>
    </row>
    <row r="3600" spans="1:4" x14ac:dyDescent="0.3">
      <c r="A3600" s="141" t="s">
        <v>403</v>
      </c>
      <c r="B3600" s="141">
        <v>2015</v>
      </c>
      <c r="C3600" s="141">
        <v>1</v>
      </c>
      <c r="D3600" s="216">
        <v>211.77</v>
      </c>
    </row>
    <row r="3601" spans="1:4" x14ac:dyDescent="0.3">
      <c r="A3601" s="141" t="s">
        <v>403</v>
      </c>
      <c r="B3601" s="141">
        <v>2015</v>
      </c>
      <c r="C3601" s="141">
        <v>2</v>
      </c>
      <c r="D3601" s="216">
        <v>212.86</v>
      </c>
    </row>
    <row r="3602" spans="1:4" x14ac:dyDescent="0.3">
      <c r="A3602" s="141" t="s">
        <v>403</v>
      </c>
      <c r="B3602" s="141">
        <v>2015</v>
      </c>
      <c r="C3602" s="141">
        <v>3</v>
      </c>
      <c r="D3602" s="216">
        <v>216.11</v>
      </c>
    </row>
    <row r="3603" spans="1:4" x14ac:dyDescent="0.3">
      <c r="A3603" s="141" t="s">
        <v>403</v>
      </c>
      <c r="B3603" s="141">
        <v>2015</v>
      </c>
      <c r="C3603" s="141">
        <v>4</v>
      </c>
      <c r="D3603" s="216">
        <v>215.97</v>
      </c>
    </row>
    <row r="3604" spans="1:4" x14ac:dyDescent="0.3">
      <c r="A3604" s="141" t="s">
        <v>403</v>
      </c>
      <c r="B3604" s="141">
        <v>2016</v>
      </c>
      <c r="C3604" s="141">
        <v>1</v>
      </c>
      <c r="D3604" s="216">
        <v>217.8</v>
      </c>
    </row>
    <row r="3605" spans="1:4" x14ac:dyDescent="0.3">
      <c r="A3605" s="141" t="s">
        <v>403</v>
      </c>
      <c r="B3605" s="141">
        <v>2016</v>
      </c>
      <c r="C3605" s="141">
        <v>2</v>
      </c>
      <c r="D3605" s="216">
        <v>220.05</v>
      </c>
    </row>
    <row r="3606" spans="1:4" x14ac:dyDescent="0.3">
      <c r="A3606" s="141" t="s">
        <v>403</v>
      </c>
      <c r="B3606" s="141">
        <v>2016</v>
      </c>
      <c r="C3606" s="141">
        <v>3</v>
      </c>
      <c r="D3606" s="216">
        <v>221.89</v>
      </c>
    </row>
    <row r="3607" spans="1:4" x14ac:dyDescent="0.3">
      <c r="A3607" s="141" t="s">
        <v>404</v>
      </c>
      <c r="B3607" s="141">
        <v>1991</v>
      </c>
      <c r="C3607" s="141">
        <v>1</v>
      </c>
      <c r="D3607" s="216">
        <v>100</v>
      </c>
    </row>
    <row r="3608" spans="1:4" x14ac:dyDescent="0.3">
      <c r="A3608" s="141" t="s">
        <v>404</v>
      </c>
      <c r="B3608" s="141">
        <v>1991</v>
      </c>
      <c r="C3608" s="141">
        <v>2</v>
      </c>
      <c r="D3608" s="216">
        <v>100.58</v>
      </c>
    </row>
    <row r="3609" spans="1:4" x14ac:dyDescent="0.3">
      <c r="A3609" s="141" t="s">
        <v>404</v>
      </c>
      <c r="B3609" s="141">
        <v>1991</v>
      </c>
      <c r="C3609" s="141">
        <v>3</v>
      </c>
      <c r="D3609" s="216">
        <v>101.15</v>
      </c>
    </row>
    <row r="3610" spans="1:4" x14ac:dyDescent="0.3">
      <c r="A3610" s="141" t="s">
        <v>404</v>
      </c>
      <c r="B3610" s="141">
        <v>1991</v>
      </c>
      <c r="C3610" s="141">
        <v>4</v>
      </c>
      <c r="D3610" s="216">
        <v>102.24</v>
      </c>
    </row>
    <row r="3611" spans="1:4" x14ac:dyDescent="0.3">
      <c r="A3611" s="141" t="s">
        <v>404</v>
      </c>
      <c r="B3611" s="141">
        <v>1992</v>
      </c>
      <c r="C3611" s="141">
        <v>1</v>
      </c>
      <c r="D3611" s="216">
        <v>104.27</v>
      </c>
    </row>
    <row r="3612" spans="1:4" x14ac:dyDescent="0.3">
      <c r="A3612" s="141" t="s">
        <v>404</v>
      </c>
      <c r="B3612" s="141">
        <v>1992</v>
      </c>
      <c r="C3612" s="141">
        <v>2</v>
      </c>
      <c r="D3612" s="216">
        <v>104.84</v>
      </c>
    </row>
    <row r="3613" spans="1:4" x14ac:dyDescent="0.3">
      <c r="A3613" s="141" t="s">
        <v>404</v>
      </c>
      <c r="B3613" s="141">
        <v>1992</v>
      </c>
      <c r="C3613" s="141">
        <v>3</v>
      </c>
      <c r="D3613" s="216">
        <v>106.12</v>
      </c>
    </row>
    <row r="3614" spans="1:4" x14ac:dyDescent="0.3">
      <c r="A3614" s="141" t="s">
        <v>404</v>
      </c>
      <c r="B3614" s="141">
        <v>1992</v>
      </c>
      <c r="C3614" s="141">
        <v>4</v>
      </c>
      <c r="D3614" s="216">
        <v>107.29</v>
      </c>
    </row>
    <row r="3615" spans="1:4" x14ac:dyDescent="0.3">
      <c r="A3615" s="141" t="s">
        <v>404</v>
      </c>
      <c r="B3615" s="141">
        <v>1993</v>
      </c>
      <c r="C3615" s="141">
        <v>1</v>
      </c>
      <c r="D3615" s="216">
        <v>108.14</v>
      </c>
    </row>
    <row r="3616" spans="1:4" x14ac:dyDescent="0.3">
      <c r="A3616" s="141" t="s">
        <v>404</v>
      </c>
      <c r="B3616" s="141">
        <v>1993</v>
      </c>
      <c r="C3616" s="141">
        <v>2</v>
      </c>
      <c r="D3616" s="216">
        <v>109.5</v>
      </c>
    </row>
    <row r="3617" spans="1:4" x14ac:dyDescent="0.3">
      <c r="A3617" s="141" t="s">
        <v>404</v>
      </c>
      <c r="B3617" s="141">
        <v>1993</v>
      </c>
      <c r="C3617" s="141">
        <v>3</v>
      </c>
      <c r="D3617" s="216">
        <v>111.09</v>
      </c>
    </row>
    <row r="3618" spans="1:4" x14ac:dyDescent="0.3">
      <c r="A3618" s="141" t="s">
        <v>404</v>
      </c>
      <c r="B3618" s="141">
        <v>1993</v>
      </c>
      <c r="C3618" s="141">
        <v>4</v>
      </c>
      <c r="D3618" s="216">
        <v>112.57</v>
      </c>
    </row>
    <row r="3619" spans="1:4" x14ac:dyDescent="0.3">
      <c r="A3619" s="141" t="s">
        <v>404</v>
      </c>
      <c r="B3619" s="141">
        <v>1994</v>
      </c>
      <c r="C3619" s="141">
        <v>1</v>
      </c>
      <c r="D3619" s="216">
        <v>113.77</v>
      </c>
    </row>
    <row r="3620" spans="1:4" x14ac:dyDescent="0.3">
      <c r="A3620" s="141" t="s">
        <v>404</v>
      </c>
      <c r="B3620" s="141">
        <v>1994</v>
      </c>
      <c r="C3620" s="141">
        <v>2</v>
      </c>
      <c r="D3620" s="216">
        <v>115.32</v>
      </c>
    </row>
    <row r="3621" spans="1:4" x14ac:dyDescent="0.3">
      <c r="A3621" s="141" t="s">
        <v>404</v>
      </c>
      <c r="B3621" s="141">
        <v>1994</v>
      </c>
      <c r="C3621" s="141">
        <v>3</v>
      </c>
      <c r="D3621" s="216">
        <v>116.31</v>
      </c>
    </row>
    <row r="3622" spans="1:4" x14ac:dyDescent="0.3">
      <c r="A3622" s="141" t="s">
        <v>404</v>
      </c>
      <c r="B3622" s="141">
        <v>1994</v>
      </c>
      <c r="C3622" s="141">
        <v>4</v>
      </c>
      <c r="D3622" s="216">
        <v>117.51</v>
      </c>
    </row>
    <row r="3623" spans="1:4" x14ac:dyDescent="0.3">
      <c r="A3623" s="141" t="s">
        <v>404</v>
      </c>
      <c r="B3623" s="141">
        <v>1995</v>
      </c>
      <c r="C3623" s="141">
        <v>1</v>
      </c>
      <c r="D3623" s="216">
        <v>119.1</v>
      </c>
    </row>
    <row r="3624" spans="1:4" x14ac:dyDescent="0.3">
      <c r="A3624" s="141" t="s">
        <v>404</v>
      </c>
      <c r="B3624" s="141">
        <v>1995</v>
      </c>
      <c r="C3624" s="141">
        <v>2</v>
      </c>
      <c r="D3624" s="216">
        <v>119.71</v>
      </c>
    </row>
    <row r="3625" spans="1:4" x14ac:dyDescent="0.3">
      <c r="A3625" s="141" t="s">
        <v>404</v>
      </c>
      <c r="B3625" s="141">
        <v>1995</v>
      </c>
      <c r="C3625" s="141">
        <v>3</v>
      </c>
      <c r="D3625" s="216">
        <v>121.26</v>
      </c>
    </row>
    <row r="3626" spans="1:4" x14ac:dyDescent="0.3">
      <c r="A3626" s="141" t="s">
        <v>404</v>
      </c>
      <c r="B3626" s="141">
        <v>1995</v>
      </c>
      <c r="C3626" s="141">
        <v>4</v>
      </c>
      <c r="D3626" s="216">
        <v>122.68</v>
      </c>
    </row>
    <row r="3627" spans="1:4" x14ac:dyDescent="0.3">
      <c r="A3627" s="141" t="s">
        <v>404</v>
      </c>
      <c r="B3627" s="141">
        <v>1996</v>
      </c>
      <c r="C3627" s="141">
        <v>1</v>
      </c>
      <c r="D3627" s="216">
        <v>124.27</v>
      </c>
    </row>
    <row r="3628" spans="1:4" x14ac:dyDescent="0.3">
      <c r="A3628" s="141" t="s">
        <v>404</v>
      </c>
      <c r="B3628" s="141">
        <v>1996</v>
      </c>
      <c r="C3628" s="141">
        <v>2</v>
      </c>
      <c r="D3628" s="216">
        <v>125.62</v>
      </c>
    </row>
    <row r="3629" spans="1:4" x14ac:dyDescent="0.3">
      <c r="A3629" s="141" t="s">
        <v>404</v>
      </c>
      <c r="B3629" s="141">
        <v>1996</v>
      </c>
      <c r="C3629" s="141">
        <v>3</v>
      </c>
      <c r="D3629" s="216">
        <v>126.53</v>
      </c>
    </row>
    <row r="3630" spans="1:4" x14ac:dyDescent="0.3">
      <c r="A3630" s="141" t="s">
        <v>404</v>
      </c>
      <c r="B3630" s="141">
        <v>1996</v>
      </c>
      <c r="C3630" s="141">
        <v>4</v>
      </c>
      <c r="D3630" s="216">
        <v>127.51</v>
      </c>
    </row>
    <row r="3631" spans="1:4" x14ac:dyDescent="0.3">
      <c r="A3631" s="141" t="s">
        <v>404</v>
      </c>
      <c r="B3631" s="141">
        <v>1997</v>
      </c>
      <c r="C3631" s="141">
        <v>1</v>
      </c>
      <c r="D3631" s="216">
        <v>128.28</v>
      </c>
    </row>
    <row r="3632" spans="1:4" x14ac:dyDescent="0.3">
      <c r="A3632" s="141" t="s">
        <v>404</v>
      </c>
      <c r="B3632" s="141">
        <v>1997</v>
      </c>
      <c r="C3632" s="141">
        <v>2</v>
      </c>
      <c r="D3632" s="216">
        <v>129.16999999999999</v>
      </c>
    </row>
    <row r="3633" spans="1:4" x14ac:dyDescent="0.3">
      <c r="A3633" s="141" t="s">
        <v>404</v>
      </c>
      <c r="B3633" s="141">
        <v>1997</v>
      </c>
      <c r="C3633" s="141">
        <v>3</v>
      </c>
      <c r="D3633" s="216">
        <v>130.26</v>
      </c>
    </row>
    <row r="3634" spans="1:4" x14ac:dyDescent="0.3">
      <c r="A3634" s="141" t="s">
        <v>404</v>
      </c>
      <c r="B3634" s="141">
        <v>1997</v>
      </c>
      <c r="C3634" s="141">
        <v>4</v>
      </c>
      <c r="D3634" s="216">
        <v>131.08000000000001</v>
      </c>
    </row>
    <row r="3635" spans="1:4" x14ac:dyDescent="0.3">
      <c r="A3635" s="141" t="s">
        <v>404</v>
      </c>
      <c r="B3635" s="141">
        <v>1998</v>
      </c>
      <c r="C3635" s="141">
        <v>1</v>
      </c>
      <c r="D3635" s="216">
        <v>132.68</v>
      </c>
    </row>
    <row r="3636" spans="1:4" x14ac:dyDescent="0.3">
      <c r="A3636" s="141" t="s">
        <v>404</v>
      </c>
      <c r="B3636" s="141">
        <v>1998</v>
      </c>
      <c r="C3636" s="141">
        <v>2</v>
      </c>
      <c r="D3636" s="216">
        <v>133.6</v>
      </c>
    </row>
    <row r="3637" spans="1:4" x14ac:dyDescent="0.3">
      <c r="A3637" s="141" t="s">
        <v>404</v>
      </c>
      <c r="B3637" s="141">
        <v>1998</v>
      </c>
      <c r="C3637" s="141">
        <v>3</v>
      </c>
      <c r="D3637" s="216">
        <v>134.85</v>
      </c>
    </row>
    <row r="3638" spans="1:4" x14ac:dyDescent="0.3">
      <c r="A3638" s="141" t="s">
        <v>404</v>
      </c>
      <c r="B3638" s="141">
        <v>1998</v>
      </c>
      <c r="C3638" s="141">
        <v>4</v>
      </c>
      <c r="D3638" s="216">
        <v>136.69999999999999</v>
      </c>
    </row>
    <row r="3639" spans="1:4" x14ac:dyDescent="0.3">
      <c r="A3639" s="141" t="s">
        <v>404</v>
      </c>
      <c r="B3639" s="141">
        <v>1999</v>
      </c>
      <c r="C3639" s="141">
        <v>1</v>
      </c>
      <c r="D3639" s="216">
        <v>138.58000000000001</v>
      </c>
    </row>
    <row r="3640" spans="1:4" x14ac:dyDescent="0.3">
      <c r="A3640" s="141" t="s">
        <v>404</v>
      </c>
      <c r="B3640" s="141">
        <v>1999</v>
      </c>
      <c r="C3640" s="141">
        <v>2</v>
      </c>
      <c r="D3640" s="216">
        <v>139.94</v>
      </c>
    </row>
    <row r="3641" spans="1:4" x14ac:dyDescent="0.3">
      <c r="A3641" s="141" t="s">
        <v>404</v>
      </c>
      <c r="B3641" s="141">
        <v>1999</v>
      </c>
      <c r="C3641" s="141">
        <v>3</v>
      </c>
      <c r="D3641" s="216">
        <v>141.63</v>
      </c>
    </row>
    <row r="3642" spans="1:4" x14ac:dyDescent="0.3">
      <c r="A3642" s="141" t="s">
        <v>404</v>
      </c>
      <c r="B3642" s="141">
        <v>1999</v>
      </c>
      <c r="C3642" s="141">
        <v>4</v>
      </c>
      <c r="D3642" s="216">
        <v>142.87</v>
      </c>
    </row>
    <row r="3643" spans="1:4" x14ac:dyDescent="0.3">
      <c r="A3643" s="141" t="s">
        <v>404</v>
      </c>
      <c r="B3643" s="141">
        <v>2000</v>
      </c>
      <c r="C3643" s="141">
        <v>1</v>
      </c>
      <c r="D3643" s="216">
        <v>144.22</v>
      </c>
    </row>
    <row r="3644" spans="1:4" x14ac:dyDescent="0.3">
      <c r="A3644" s="141" t="s">
        <v>404</v>
      </c>
      <c r="B3644" s="141">
        <v>2000</v>
      </c>
      <c r="C3644" s="141">
        <v>2</v>
      </c>
      <c r="D3644" s="216">
        <v>145.69999999999999</v>
      </c>
    </row>
    <row r="3645" spans="1:4" x14ac:dyDescent="0.3">
      <c r="A3645" s="141" t="s">
        <v>404</v>
      </c>
      <c r="B3645" s="141">
        <v>2000</v>
      </c>
      <c r="C3645" s="141">
        <v>3</v>
      </c>
      <c r="D3645" s="216">
        <v>147.08000000000001</v>
      </c>
    </row>
    <row r="3646" spans="1:4" x14ac:dyDescent="0.3">
      <c r="A3646" s="141" t="s">
        <v>404</v>
      </c>
      <c r="B3646" s="141">
        <v>2000</v>
      </c>
      <c r="C3646" s="141">
        <v>4</v>
      </c>
      <c r="D3646" s="216">
        <v>148.31</v>
      </c>
    </row>
    <row r="3647" spans="1:4" x14ac:dyDescent="0.3">
      <c r="A3647" s="141" t="s">
        <v>404</v>
      </c>
      <c r="B3647" s="141">
        <v>2001</v>
      </c>
      <c r="C3647" s="141">
        <v>1</v>
      </c>
      <c r="D3647" s="216">
        <v>149.66999999999999</v>
      </c>
    </row>
    <row r="3648" spans="1:4" x14ac:dyDescent="0.3">
      <c r="A3648" s="141" t="s">
        <v>404</v>
      </c>
      <c r="B3648" s="141">
        <v>2001</v>
      </c>
      <c r="C3648" s="141">
        <v>2</v>
      </c>
      <c r="D3648" s="216">
        <v>151.1</v>
      </c>
    </row>
    <row r="3649" spans="1:4" x14ac:dyDescent="0.3">
      <c r="A3649" s="141" t="s">
        <v>404</v>
      </c>
      <c r="B3649" s="141">
        <v>2001</v>
      </c>
      <c r="C3649" s="141">
        <v>3</v>
      </c>
      <c r="D3649" s="216">
        <v>152.11000000000001</v>
      </c>
    </row>
    <row r="3650" spans="1:4" x14ac:dyDescent="0.3">
      <c r="A3650" s="141" t="s">
        <v>404</v>
      </c>
      <c r="B3650" s="141">
        <v>2001</v>
      </c>
      <c r="C3650" s="141">
        <v>4</v>
      </c>
      <c r="D3650" s="216">
        <v>153.43</v>
      </c>
    </row>
    <row r="3651" spans="1:4" x14ac:dyDescent="0.3">
      <c r="A3651" s="141" t="s">
        <v>404</v>
      </c>
      <c r="B3651" s="141">
        <v>2002</v>
      </c>
      <c r="C3651" s="141">
        <v>1</v>
      </c>
      <c r="D3651" s="216">
        <v>155.41999999999999</v>
      </c>
    </row>
    <row r="3652" spans="1:4" x14ac:dyDescent="0.3">
      <c r="A3652" s="141" t="s">
        <v>404</v>
      </c>
      <c r="B3652" s="141">
        <v>2002</v>
      </c>
      <c r="C3652" s="141">
        <v>2</v>
      </c>
      <c r="D3652" s="216">
        <v>155.83000000000001</v>
      </c>
    </row>
    <row r="3653" spans="1:4" x14ac:dyDescent="0.3">
      <c r="A3653" s="141" t="s">
        <v>404</v>
      </c>
      <c r="B3653" s="141">
        <v>2002</v>
      </c>
      <c r="C3653" s="141">
        <v>3</v>
      </c>
      <c r="D3653" s="216">
        <v>157.63999999999999</v>
      </c>
    </row>
    <row r="3654" spans="1:4" x14ac:dyDescent="0.3">
      <c r="A3654" s="141" t="s">
        <v>404</v>
      </c>
      <c r="B3654" s="141">
        <v>2002</v>
      </c>
      <c r="C3654" s="141">
        <v>4</v>
      </c>
      <c r="D3654" s="216">
        <v>159.38</v>
      </c>
    </row>
    <row r="3655" spans="1:4" x14ac:dyDescent="0.3">
      <c r="A3655" s="141" t="s">
        <v>404</v>
      </c>
      <c r="B3655" s="141">
        <v>2003</v>
      </c>
      <c r="C3655" s="141">
        <v>1</v>
      </c>
      <c r="D3655" s="216">
        <v>160.66</v>
      </c>
    </row>
    <row r="3656" spans="1:4" x14ac:dyDescent="0.3">
      <c r="A3656" s="141" t="s">
        <v>404</v>
      </c>
      <c r="B3656" s="141">
        <v>2003</v>
      </c>
      <c r="C3656" s="141">
        <v>2</v>
      </c>
      <c r="D3656" s="216">
        <v>162.11000000000001</v>
      </c>
    </row>
    <row r="3657" spans="1:4" x14ac:dyDescent="0.3">
      <c r="A3657" s="141" t="s">
        <v>404</v>
      </c>
      <c r="B3657" s="141">
        <v>2003</v>
      </c>
      <c r="C3657" s="141">
        <v>3</v>
      </c>
      <c r="D3657" s="216">
        <v>163.44999999999999</v>
      </c>
    </row>
    <row r="3658" spans="1:4" x14ac:dyDescent="0.3">
      <c r="A3658" s="141" t="s">
        <v>404</v>
      </c>
      <c r="B3658" s="141">
        <v>2003</v>
      </c>
      <c r="C3658" s="141">
        <v>4</v>
      </c>
      <c r="D3658" s="216">
        <v>165.06</v>
      </c>
    </row>
    <row r="3659" spans="1:4" x14ac:dyDescent="0.3">
      <c r="A3659" s="141" t="s">
        <v>404</v>
      </c>
      <c r="B3659" s="141">
        <v>2004</v>
      </c>
      <c r="C3659" s="141">
        <v>1</v>
      </c>
      <c r="D3659" s="216">
        <v>166.43</v>
      </c>
    </row>
    <row r="3660" spans="1:4" x14ac:dyDescent="0.3">
      <c r="A3660" s="141" t="s">
        <v>404</v>
      </c>
      <c r="B3660" s="141">
        <v>2004</v>
      </c>
      <c r="C3660" s="141">
        <v>2</v>
      </c>
      <c r="D3660" s="216">
        <v>167.57</v>
      </c>
    </row>
    <row r="3661" spans="1:4" x14ac:dyDescent="0.3">
      <c r="A3661" s="141" t="s">
        <v>404</v>
      </c>
      <c r="B3661" s="141">
        <v>2004</v>
      </c>
      <c r="C3661" s="141">
        <v>3</v>
      </c>
      <c r="D3661" s="216">
        <v>168.89</v>
      </c>
    </row>
    <row r="3662" spans="1:4" x14ac:dyDescent="0.3">
      <c r="A3662" s="141" t="s">
        <v>404</v>
      </c>
      <c r="B3662" s="141">
        <v>2004</v>
      </c>
      <c r="C3662" s="141">
        <v>4</v>
      </c>
      <c r="D3662" s="216">
        <v>170.12</v>
      </c>
    </row>
    <row r="3663" spans="1:4" x14ac:dyDescent="0.3">
      <c r="A3663" s="141" t="s">
        <v>404</v>
      </c>
      <c r="B3663" s="141">
        <v>2005</v>
      </c>
      <c r="C3663" s="141">
        <v>1</v>
      </c>
      <c r="D3663" s="216">
        <v>171.65</v>
      </c>
    </row>
    <row r="3664" spans="1:4" x14ac:dyDescent="0.3">
      <c r="A3664" s="141" t="s">
        <v>404</v>
      </c>
      <c r="B3664" s="141">
        <v>2005</v>
      </c>
      <c r="C3664" s="141">
        <v>2</v>
      </c>
      <c r="D3664" s="216">
        <v>172.86</v>
      </c>
    </row>
    <row r="3665" spans="1:4" x14ac:dyDescent="0.3">
      <c r="A3665" s="141" t="s">
        <v>404</v>
      </c>
      <c r="B3665" s="141">
        <v>2005</v>
      </c>
      <c r="C3665" s="141">
        <v>3</v>
      </c>
      <c r="D3665" s="216">
        <v>173.23</v>
      </c>
    </row>
    <row r="3666" spans="1:4" x14ac:dyDescent="0.3">
      <c r="A3666" s="141" t="s">
        <v>404</v>
      </c>
      <c r="B3666" s="141">
        <v>2005</v>
      </c>
      <c r="C3666" s="141">
        <v>4</v>
      </c>
      <c r="D3666" s="216">
        <v>174.76</v>
      </c>
    </row>
    <row r="3667" spans="1:4" x14ac:dyDescent="0.3">
      <c r="A3667" s="141" t="s">
        <v>404</v>
      </c>
      <c r="B3667" s="141">
        <v>2006</v>
      </c>
      <c r="C3667" s="141">
        <v>1</v>
      </c>
      <c r="D3667" s="216">
        <v>175.47</v>
      </c>
    </row>
    <row r="3668" spans="1:4" x14ac:dyDescent="0.3">
      <c r="A3668" s="141" t="s">
        <v>404</v>
      </c>
      <c r="B3668" s="141">
        <v>2006</v>
      </c>
      <c r="C3668" s="141">
        <v>2</v>
      </c>
      <c r="D3668" s="216">
        <v>175.28</v>
      </c>
    </row>
    <row r="3669" spans="1:4" x14ac:dyDescent="0.3">
      <c r="A3669" s="141" t="s">
        <v>404</v>
      </c>
      <c r="B3669" s="141">
        <v>2006</v>
      </c>
      <c r="C3669" s="141">
        <v>3</v>
      </c>
      <c r="D3669" s="216">
        <v>174.49</v>
      </c>
    </row>
    <row r="3670" spans="1:4" x14ac:dyDescent="0.3">
      <c r="A3670" s="141" t="s">
        <v>404</v>
      </c>
      <c r="B3670" s="141">
        <v>2006</v>
      </c>
      <c r="C3670" s="141">
        <v>4</v>
      </c>
      <c r="D3670" s="216">
        <v>174.16</v>
      </c>
    </row>
    <row r="3671" spans="1:4" x14ac:dyDescent="0.3">
      <c r="A3671" s="141" t="s">
        <v>404</v>
      </c>
      <c r="B3671" s="141">
        <v>2007</v>
      </c>
      <c r="C3671" s="141">
        <v>1</v>
      </c>
      <c r="D3671" s="216">
        <v>174.32</v>
      </c>
    </row>
    <row r="3672" spans="1:4" x14ac:dyDescent="0.3">
      <c r="A3672" s="141" t="s">
        <v>404</v>
      </c>
      <c r="B3672" s="141">
        <v>2007</v>
      </c>
      <c r="C3672" s="141">
        <v>2</v>
      </c>
      <c r="D3672" s="216">
        <v>173.21</v>
      </c>
    </row>
    <row r="3673" spans="1:4" x14ac:dyDescent="0.3">
      <c r="A3673" s="141" t="s">
        <v>404</v>
      </c>
      <c r="B3673" s="141">
        <v>2007</v>
      </c>
      <c r="C3673" s="141">
        <v>3</v>
      </c>
      <c r="D3673" s="216">
        <v>171.69</v>
      </c>
    </row>
    <row r="3674" spans="1:4" x14ac:dyDescent="0.3">
      <c r="A3674" s="141" t="s">
        <v>404</v>
      </c>
      <c r="B3674" s="141">
        <v>2007</v>
      </c>
      <c r="C3674" s="141">
        <v>4</v>
      </c>
      <c r="D3674" s="216">
        <v>169.84</v>
      </c>
    </row>
    <row r="3675" spans="1:4" x14ac:dyDescent="0.3">
      <c r="A3675" s="141" t="s">
        <v>404</v>
      </c>
      <c r="B3675" s="141">
        <v>2008</v>
      </c>
      <c r="C3675" s="141">
        <v>1</v>
      </c>
      <c r="D3675" s="216">
        <v>166.62</v>
      </c>
    </row>
    <row r="3676" spans="1:4" x14ac:dyDescent="0.3">
      <c r="A3676" s="141" t="s">
        <v>404</v>
      </c>
      <c r="B3676" s="141">
        <v>2008</v>
      </c>
      <c r="C3676" s="141">
        <v>2</v>
      </c>
      <c r="D3676" s="216">
        <v>164.36</v>
      </c>
    </row>
    <row r="3677" spans="1:4" x14ac:dyDescent="0.3">
      <c r="A3677" s="141" t="s">
        <v>404</v>
      </c>
      <c r="B3677" s="141">
        <v>2008</v>
      </c>
      <c r="C3677" s="141">
        <v>3</v>
      </c>
      <c r="D3677" s="216">
        <v>161.91999999999999</v>
      </c>
    </row>
    <row r="3678" spans="1:4" x14ac:dyDescent="0.3">
      <c r="A3678" s="141" t="s">
        <v>404</v>
      </c>
      <c r="B3678" s="141">
        <v>2008</v>
      </c>
      <c r="C3678" s="141">
        <v>4</v>
      </c>
      <c r="D3678" s="216">
        <v>158.29</v>
      </c>
    </row>
    <row r="3679" spans="1:4" x14ac:dyDescent="0.3">
      <c r="A3679" s="141" t="s">
        <v>404</v>
      </c>
      <c r="B3679" s="141">
        <v>2009</v>
      </c>
      <c r="C3679" s="141">
        <v>1</v>
      </c>
      <c r="D3679" s="216">
        <v>157.08000000000001</v>
      </c>
    </row>
    <row r="3680" spans="1:4" x14ac:dyDescent="0.3">
      <c r="A3680" s="141" t="s">
        <v>404</v>
      </c>
      <c r="B3680" s="141">
        <v>2009</v>
      </c>
      <c r="C3680" s="141">
        <v>2</v>
      </c>
      <c r="D3680" s="216">
        <v>157.61000000000001</v>
      </c>
    </row>
    <row r="3681" spans="1:4" x14ac:dyDescent="0.3">
      <c r="A3681" s="141" t="s">
        <v>404</v>
      </c>
      <c r="B3681" s="141">
        <v>2009</v>
      </c>
      <c r="C3681" s="141">
        <v>3</v>
      </c>
      <c r="D3681" s="216">
        <v>157.72999999999999</v>
      </c>
    </row>
    <row r="3682" spans="1:4" x14ac:dyDescent="0.3">
      <c r="A3682" s="141" t="s">
        <v>404</v>
      </c>
      <c r="B3682" s="141">
        <v>2009</v>
      </c>
      <c r="C3682" s="141">
        <v>4</v>
      </c>
      <c r="D3682" s="216">
        <v>158.22</v>
      </c>
    </row>
    <row r="3683" spans="1:4" x14ac:dyDescent="0.3">
      <c r="A3683" s="141" t="s">
        <v>404</v>
      </c>
      <c r="B3683" s="141">
        <v>2010</v>
      </c>
      <c r="C3683" s="141">
        <v>1</v>
      </c>
      <c r="D3683" s="216">
        <v>158.16</v>
      </c>
    </row>
    <row r="3684" spans="1:4" x14ac:dyDescent="0.3">
      <c r="A3684" s="141" t="s">
        <v>404</v>
      </c>
      <c r="B3684" s="141">
        <v>2010</v>
      </c>
      <c r="C3684" s="141">
        <v>2</v>
      </c>
      <c r="D3684" s="216">
        <v>155.33000000000001</v>
      </c>
    </row>
    <row r="3685" spans="1:4" x14ac:dyDescent="0.3">
      <c r="A3685" s="141" t="s">
        <v>404</v>
      </c>
      <c r="B3685" s="141">
        <v>2010</v>
      </c>
      <c r="C3685" s="141">
        <v>3</v>
      </c>
      <c r="D3685" s="216">
        <v>152.18</v>
      </c>
    </row>
    <row r="3686" spans="1:4" x14ac:dyDescent="0.3">
      <c r="A3686" s="141" t="s">
        <v>404</v>
      </c>
      <c r="B3686" s="141">
        <v>2010</v>
      </c>
      <c r="C3686" s="141">
        <v>4</v>
      </c>
      <c r="D3686" s="216">
        <v>151.96</v>
      </c>
    </row>
    <row r="3687" spans="1:4" x14ac:dyDescent="0.3">
      <c r="A3687" s="141" t="s">
        <v>404</v>
      </c>
      <c r="B3687" s="141">
        <v>2011</v>
      </c>
      <c r="C3687" s="141">
        <v>1</v>
      </c>
      <c r="D3687" s="216">
        <v>147.79</v>
      </c>
    </row>
    <row r="3688" spans="1:4" x14ac:dyDescent="0.3">
      <c r="A3688" s="141" t="s">
        <v>404</v>
      </c>
      <c r="B3688" s="141">
        <v>2011</v>
      </c>
      <c r="C3688" s="141">
        <v>2</v>
      </c>
      <c r="D3688" s="216">
        <v>147.86000000000001</v>
      </c>
    </row>
    <row r="3689" spans="1:4" x14ac:dyDescent="0.3">
      <c r="A3689" s="141" t="s">
        <v>404</v>
      </c>
      <c r="B3689" s="141">
        <v>2011</v>
      </c>
      <c r="C3689" s="141">
        <v>3</v>
      </c>
      <c r="D3689" s="216">
        <v>148.94</v>
      </c>
    </row>
    <row r="3690" spans="1:4" x14ac:dyDescent="0.3">
      <c r="A3690" s="141" t="s">
        <v>404</v>
      </c>
      <c r="B3690" s="141">
        <v>2011</v>
      </c>
      <c r="C3690" s="141">
        <v>4</v>
      </c>
      <c r="D3690" s="216">
        <v>148.97999999999999</v>
      </c>
    </row>
    <row r="3691" spans="1:4" x14ac:dyDescent="0.3">
      <c r="A3691" s="141" t="s">
        <v>404</v>
      </c>
      <c r="B3691" s="141">
        <v>2012</v>
      </c>
      <c r="C3691" s="141">
        <v>1</v>
      </c>
      <c r="D3691" s="216">
        <v>149.43</v>
      </c>
    </row>
    <row r="3692" spans="1:4" x14ac:dyDescent="0.3">
      <c r="A3692" s="141" t="s">
        <v>404</v>
      </c>
      <c r="B3692" s="141">
        <v>2012</v>
      </c>
      <c r="C3692" s="141">
        <v>2</v>
      </c>
      <c r="D3692" s="216">
        <v>151.91</v>
      </c>
    </row>
    <row r="3693" spans="1:4" x14ac:dyDescent="0.3">
      <c r="A3693" s="141" t="s">
        <v>404</v>
      </c>
      <c r="B3693" s="141">
        <v>2012</v>
      </c>
      <c r="C3693" s="141">
        <v>3</v>
      </c>
      <c r="D3693" s="216">
        <v>152.86000000000001</v>
      </c>
    </row>
    <row r="3694" spans="1:4" x14ac:dyDescent="0.3">
      <c r="A3694" s="141" t="s">
        <v>404</v>
      </c>
      <c r="B3694" s="141">
        <v>2012</v>
      </c>
      <c r="C3694" s="141">
        <v>4</v>
      </c>
      <c r="D3694" s="216">
        <v>153.52000000000001</v>
      </c>
    </row>
    <row r="3695" spans="1:4" x14ac:dyDescent="0.3">
      <c r="A3695" s="141" t="s">
        <v>404</v>
      </c>
      <c r="B3695" s="141">
        <v>2013</v>
      </c>
      <c r="C3695" s="141">
        <v>1</v>
      </c>
      <c r="D3695" s="216">
        <v>154.97</v>
      </c>
    </row>
    <row r="3696" spans="1:4" x14ac:dyDescent="0.3">
      <c r="A3696" s="141" t="s">
        <v>404</v>
      </c>
      <c r="B3696" s="141">
        <v>2013</v>
      </c>
      <c r="C3696" s="141">
        <v>2</v>
      </c>
      <c r="D3696" s="216">
        <v>157.13</v>
      </c>
    </row>
    <row r="3697" spans="1:4" x14ac:dyDescent="0.3">
      <c r="A3697" s="141" t="s">
        <v>404</v>
      </c>
      <c r="B3697" s="141">
        <v>2013</v>
      </c>
      <c r="C3697" s="141">
        <v>3</v>
      </c>
      <c r="D3697" s="216">
        <v>159.30000000000001</v>
      </c>
    </row>
    <row r="3698" spans="1:4" x14ac:dyDescent="0.3">
      <c r="A3698" s="141" t="s">
        <v>404</v>
      </c>
      <c r="B3698" s="141">
        <v>2013</v>
      </c>
      <c r="C3698" s="141">
        <v>4</v>
      </c>
      <c r="D3698" s="216">
        <v>160.68</v>
      </c>
    </row>
    <row r="3699" spans="1:4" x14ac:dyDescent="0.3">
      <c r="A3699" s="141" t="s">
        <v>404</v>
      </c>
      <c r="B3699" s="141">
        <v>2014</v>
      </c>
      <c r="C3699" s="141">
        <v>1</v>
      </c>
      <c r="D3699" s="216">
        <v>162.72</v>
      </c>
    </row>
    <row r="3700" spans="1:4" x14ac:dyDescent="0.3">
      <c r="A3700" s="141" t="s">
        <v>404</v>
      </c>
      <c r="B3700" s="141">
        <v>2014</v>
      </c>
      <c r="C3700" s="141">
        <v>2</v>
      </c>
      <c r="D3700" s="216">
        <v>163.87</v>
      </c>
    </row>
    <row r="3701" spans="1:4" x14ac:dyDescent="0.3">
      <c r="A3701" s="141" t="s">
        <v>404</v>
      </c>
      <c r="B3701" s="141">
        <v>2014</v>
      </c>
      <c r="C3701" s="141">
        <v>3</v>
      </c>
      <c r="D3701" s="216">
        <v>165.35</v>
      </c>
    </row>
    <row r="3702" spans="1:4" x14ac:dyDescent="0.3">
      <c r="A3702" s="141" t="s">
        <v>404</v>
      </c>
      <c r="B3702" s="141">
        <v>2014</v>
      </c>
      <c r="C3702" s="141">
        <v>4</v>
      </c>
      <c r="D3702" s="216">
        <v>167.73</v>
      </c>
    </row>
    <row r="3703" spans="1:4" x14ac:dyDescent="0.3">
      <c r="A3703" s="141" t="s">
        <v>404</v>
      </c>
      <c r="B3703" s="141">
        <v>2015</v>
      </c>
      <c r="C3703" s="141">
        <v>1</v>
      </c>
      <c r="D3703" s="216">
        <v>168.86</v>
      </c>
    </row>
    <row r="3704" spans="1:4" x14ac:dyDescent="0.3">
      <c r="A3704" s="141" t="s">
        <v>404</v>
      </c>
      <c r="B3704" s="141">
        <v>2015</v>
      </c>
      <c r="C3704" s="141">
        <v>2</v>
      </c>
      <c r="D3704" s="216">
        <v>171.06</v>
      </c>
    </row>
    <row r="3705" spans="1:4" x14ac:dyDescent="0.3">
      <c r="A3705" s="141" t="s">
        <v>404</v>
      </c>
      <c r="B3705" s="141">
        <v>2015</v>
      </c>
      <c r="C3705" s="141">
        <v>3</v>
      </c>
      <c r="D3705" s="216">
        <v>172.78</v>
      </c>
    </row>
    <row r="3706" spans="1:4" x14ac:dyDescent="0.3">
      <c r="A3706" s="141" t="s">
        <v>404</v>
      </c>
      <c r="B3706" s="141">
        <v>2015</v>
      </c>
      <c r="C3706" s="141">
        <v>4</v>
      </c>
      <c r="D3706" s="216">
        <v>175.08</v>
      </c>
    </row>
    <row r="3707" spans="1:4" x14ac:dyDescent="0.3">
      <c r="A3707" s="141" t="s">
        <v>404</v>
      </c>
      <c r="B3707" s="141">
        <v>2016</v>
      </c>
      <c r="C3707" s="141">
        <v>1</v>
      </c>
      <c r="D3707" s="216">
        <v>177.77</v>
      </c>
    </row>
    <row r="3708" spans="1:4" x14ac:dyDescent="0.3">
      <c r="A3708" s="141" t="s">
        <v>404</v>
      </c>
      <c r="B3708" s="141">
        <v>2016</v>
      </c>
      <c r="C3708" s="141">
        <v>2</v>
      </c>
      <c r="D3708" s="216">
        <v>179.57</v>
      </c>
    </row>
    <row r="3709" spans="1:4" x14ac:dyDescent="0.3">
      <c r="A3709" s="141" t="s">
        <v>404</v>
      </c>
      <c r="B3709" s="141">
        <v>2016</v>
      </c>
      <c r="C3709" s="141">
        <v>3</v>
      </c>
      <c r="D3709" s="216">
        <v>182.5</v>
      </c>
    </row>
    <row r="3710" spans="1:4" x14ac:dyDescent="0.3">
      <c r="A3710" s="141" t="s">
        <v>405</v>
      </c>
      <c r="B3710" s="141">
        <v>1991</v>
      </c>
      <c r="C3710" s="141">
        <v>1</v>
      </c>
      <c r="D3710" s="216">
        <v>100</v>
      </c>
    </row>
    <row r="3711" spans="1:4" x14ac:dyDescent="0.3">
      <c r="A3711" s="141" t="s">
        <v>405</v>
      </c>
      <c r="B3711" s="141">
        <v>1991</v>
      </c>
      <c r="C3711" s="141">
        <v>2</v>
      </c>
      <c r="D3711" s="216">
        <v>100.22</v>
      </c>
    </row>
    <row r="3712" spans="1:4" x14ac:dyDescent="0.3">
      <c r="A3712" s="141" t="s">
        <v>405</v>
      </c>
      <c r="B3712" s="141">
        <v>1991</v>
      </c>
      <c r="C3712" s="141">
        <v>3</v>
      </c>
      <c r="D3712" s="216">
        <v>100.99</v>
      </c>
    </row>
    <row r="3713" spans="1:4" x14ac:dyDescent="0.3">
      <c r="A3713" s="141" t="s">
        <v>405</v>
      </c>
      <c r="B3713" s="141">
        <v>1991</v>
      </c>
      <c r="C3713" s="141">
        <v>4</v>
      </c>
      <c r="D3713" s="216">
        <v>101.6</v>
      </c>
    </row>
    <row r="3714" spans="1:4" x14ac:dyDescent="0.3">
      <c r="A3714" s="141" t="s">
        <v>405</v>
      </c>
      <c r="B3714" s="141">
        <v>1992</v>
      </c>
      <c r="C3714" s="141">
        <v>1</v>
      </c>
      <c r="D3714" s="216">
        <v>102.66</v>
      </c>
    </row>
    <row r="3715" spans="1:4" x14ac:dyDescent="0.3">
      <c r="A3715" s="141" t="s">
        <v>405</v>
      </c>
      <c r="B3715" s="141">
        <v>1992</v>
      </c>
      <c r="C3715" s="141">
        <v>2</v>
      </c>
      <c r="D3715" s="216">
        <v>102.39</v>
      </c>
    </row>
    <row r="3716" spans="1:4" x14ac:dyDescent="0.3">
      <c r="A3716" s="141" t="s">
        <v>405</v>
      </c>
      <c r="B3716" s="141">
        <v>1992</v>
      </c>
      <c r="C3716" s="141">
        <v>3</v>
      </c>
      <c r="D3716" s="216">
        <v>103.22</v>
      </c>
    </row>
    <row r="3717" spans="1:4" x14ac:dyDescent="0.3">
      <c r="A3717" s="141" t="s">
        <v>405</v>
      </c>
      <c r="B3717" s="141">
        <v>1992</v>
      </c>
      <c r="C3717" s="141">
        <v>4</v>
      </c>
      <c r="D3717" s="216">
        <v>104.42</v>
      </c>
    </row>
    <row r="3718" spans="1:4" x14ac:dyDescent="0.3">
      <c r="A3718" s="141" t="s">
        <v>405</v>
      </c>
      <c r="B3718" s="141">
        <v>1993</v>
      </c>
      <c r="C3718" s="141">
        <v>1</v>
      </c>
      <c r="D3718" s="216">
        <v>105.81</v>
      </c>
    </row>
    <row r="3719" spans="1:4" x14ac:dyDescent="0.3">
      <c r="A3719" s="141" t="s">
        <v>405</v>
      </c>
      <c r="B3719" s="141">
        <v>1993</v>
      </c>
      <c r="C3719" s="141">
        <v>2</v>
      </c>
      <c r="D3719" s="216">
        <v>107.48</v>
      </c>
    </row>
    <row r="3720" spans="1:4" x14ac:dyDescent="0.3">
      <c r="A3720" s="141" t="s">
        <v>405</v>
      </c>
      <c r="B3720" s="141">
        <v>1993</v>
      </c>
      <c r="C3720" s="141">
        <v>3</v>
      </c>
      <c r="D3720" s="216">
        <v>108.94</v>
      </c>
    </row>
    <row r="3721" spans="1:4" x14ac:dyDescent="0.3">
      <c r="A3721" s="141" t="s">
        <v>405</v>
      </c>
      <c r="B3721" s="141">
        <v>1993</v>
      </c>
      <c r="C3721" s="141">
        <v>4</v>
      </c>
      <c r="D3721" s="216">
        <v>110.63</v>
      </c>
    </row>
    <row r="3722" spans="1:4" x14ac:dyDescent="0.3">
      <c r="A3722" s="141" t="s">
        <v>405</v>
      </c>
      <c r="B3722" s="141">
        <v>1994</v>
      </c>
      <c r="C3722" s="141">
        <v>1</v>
      </c>
      <c r="D3722" s="216">
        <v>111.98</v>
      </c>
    </row>
    <row r="3723" spans="1:4" x14ac:dyDescent="0.3">
      <c r="A3723" s="141" t="s">
        <v>405</v>
      </c>
      <c r="B3723" s="141">
        <v>1994</v>
      </c>
      <c r="C3723" s="141">
        <v>2</v>
      </c>
      <c r="D3723" s="216">
        <v>113.39</v>
      </c>
    </row>
    <row r="3724" spans="1:4" x14ac:dyDescent="0.3">
      <c r="A3724" s="141" t="s">
        <v>405</v>
      </c>
      <c r="B3724" s="141">
        <v>1994</v>
      </c>
      <c r="C3724" s="141">
        <v>3</v>
      </c>
      <c r="D3724" s="216">
        <v>113.49</v>
      </c>
    </row>
    <row r="3725" spans="1:4" x14ac:dyDescent="0.3">
      <c r="A3725" s="141" t="s">
        <v>405</v>
      </c>
      <c r="B3725" s="141">
        <v>1994</v>
      </c>
      <c r="C3725" s="141">
        <v>4</v>
      </c>
      <c r="D3725" s="216">
        <v>115.03</v>
      </c>
    </row>
    <row r="3726" spans="1:4" x14ac:dyDescent="0.3">
      <c r="A3726" s="141" t="s">
        <v>405</v>
      </c>
      <c r="B3726" s="141">
        <v>1995</v>
      </c>
      <c r="C3726" s="141">
        <v>1</v>
      </c>
      <c r="D3726" s="216">
        <v>115.02</v>
      </c>
    </row>
    <row r="3727" spans="1:4" x14ac:dyDescent="0.3">
      <c r="A3727" s="141" t="s">
        <v>405</v>
      </c>
      <c r="B3727" s="141">
        <v>1995</v>
      </c>
      <c r="C3727" s="141">
        <v>2</v>
      </c>
      <c r="D3727" s="216">
        <v>115.73</v>
      </c>
    </row>
    <row r="3728" spans="1:4" x14ac:dyDescent="0.3">
      <c r="A3728" s="141" t="s">
        <v>405</v>
      </c>
      <c r="B3728" s="141">
        <v>1995</v>
      </c>
      <c r="C3728" s="141">
        <v>3</v>
      </c>
      <c r="D3728" s="216">
        <v>117.31</v>
      </c>
    </row>
    <row r="3729" spans="1:4" x14ac:dyDescent="0.3">
      <c r="A3729" s="141" t="s">
        <v>405</v>
      </c>
      <c r="B3729" s="141">
        <v>1995</v>
      </c>
      <c r="C3729" s="141">
        <v>4</v>
      </c>
      <c r="D3729" s="216">
        <v>118.32</v>
      </c>
    </row>
    <row r="3730" spans="1:4" x14ac:dyDescent="0.3">
      <c r="A3730" s="141" t="s">
        <v>405</v>
      </c>
      <c r="B3730" s="141">
        <v>1996</v>
      </c>
      <c r="C3730" s="141">
        <v>1</v>
      </c>
      <c r="D3730" s="216">
        <v>119.14</v>
      </c>
    </row>
    <row r="3731" spans="1:4" x14ac:dyDescent="0.3">
      <c r="A3731" s="141" t="s">
        <v>405</v>
      </c>
      <c r="B3731" s="141">
        <v>1996</v>
      </c>
      <c r="C3731" s="141">
        <v>2</v>
      </c>
      <c r="D3731" s="216">
        <v>120.45</v>
      </c>
    </row>
    <row r="3732" spans="1:4" x14ac:dyDescent="0.3">
      <c r="A3732" s="141" t="s">
        <v>405</v>
      </c>
      <c r="B3732" s="141">
        <v>1996</v>
      </c>
      <c r="C3732" s="141">
        <v>3</v>
      </c>
      <c r="D3732" s="216">
        <v>121.29</v>
      </c>
    </row>
    <row r="3733" spans="1:4" x14ac:dyDescent="0.3">
      <c r="A3733" s="141" t="s">
        <v>405</v>
      </c>
      <c r="B3733" s="141">
        <v>1996</v>
      </c>
      <c r="C3733" s="141">
        <v>4</v>
      </c>
      <c r="D3733" s="216">
        <v>121.71</v>
      </c>
    </row>
    <row r="3734" spans="1:4" x14ac:dyDescent="0.3">
      <c r="A3734" s="141" t="s">
        <v>405</v>
      </c>
      <c r="B3734" s="141">
        <v>1997</v>
      </c>
      <c r="C3734" s="141">
        <v>1</v>
      </c>
      <c r="D3734" s="216">
        <v>122.75</v>
      </c>
    </row>
    <row r="3735" spans="1:4" x14ac:dyDescent="0.3">
      <c r="A3735" s="141" t="s">
        <v>405</v>
      </c>
      <c r="B3735" s="141">
        <v>1997</v>
      </c>
      <c r="C3735" s="141">
        <v>2</v>
      </c>
      <c r="D3735" s="216">
        <v>123.64</v>
      </c>
    </row>
    <row r="3736" spans="1:4" x14ac:dyDescent="0.3">
      <c r="A3736" s="141" t="s">
        <v>405</v>
      </c>
      <c r="B3736" s="141">
        <v>1997</v>
      </c>
      <c r="C3736" s="141">
        <v>3</v>
      </c>
      <c r="D3736" s="216">
        <v>124.37</v>
      </c>
    </row>
    <row r="3737" spans="1:4" x14ac:dyDescent="0.3">
      <c r="A3737" s="141" t="s">
        <v>405</v>
      </c>
      <c r="B3737" s="141">
        <v>1997</v>
      </c>
      <c r="C3737" s="141">
        <v>4</v>
      </c>
      <c r="D3737" s="216">
        <v>125.31</v>
      </c>
    </row>
    <row r="3738" spans="1:4" x14ac:dyDescent="0.3">
      <c r="A3738" s="141" t="s">
        <v>405</v>
      </c>
      <c r="B3738" s="141">
        <v>1998</v>
      </c>
      <c r="C3738" s="141">
        <v>1</v>
      </c>
      <c r="D3738" s="216">
        <v>126.99</v>
      </c>
    </row>
    <row r="3739" spans="1:4" x14ac:dyDescent="0.3">
      <c r="A3739" s="141" t="s">
        <v>405</v>
      </c>
      <c r="B3739" s="141">
        <v>1998</v>
      </c>
      <c r="C3739" s="141">
        <v>2</v>
      </c>
      <c r="D3739" s="216">
        <v>128.75</v>
      </c>
    </row>
    <row r="3740" spans="1:4" x14ac:dyDescent="0.3">
      <c r="A3740" s="141" t="s">
        <v>405</v>
      </c>
      <c r="B3740" s="141">
        <v>1998</v>
      </c>
      <c r="C3740" s="141">
        <v>3</v>
      </c>
      <c r="D3740" s="216">
        <v>129.66999999999999</v>
      </c>
    </row>
    <row r="3741" spans="1:4" x14ac:dyDescent="0.3">
      <c r="A3741" s="141" t="s">
        <v>405</v>
      </c>
      <c r="B3741" s="141">
        <v>1998</v>
      </c>
      <c r="C3741" s="141">
        <v>4</v>
      </c>
      <c r="D3741" s="216">
        <v>132.53</v>
      </c>
    </row>
    <row r="3742" spans="1:4" x14ac:dyDescent="0.3">
      <c r="A3742" s="141" t="s">
        <v>405</v>
      </c>
      <c r="B3742" s="141">
        <v>1999</v>
      </c>
      <c r="C3742" s="141">
        <v>1</v>
      </c>
      <c r="D3742" s="216">
        <v>134.08000000000001</v>
      </c>
    </row>
    <row r="3743" spans="1:4" x14ac:dyDescent="0.3">
      <c r="A3743" s="141" t="s">
        <v>405</v>
      </c>
      <c r="B3743" s="141">
        <v>1999</v>
      </c>
      <c r="C3743" s="141">
        <v>2</v>
      </c>
      <c r="D3743" s="216">
        <v>134.88999999999999</v>
      </c>
    </row>
    <row r="3744" spans="1:4" x14ac:dyDescent="0.3">
      <c r="A3744" s="141" t="s">
        <v>405</v>
      </c>
      <c r="B3744" s="141">
        <v>1999</v>
      </c>
      <c r="C3744" s="141">
        <v>3</v>
      </c>
      <c r="D3744" s="216">
        <v>137.33000000000001</v>
      </c>
    </row>
    <row r="3745" spans="1:4" x14ac:dyDescent="0.3">
      <c r="A3745" s="141" t="s">
        <v>405</v>
      </c>
      <c r="B3745" s="141">
        <v>1999</v>
      </c>
      <c r="C3745" s="141">
        <v>4</v>
      </c>
      <c r="D3745" s="216">
        <v>138.11000000000001</v>
      </c>
    </row>
    <row r="3746" spans="1:4" x14ac:dyDescent="0.3">
      <c r="A3746" s="141" t="s">
        <v>405</v>
      </c>
      <c r="B3746" s="141">
        <v>2000</v>
      </c>
      <c r="C3746" s="141">
        <v>1</v>
      </c>
      <c r="D3746" s="216">
        <v>139.9</v>
      </c>
    </row>
    <row r="3747" spans="1:4" x14ac:dyDescent="0.3">
      <c r="A3747" s="141" t="s">
        <v>405</v>
      </c>
      <c r="B3747" s="141">
        <v>2000</v>
      </c>
      <c r="C3747" s="141">
        <v>2</v>
      </c>
      <c r="D3747" s="216">
        <v>141.03</v>
      </c>
    </row>
    <row r="3748" spans="1:4" x14ac:dyDescent="0.3">
      <c r="A3748" s="141" t="s">
        <v>405</v>
      </c>
      <c r="B3748" s="141">
        <v>2000</v>
      </c>
      <c r="C3748" s="141">
        <v>3</v>
      </c>
      <c r="D3748" s="216">
        <v>142.30000000000001</v>
      </c>
    </row>
    <row r="3749" spans="1:4" x14ac:dyDescent="0.3">
      <c r="A3749" s="141" t="s">
        <v>405</v>
      </c>
      <c r="B3749" s="141">
        <v>2000</v>
      </c>
      <c r="C3749" s="141">
        <v>4</v>
      </c>
      <c r="D3749" s="216">
        <v>144.05000000000001</v>
      </c>
    </row>
    <row r="3750" spans="1:4" x14ac:dyDescent="0.3">
      <c r="A3750" s="141" t="s">
        <v>405</v>
      </c>
      <c r="B3750" s="141">
        <v>2001</v>
      </c>
      <c r="C3750" s="141">
        <v>1</v>
      </c>
      <c r="D3750" s="216">
        <v>145.13999999999999</v>
      </c>
    </row>
    <row r="3751" spans="1:4" x14ac:dyDescent="0.3">
      <c r="A3751" s="141" t="s">
        <v>405</v>
      </c>
      <c r="B3751" s="141">
        <v>2001</v>
      </c>
      <c r="C3751" s="141">
        <v>2</v>
      </c>
      <c r="D3751" s="216">
        <v>146.81</v>
      </c>
    </row>
    <row r="3752" spans="1:4" x14ac:dyDescent="0.3">
      <c r="A3752" s="141" t="s">
        <v>405</v>
      </c>
      <c r="B3752" s="141">
        <v>2001</v>
      </c>
      <c r="C3752" s="141">
        <v>3</v>
      </c>
      <c r="D3752" s="216">
        <v>148.24</v>
      </c>
    </row>
    <row r="3753" spans="1:4" x14ac:dyDescent="0.3">
      <c r="A3753" s="141" t="s">
        <v>405</v>
      </c>
      <c r="B3753" s="141">
        <v>2001</v>
      </c>
      <c r="C3753" s="141">
        <v>4</v>
      </c>
      <c r="D3753" s="216">
        <v>149.16999999999999</v>
      </c>
    </row>
    <row r="3754" spans="1:4" x14ac:dyDescent="0.3">
      <c r="A3754" s="141" t="s">
        <v>405</v>
      </c>
      <c r="B3754" s="141">
        <v>2002</v>
      </c>
      <c r="C3754" s="141">
        <v>1</v>
      </c>
      <c r="D3754" s="216">
        <v>151.03</v>
      </c>
    </row>
    <row r="3755" spans="1:4" x14ac:dyDescent="0.3">
      <c r="A3755" s="141" t="s">
        <v>405</v>
      </c>
      <c r="B3755" s="141">
        <v>2002</v>
      </c>
      <c r="C3755" s="141">
        <v>2</v>
      </c>
      <c r="D3755" s="216">
        <v>151.63999999999999</v>
      </c>
    </row>
    <row r="3756" spans="1:4" x14ac:dyDescent="0.3">
      <c r="A3756" s="141" t="s">
        <v>405</v>
      </c>
      <c r="B3756" s="141">
        <v>2002</v>
      </c>
      <c r="C3756" s="141">
        <v>3</v>
      </c>
      <c r="D3756" s="216">
        <v>152.86000000000001</v>
      </c>
    </row>
    <row r="3757" spans="1:4" x14ac:dyDescent="0.3">
      <c r="A3757" s="141" t="s">
        <v>405</v>
      </c>
      <c r="B3757" s="141">
        <v>2002</v>
      </c>
      <c r="C3757" s="141">
        <v>4</v>
      </c>
      <c r="D3757" s="216">
        <v>155.30000000000001</v>
      </c>
    </row>
    <row r="3758" spans="1:4" x14ac:dyDescent="0.3">
      <c r="A3758" s="141" t="s">
        <v>405</v>
      </c>
      <c r="B3758" s="141">
        <v>2003</v>
      </c>
      <c r="C3758" s="141">
        <v>1</v>
      </c>
      <c r="D3758" s="216">
        <v>156.07</v>
      </c>
    </row>
    <row r="3759" spans="1:4" x14ac:dyDescent="0.3">
      <c r="A3759" s="141" t="s">
        <v>405</v>
      </c>
      <c r="B3759" s="141">
        <v>2003</v>
      </c>
      <c r="C3759" s="141">
        <v>2</v>
      </c>
      <c r="D3759" s="216">
        <v>157.63</v>
      </c>
    </row>
    <row r="3760" spans="1:4" x14ac:dyDescent="0.3">
      <c r="A3760" s="141" t="s">
        <v>405</v>
      </c>
      <c r="B3760" s="141">
        <v>2003</v>
      </c>
      <c r="C3760" s="141">
        <v>3</v>
      </c>
      <c r="D3760" s="216">
        <v>159.47</v>
      </c>
    </row>
    <row r="3761" spans="1:4" x14ac:dyDescent="0.3">
      <c r="A3761" s="141" t="s">
        <v>405</v>
      </c>
      <c r="B3761" s="141">
        <v>2003</v>
      </c>
      <c r="C3761" s="141">
        <v>4</v>
      </c>
      <c r="D3761" s="216">
        <v>160.83000000000001</v>
      </c>
    </row>
    <row r="3762" spans="1:4" x14ac:dyDescent="0.3">
      <c r="A3762" s="141" t="s">
        <v>405</v>
      </c>
      <c r="B3762" s="141">
        <v>2004</v>
      </c>
      <c r="C3762" s="141">
        <v>1</v>
      </c>
      <c r="D3762" s="216">
        <v>162.77000000000001</v>
      </c>
    </row>
    <row r="3763" spans="1:4" x14ac:dyDescent="0.3">
      <c r="A3763" s="141" t="s">
        <v>405</v>
      </c>
      <c r="B3763" s="141">
        <v>2004</v>
      </c>
      <c r="C3763" s="141">
        <v>2</v>
      </c>
      <c r="D3763" s="216">
        <v>164.56</v>
      </c>
    </row>
    <row r="3764" spans="1:4" x14ac:dyDescent="0.3">
      <c r="A3764" s="141" t="s">
        <v>405</v>
      </c>
      <c r="B3764" s="141">
        <v>2004</v>
      </c>
      <c r="C3764" s="141">
        <v>3</v>
      </c>
      <c r="D3764" s="216">
        <v>164.01</v>
      </c>
    </row>
    <row r="3765" spans="1:4" x14ac:dyDescent="0.3">
      <c r="A3765" s="141" t="s">
        <v>405</v>
      </c>
      <c r="B3765" s="141">
        <v>2004</v>
      </c>
      <c r="C3765" s="141">
        <v>4</v>
      </c>
      <c r="D3765" s="216">
        <v>167.93</v>
      </c>
    </row>
    <row r="3766" spans="1:4" x14ac:dyDescent="0.3">
      <c r="A3766" s="141" t="s">
        <v>405</v>
      </c>
      <c r="B3766" s="141">
        <v>2005</v>
      </c>
      <c r="C3766" s="141">
        <v>1</v>
      </c>
      <c r="D3766" s="216">
        <v>169.43</v>
      </c>
    </row>
    <row r="3767" spans="1:4" x14ac:dyDescent="0.3">
      <c r="A3767" s="141" t="s">
        <v>405</v>
      </c>
      <c r="B3767" s="141">
        <v>2005</v>
      </c>
      <c r="C3767" s="141">
        <v>2</v>
      </c>
      <c r="D3767" s="216">
        <v>171.94</v>
      </c>
    </row>
    <row r="3768" spans="1:4" x14ac:dyDescent="0.3">
      <c r="A3768" s="141" t="s">
        <v>405</v>
      </c>
      <c r="B3768" s="141">
        <v>2005</v>
      </c>
      <c r="C3768" s="141">
        <v>3</v>
      </c>
      <c r="D3768" s="216">
        <v>175.02</v>
      </c>
    </row>
    <row r="3769" spans="1:4" x14ac:dyDescent="0.3">
      <c r="A3769" s="141" t="s">
        <v>405</v>
      </c>
      <c r="B3769" s="141">
        <v>2005</v>
      </c>
      <c r="C3769" s="141">
        <v>4</v>
      </c>
      <c r="D3769" s="216">
        <v>177.77</v>
      </c>
    </row>
    <row r="3770" spans="1:4" x14ac:dyDescent="0.3">
      <c r="A3770" s="141" t="s">
        <v>405</v>
      </c>
      <c r="B3770" s="141">
        <v>2006</v>
      </c>
      <c r="C3770" s="141">
        <v>1</v>
      </c>
      <c r="D3770" s="216">
        <v>180.7</v>
      </c>
    </row>
    <row r="3771" spans="1:4" x14ac:dyDescent="0.3">
      <c r="A3771" s="141" t="s">
        <v>405</v>
      </c>
      <c r="B3771" s="141">
        <v>2006</v>
      </c>
      <c r="C3771" s="141">
        <v>2</v>
      </c>
      <c r="D3771" s="216">
        <v>182.73</v>
      </c>
    </row>
    <row r="3772" spans="1:4" x14ac:dyDescent="0.3">
      <c r="A3772" s="141" t="s">
        <v>405</v>
      </c>
      <c r="B3772" s="141">
        <v>2006</v>
      </c>
      <c r="C3772" s="141">
        <v>3</v>
      </c>
      <c r="D3772" s="216">
        <v>183.72</v>
      </c>
    </row>
    <row r="3773" spans="1:4" x14ac:dyDescent="0.3">
      <c r="A3773" s="141" t="s">
        <v>405</v>
      </c>
      <c r="B3773" s="141">
        <v>2006</v>
      </c>
      <c r="C3773" s="141">
        <v>4</v>
      </c>
      <c r="D3773" s="216">
        <v>186.22</v>
      </c>
    </row>
    <row r="3774" spans="1:4" x14ac:dyDescent="0.3">
      <c r="A3774" s="141" t="s">
        <v>405</v>
      </c>
      <c r="B3774" s="141">
        <v>2007</v>
      </c>
      <c r="C3774" s="141">
        <v>1</v>
      </c>
      <c r="D3774" s="216">
        <v>191.25</v>
      </c>
    </row>
    <row r="3775" spans="1:4" x14ac:dyDescent="0.3">
      <c r="A3775" s="141" t="s">
        <v>405</v>
      </c>
      <c r="B3775" s="141">
        <v>2007</v>
      </c>
      <c r="C3775" s="141">
        <v>2</v>
      </c>
      <c r="D3775" s="216">
        <v>189.22</v>
      </c>
    </row>
    <row r="3776" spans="1:4" x14ac:dyDescent="0.3">
      <c r="A3776" s="141" t="s">
        <v>405</v>
      </c>
      <c r="B3776" s="141">
        <v>2007</v>
      </c>
      <c r="C3776" s="141">
        <v>3</v>
      </c>
      <c r="D3776" s="216">
        <v>193.7</v>
      </c>
    </row>
    <row r="3777" spans="1:4" x14ac:dyDescent="0.3">
      <c r="A3777" s="141" t="s">
        <v>405</v>
      </c>
      <c r="B3777" s="141">
        <v>2007</v>
      </c>
      <c r="C3777" s="141">
        <v>4</v>
      </c>
      <c r="D3777" s="216">
        <v>194.59</v>
      </c>
    </row>
    <row r="3778" spans="1:4" x14ac:dyDescent="0.3">
      <c r="A3778" s="141" t="s">
        <v>405</v>
      </c>
      <c r="B3778" s="141">
        <v>2008</v>
      </c>
      <c r="C3778" s="141">
        <v>1</v>
      </c>
      <c r="D3778" s="216">
        <v>193.59</v>
      </c>
    </row>
    <row r="3779" spans="1:4" x14ac:dyDescent="0.3">
      <c r="A3779" s="141" t="s">
        <v>405</v>
      </c>
      <c r="B3779" s="141">
        <v>2008</v>
      </c>
      <c r="C3779" s="141">
        <v>2</v>
      </c>
      <c r="D3779" s="216">
        <v>193.32</v>
      </c>
    </row>
    <row r="3780" spans="1:4" x14ac:dyDescent="0.3">
      <c r="A3780" s="141" t="s">
        <v>405</v>
      </c>
      <c r="B3780" s="141">
        <v>2008</v>
      </c>
      <c r="C3780" s="141">
        <v>3</v>
      </c>
      <c r="D3780" s="216">
        <v>192.58</v>
      </c>
    </row>
    <row r="3781" spans="1:4" x14ac:dyDescent="0.3">
      <c r="A3781" s="141" t="s">
        <v>405</v>
      </c>
      <c r="B3781" s="141">
        <v>2008</v>
      </c>
      <c r="C3781" s="141">
        <v>4</v>
      </c>
      <c r="D3781" s="216">
        <v>188.5</v>
      </c>
    </row>
    <row r="3782" spans="1:4" x14ac:dyDescent="0.3">
      <c r="A3782" s="141" t="s">
        <v>405</v>
      </c>
      <c r="B3782" s="141">
        <v>2009</v>
      </c>
      <c r="C3782" s="141">
        <v>1</v>
      </c>
      <c r="D3782" s="216">
        <v>192.04</v>
      </c>
    </row>
    <row r="3783" spans="1:4" x14ac:dyDescent="0.3">
      <c r="A3783" s="141" t="s">
        <v>405</v>
      </c>
      <c r="B3783" s="141">
        <v>2009</v>
      </c>
      <c r="C3783" s="141">
        <v>2</v>
      </c>
      <c r="D3783" s="216">
        <v>193.78</v>
      </c>
    </row>
    <row r="3784" spans="1:4" x14ac:dyDescent="0.3">
      <c r="A3784" s="141" t="s">
        <v>405</v>
      </c>
      <c r="B3784" s="141">
        <v>2009</v>
      </c>
      <c r="C3784" s="141">
        <v>3</v>
      </c>
      <c r="D3784" s="216">
        <v>193.86</v>
      </c>
    </row>
    <row r="3785" spans="1:4" x14ac:dyDescent="0.3">
      <c r="A3785" s="141" t="s">
        <v>405</v>
      </c>
      <c r="B3785" s="141">
        <v>2009</v>
      </c>
      <c r="C3785" s="141">
        <v>4</v>
      </c>
      <c r="D3785" s="216">
        <v>192.89</v>
      </c>
    </row>
    <row r="3786" spans="1:4" x14ac:dyDescent="0.3">
      <c r="A3786" s="141" t="s">
        <v>405</v>
      </c>
      <c r="B3786" s="141">
        <v>2010</v>
      </c>
      <c r="C3786" s="141">
        <v>1</v>
      </c>
      <c r="D3786" s="216">
        <v>192.72</v>
      </c>
    </row>
    <row r="3787" spans="1:4" x14ac:dyDescent="0.3">
      <c r="A3787" s="141" t="s">
        <v>405</v>
      </c>
      <c r="B3787" s="141">
        <v>2010</v>
      </c>
      <c r="C3787" s="141">
        <v>2</v>
      </c>
      <c r="D3787" s="216">
        <v>193.18</v>
      </c>
    </row>
    <row r="3788" spans="1:4" x14ac:dyDescent="0.3">
      <c r="A3788" s="141" t="s">
        <v>405</v>
      </c>
      <c r="B3788" s="141">
        <v>2010</v>
      </c>
      <c r="C3788" s="141">
        <v>3</v>
      </c>
      <c r="D3788" s="216">
        <v>192.74</v>
      </c>
    </row>
    <row r="3789" spans="1:4" x14ac:dyDescent="0.3">
      <c r="A3789" s="141" t="s">
        <v>405</v>
      </c>
      <c r="B3789" s="141">
        <v>2010</v>
      </c>
      <c r="C3789" s="141">
        <v>4</v>
      </c>
      <c r="D3789" s="216">
        <v>192.47</v>
      </c>
    </row>
    <row r="3790" spans="1:4" x14ac:dyDescent="0.3">
      <c r="A3790" s="141" t="s">
        <v>405</v>
      </c>
      <c r="B3790" s="141">
        <v>2011</v>
      </c>
      <c r="C3790" s="141">
        <v>1</v>
      </c>
      <c r="D3790" s="216">
        <v>185.07</v>
      </c>
    </row>
    <row r="3791" spans="1:4" x14ac:dyDescent="0.3">
      <c r="A3791" s="141" t="s">
        <v>405</v>
      </c>
      <c r="B3791" s="141">
        <v>2011</v>
      </c>
      <c r="C3791" s="141">
        <v>2</v>
      </c>
      <c r="D3791" s="216">
        <v>191.24</v>
      </c>
    </row>
    <row r="3792" spans="1:4" x14ac:dyDescent="0.3">
      <c r="A3792" s="141" t="s">
        <v>405</v>
      </c>
      <c r="B3792" s="141">
        <v>2011</v>
      </c>
      <c r="C3792" s="141">
        <v>3</v>
      </c>
      <c r="D3792" s="216">
        <v>187.42</v>
      </c>
    </row>
    <row r="3793" spans="1:4" x14ac:dyDescent="0.3">
      <c r="A3793" s="141" t="s">
        <v>405</v>
      </c>
      <c r="B3793" s="141">
        <v>2011</v>
      </c>
      <c r="C3793" s="141">
        <v>4</v>
      </c>
      <c r="D3793" s="216">
        <v>191.82</v>
      </c>
    </row>
    <row r="3794" spans="1:4" x14ac:dyDescent="0.3">
      <c r="A3794" s="141" t="s">
        <v>405</v>
      </c>
      <c r="B3794" s="141">
        <v>2012</v>
      </c>
      <c r="C3794" s="141">
        <v>1</v>
      </c>
      <c r="D3794" s="216">
        <v>190.52</v>
      </c>
    </row>
    <row r="3795" spans="1:4" x14ac:dyDescent="0.3">
      <c r="A3795" s="141" t="s">
        <v>405</v>
      </c>
      <c r="B3795" s="141">
        <v>2012</v>
      </c>
      <c r="C3795" s="141">
        <v>2</v>
      </c>
      <c r="D3795" s="216">
        <v>192.86</v>
      </c>
    </row>
    <row r="3796" spans="1:4" x14ac:dyDescent="0.3">
      <c r="A3796" s="141" t="s">
        <v>405</v>
      </c>
      <c r="B3796" s="141">
        <v>2012</v>
      </c>
      <c r="C3796" s="141">
        <v>3</v>
      </c>
      <c r="D3796" s="216">
        <v>195.96</v>
      </c>
    </row>
    <row r="3797" spans="1:4" x14ac:dyDescent="0.3">
      <c r="A3797" s="141" t="s">
        <v>405</v>
      </c>
      <c r="B3797" s="141">
        <v>2012</v>
      </c>
      <c r="C3797" s="141">
        <v>4</v>
      </c>
      <c r="D3797" s="216">
        <v>197.49</v>
      </c>
    </row>
    <row r="3798" spans="1:4" x14ac:dyDescent="0.3">
      <c r="A3798" s="141" t="s">
        <v>405</v>
      </c>
      <c r="B3798" s="141">
        <v>2013</v>
      </c>
      <c r="C3798" s="141">
        <v>1</v>
      </c>
      <c r="D3798" s="216">
        <v>201.21</v>
      </c>
    </row>
    <row r="3799" spans="1:4" x14ac:dyDescent="0.3">
      <c r="A3799" s="141" t="s">
        <v>405</v>
      </c>
      <c r="B3799" s="141">
        <v>2013</v>
      </c>
      <c r="C3799" s="141">
        <v>2</v>
      </c>
      <c r="D3799" s="216">
        <v>202.97</v>
      </c>
    </row>
    <row r="3800" spans="1:4" x14ac:dyDescent="0.3">
      <c r="A3800" s="141" t="s">
        <v>405</v>
      </c>
      <c r="B3800" s="141">
        <v>2013</v>
      </c>
      <c r="C3800" s="141">
        <v>3</v>
      </c>
      <c r="D3800" s="216">
        <v>203.33</v>
      </c>
    </row>
    <row r="3801" spans="1:4" x14ac:dyDescent="0.3">
      <c r="A3801" s="141" t="s">
        <v>405</v>
      </c>
      <c r="B3801" s="141">
        <v>2013</v>
      </c>
      <c r="C3801" s="141">
        <v>4</v>
      </c>
      <c r="D3801" s="216">
        <v>201.86</v>
      </c>
    </row>
    <row r="3802" spans="1:4" x14ac:dyDescent="0.3">
      <c r="A3802" s="141" t="s">
        <v>405</v>
      </c>
      <c r="B3802" s="141">
        <v>2014</v>
      </c>
      <c r="C3802" s="141">
        <v>1</v>
      </c>
      <c r="D3802" s="216">
        <v>206.39</v>
      </c>
    </row>
    <row r="3803" spans="1:4" x14ac:dyDescent="0.3">
      <c r="A3803" s="141" t="s">
        <v>405</v>
      </c>
      <c r="B3803" s="141">
        <v>2014</v>
      </c>
      <c r="C3803" s="141">
        <v>2</v>
      </c>
      <c r="D3803" s="216">
        <v>205.99</v>
      </c>
    </row>
    <row r="3804" spans="1:4" x14ac:dyDescent="0.3">
      <c r="A3804" s="141" t="s">
        <v>405</v>
      </c>
      <c r="B3804" s="141">
        <v>2014</v>
      </c>
      <c r="C3804" s="141">
        <v>3</v>
      </c>
      <c r="D3804" s="216">
        <v>208.74</v>
      </c>
    </row>
    <row r="3805" spans="1:4" x14ac:dyDescent="0.3">
      <c r="A3805" s="141" t="s">
        <v>405</v>
      </c>
      <c r="B3805" s="141">
        <v>2014</v>
      </c>
      <c r="C3805" s="141">
        <v>4</v>
      </c>
      <c r="D3805" s="216">
        <v>212.59</v>
      </c>
    </row>
    <row r="3806" spans="1:4" x14ac:dyDescent="0.3">
      <c r="A3806" s="141" t="s">
        <v>405</v>
      </c>
      <c r="B3806" s="141">
        <v>2015</v>
      </c>
      <c r="C3806" s="141">
        <v>1</v>
      </c>
      <c r="D3806" s="216">
        <v>218.29</v>
      </c>
    </row>
    <row r="3807" spans="1:4" x14ac:dyDescent="0.3">
      <c r="A3807" s="141" t="s">
        <v>405</v>
      </c>
      <c r="B3807" s="141">
        <v>2015</v>
      </c>
      <c r="C3807" s="141">
        <v>2</v>
      </c>
      <c r="D3807" s="216">
        <v>219.14</v>
      </c>
    </row>
    <row r="3808" spans="1:4" x14ac:dyDescent="0.3">
      <c r="A3808" s="141" t="s">
        <v>405</v>
      </c>
      <c r="B3808" s="141">
        <v>2015</v>
      </c>
      <c r="C3808" s="141">
        <v>3</v>
      </c>
      <c r="D3808" s="216">
        <v>220.77</v>
      </c>
    </row>
    <row r="3809" spans="1:4" x14ac:dyDescent="0.3">
      <c r="A3809" s="141" t="s">
        <v>405</v>
      </c>
      <c r="B3809" s="141">
        <v>2015</v>
      </c>
      <c r="C3809" s="141">
        <v>4</v>
      </c>
      <c r="D3809" s="216">
        <v>224.66</v>
      </c>
    </row>
    <row r="3810" spans="1:4" x14ac:dyDescent="0.3">
      <c r="A3810" s="141" t="s">
        <v>405</v>
      </c>
      <c r="B3810" s="141">
        <v>2016</v>
      </c>
      <c r="C3810" s="141">
        <v>1</v>
      </c>
      <c r="D3810" s="216">
        <v>221.3</v>
      </c>
    </row>
    <row r="3811" spans="1:4" x14ac:dyDescent="0.3">
      <c r="A3811" s="141" t="s">
        <v>405</v>
      </c>
      <c r="B3811" s="141">
        <v>2016</v>
      </c>
      <c r="C3811" s="141">
        <v>2</v>
      </c>
      <c r="D3811" s="216">
        <v>225.57</v>
      </c>
    </row>
    <row r="3812" spans="1:4" x14ac:dyDescent="0.3">
      <c r="A3812" s="141" t="s">
        <v>405</v>
      </c>
      <c r="B3812" s="141">
        <v>2016</v>
      </c>
      <c r="C3812" s="141">
        <v>3</v>
      </c>
      <c r="D3812" s="216">
        <v>228.66</v>
      </c>
    </row>
    <row r="3813" spans="1:4" x14ac:dyDescent="0.3">
      <c r="A3813" s="141" t="s">
        <v>406</v>
      </c>
      <c r="B3813" s="141">
        <v>1991</v>
      </c>
      <c r="C3813" s="141">
        <v>1</v>
      </c>
      <c r="D3813" s="216">
        <v>100</v>
      </c>
    </row>
    <row r="3814" spans="1:4" x14ac:dyDescent="0.3">
      <c r="A3814" s="141" t="s">
        <v>406</v>
      </c>
      <c r="B3814" s="141">
        <v>1991</v>
      </c>
      <c r="C3814" s="141">
        <v>2</v>
      </c>
      <c r="D3814" s="216">
        <v>101.84</v>
      </c>
    </row>
    <row r="3815" spans="1:4" x14ac:dyDescent="0.3">
      <c r="A3815" s="141" t="s">
        <v>406</v>
      </c>
      <c r="B3815" s="141">
        <v>1991</v>
      </c>
      <c r="C3815" s="141">
        <v>3</v>
      </c>
      <c r="D3815" s="216">
        <v>103.67</v>
      </c>
    </row>
    <row r="3816" spans="1:4" x14ac:dyDescent="0.3">
      <c r="A3816" s="141" t="s">
        <v>406</v>
      </c>
      <c r="B3816" s="141">
        <v>1991</v>
      </c>
      <c r="C3816" s="141">
        <v>4</v>
      </c>
      <c r="D3816" s="216">
        <v>105.27</v>
      </c>
    </row>
    <row r="3817" spans="1:4" x14ac:dyDescent="0.3">
      <c r="A3817" s="141" t="s">
        <v>406</v>
      </c>
      <c r="B3817" s="141">
        <v>1992</v>
      </c>
      <c r="C3817" s="141">
        <v>1</v>
      </c>
      <c r="D3817" s="216">
        <v>108.38</v>
      </c>
    </row>
    <row r="3818" spans="1:4" x14ac:dyDescent="0.3">
      <c r="A3818" s="141" t="s">
        <v>406</v>
      </c>
      <c r="B3818" s="141">
        <v>1992</v>
      </c>
      <c r="C3818" s="141">
        <v>2</v>
      </c>
      <c r="D3818" s="216">
        <v>110.13</v>
      </c>
    </row>
    <row r="3819" spans="1:4" x14ac:dyDescent="0.3">
      <c r="A3819" s="141" t="s">
        <v>406</v>
      </c>
      <c r="B3819" s="141">
        <v>1992</v>
      </c>
      <c r="C3819" s="141">
        <v>3</v>
      </c>
      <c r="D3819" s="216">
        <v>112.63</v>
      </c>
    </row>
    <row r="3820" spans="1:4" x14ac:dyDescent="0.3">
      <c r="A3820" s="141" t="s">
        <v>406</v>
      </c>
      <c r="B3820" s="141">
        <v>1992</v>
      </c>
      <c r="C3820" s="141">
        <v>4</v>
      </c>
      <c r="D3820" s="216">
        <v>115.06</v>
      </c>
    </row>
    <row r="3821" spans="1:4" x14ac:dyDescent="0.3">
      <c r="A3821" s="141" t="s">
        <v>406</v>
      </c>
      <c r="B3821" s="141">
        <v>1993</v>
      </c>
      <c r="C3821" s="141">
        <v>1</v>
      </c>
      <c r="D3821" s="216">
        <v>116.88</v>
      </c>
    </row>
    <row r="3822" spans="1:4" x14ac:dyDescent="0.3">
      <c r="A3822" s="141" t="s">
        <v>406</v>
      </c>
      <c r="B3822" s="141">
        <v>1993</v>
      </c>
      <c r="C3822" s="141">
        <v>2</v>
      </c>
      <c r="D3822" s="216">
        <v>119.56</v>
      </c>
    </row>
    <row r="3823" spans="1:4" x14ac:dyDescent="0.3">
      <c r="A3823" s="141" t="s">
        <v>406</v>
      </c>
      <c r="B3823" s="141">
        <v>1993</v>
      </c>
      <c r="C3823" s="141">
        <v>3</v>
      </c>
      <c r="D3823" s="216">
        <v>122.5</v>
      </c>
    </row>
    <row r="3824" spans="1:4" x14ac:dyDescent="0.3">
      <c r="A3824" s="141" t="s">
        <v>406</v>
      </c>
      <c r="B3824" s="141">
        <v>1993</v>
      </c>
      <c r="C3824" s="141">
        <v>4</v>
      </c>
      <c r="D3824" s="216">
        <v>126.26</v>
      </c>
    </row>
    <row r="3825" spans="1:4" x14ac:dyDescent="0.3">
      <c r="A3825" s="141" t="s">
        <v>406</v>
      </c>
      <c r="B3825" s="141">
        <v>1994</v>
      </c>
      <c r="C3825" s="141">
        <v>1</v>
      </c>
      <c r="D3825" s="216">
        <v>128.88999999999999</v>
      </c>
    </row>
    <row r="3826" spans="1:4" x14ac:dyDescent="0.3">
      <c r="A3826" s="141" t="s">
        <v>406</v>
      </c>
      <c r="B3826" s="141">
        <v>1994</v>
      </c>
      <c r="C3826" s="141">
        <v>2</v>
      </c>
      <c r="D3826" s="216">
        <v>132.83000000000001</v>
      </c>
    </row>
    <row r="3827" spans="1:4" x14ac:dyDescent="0.3">
      <c r="A3827" s="141" t="s">
        <v>406</v>
      </c>
      <c r="B3827" s="141">
        <v>1994</v>
      </c>
      <c r="C3827" s="141">
        <v>3</v>
      </c>
      <c r="D3827" s="216">
        <v>135.75</v>
      </c>
    </row>
    <row r="3828" spans="1:4" x14ac:dyDescent="0.3">
      <c r="A3828" s="141" t="s">
        <v>406</v>
      </c>
      <c r="B3828" s="141">
        <v>1994</v>
      </c>
      <c r="C3828" s="141">
        <v>4</v>
      </c>
      <c r="D3828" s="216">
        <v>139.03</v>
      </c>
    </row>
    <row r="3829" spans="1:4" x14ac:dyDescent="0.3">
      <c r="A3829" s="141" t="s">
        <v>406</v>
      </c>
      <c r="B3829" s="141">
        <v>1995</v>
      </c>
      <c r="C3829" s="141">
        <v>1</v>
      </c>
      <c r="D3829" s="216">
        <v>142.13999999999999</v>
      </c>
    </row>
    <row r="3830" spans="1:4" x14ac:dyDescent="0.3">
      <c r="A3830" s="141" t="s">
        <v>406</v>
      </c>
      <c r="B3830" s="141">
        <v>1995</v>
      </c>
      <c r="C3830" s="141">
        <v>2</v>
      </c>
      <c r="D3830" s="216">
        <v>143.88999999999999</v>
      </c>
    </row>
    <row r="3831" spans="1:4" x14ac:dyDescent="0.3">
      <c r="A3831" s="141" t="s">
        <v>406</v>
      </c>
      <c r="B3831" s="141">
        <v>1995</v>
      </c>
      <c r="C3831" s="141">
        <v>3</v>
      </c>
      <c r="D3831" s="216">
        <v>146.5</v>
      </c>
    </row>
    <row r="3832" spans="1:4" x14ac:dyDescent="0.3">
      <c r="A3832" s="141" t="s">
        <v>406</v>
      </c>
      <c r="B3832" s="141">
        <v>1995</v>
      </c>
      <c r="C3832" s="141">
        <v>4</v>
      </c>
      <c r="D3832" s="216">
        <v>148.57</v>
      </c>
    </row>
    <row r="3833" spans="1:4" x14ac:dyDescent="0.3">
      <c r="A3833" s="141" t="s">
        <v>406</v>
      </c>
      <c r="B3833" s="141">
        <v>1996</v>
      </c>
      <c r="C3833" s="141">
        <v>1</v>
      </c>
      <c r="D3833" s="216">
        <v>151.29</v>
      </c>
    </row>
    <row r="3834" spans="1:4" x14ac:dyDescent="0.3">
      <c r="A3834" s="141" t="s">
        <v>406</v>
      </c>
      <c r="B3834" s="141">
        <v>1996</v>
      </c>
      <c r="C3834" s="141">
        <v>2</v>
      </c>
      <c r="D3834" s="216">
        <v>154.44</v>
      </c>
    </row>
    <row r="3835" spans="1:4" x14ac:dyDescent="0.3">
      <c r="A3835" s="141" t="s">
        <v>406</v>
      </c>
      <c r="B3835" s="141">
        <v>1996</v>
      </c>
      <c r="C3835" s="141">
        <v>3</v>
      </c>
      <c r="D3835" s="216">
        <v>156.63999999999999</v>
      </c>
    </row>
    <row r="3836" spans="1:4" x14ac:dyDescent="0.3">
      <c r="A3836" s="141" t="s">
        <v>406</v>
      </c>
      <c r="B3836" s="141">
        <v>1996</v>
      </c>
      <c r="C3836" s="141">
        <v>4</v>
      </c>
      <c r="D3836" s="216">
        <v>159.37</v>
      </c>
    </row>
    <row r="3837" spans="1:4" x14ac:dyDescent="0.3">
      <c r="A3837" s="141" t="s">
        <v>406</v>
      </c>
      <c r="B3837" s="141">
        <v>1997</v>
      </c>
      <c r="C3837" s="141">
        <v>1</v>
      </c>
      <c r="D3837" s="216">
        <v>162.30000000000001</v>
      </c>
    </row>
    <row r="3838" spans="1:4" x14ac:dyDescent="0.3">
      <c r="A3838" s="141" t="s">
        <v>406</v>
      </c>
      <c r="B3838" s="141">
        <v>1997</v>
      </c>
      <c r="C3838" s="141">
        <v>2</v>
      </c>
      <c r="D3838" s="216">
        <v>163.19</v>
      </c>
    </row>
    <row r="3839" spans="1:4" x14ac:dyDescent="0.3">
      <c r="A3839" s="141" t="s">
        <v>406</v>
      </c>
      <c r="B3839" s="141">
        <v>1997</v>
      </c>
      <c r="C3839" s="141">
        <v>3</v>
      </c>
      <c r="D3839" s="216">
        <v>165</v>
      </c>
    </row>
    <row r="3840" spans="1:4" x14ac:dyDescent="0.3">
      <c r="A3840" s="141" t="s">
        <v>406</v>
      </c>
      <c r="B3840" s="141">
        <v>1997</v>
      </c>
      <c r="C3840" s="141">
        <v>4</v>
      </c>
      <c r="D3840" s="216">
        <v>166.08</v>
      </c>
    </row>
    <row r="3841" spans="1:4" x14ac:dyDescent="0.3">
      <c r="A3841" s="141" t="s">
        <v>406</v>
      </c>
      <c r="B3841" s="141">
        <v>1998</v>
      </c>
      <c r="C3841" s="141">
        <v>1</v>
      </c>
      <c r="D3841" s="216">
        <v>165.59</v>
      </c>
    </row>
    <row r="3842" spans="1:4" x14ac:dyDescent="0.3">
      <c r="A3842" s="141" t="s">
        <v>406</v>
      </c>
      <c r="B3842" s="141">
        <v>1998</v>
      </c>
      <c r="C3842" s="141">
        <v>2</v>
      </c>
      <c r="D3842" s="216">
        <v>169.38</v>
      </c>
    </row>
    <row r="3843" spans="1:4" x14ac:dyDescent="0.3">
      <c r="A3843" s="141" t="s">
        <v>406</v>
      </c>
      <c r="B3843" s="141">
        <v>1998</v>
      </c>
      <c r="C3843" s="141">
        <v>3</v>
      </c>
      <c r="D3843" s="216">
        <v>170.62</v>
      </c>
    </row>
    <row r="3844" spans="1:4" x14ac:dyDescent="0.3">
      <c r="A3844" s="141" t="s">
        <v>406</v>
      </c>
      <c r="B3844" s="141">
        <v>1998</v>
      </c>
      <c r="C3844" s="141">
        <v>4</v>
      </c>
      <c r="D3844" s="216">
        <v>171.85</v>
      </c>
    </row>
    <row r="3845" spans="1:4" x14ac:dyDescent="0.3">
      <c r="A3845" s="141" t="s">
        <v>406</v>
      </c>
      <c r="B3845" s="141">
        <v>1999</v>
      </c>
      <c r="C3845" s="141">
        <v>1</v>
      </c>
      <c r="D3845" s="216">
        <v>173.49</v>
      </c>
    </row>
    <row r="3846" spans="1:4" x14ac:dyDescent="0.3">
      <c r="A3846" s="141" t="s">
        <v>406</v>
      </c>
      <c r="B3846" s="141">
        <v>1999</v>
      </c>
      <c r="C3846" s="141">
        <v>2</v>
      </c>
      <c r="D3846" s="216">
        <v>175.72</v>
      </c>
    </row>
    <row r="3847" spans="1:4" x14ac:dyDescent="0.3">
      <c r="A3847" s="141" t="s">
        <v>406</v>
      </c>
      <c r="B3847" s="141">
        <v>1999</v>
      </c>
      <c r="C3847" s="141">
        <v>3</v>
      </c>
      <c r="D3847" s="216">
        <v>176.36</v>
      </c>
    </row>
    <row r="3848" spans="1:4" x14ac:dyDescent="0.3">
      <c r="A3848" s="141" t="s">
        <v>406</v>
      </c>
      <c r="B3848" s="141">
        <v>1999</v>
      </c>
      <c r="C3848" s="141">
        <v>4</v>
      </c>
      <c r="D3848" s="216">
        <v>177.41</v>
      </c>
    </row>
    <row r="3849" spans="1:4" x14ac:dyDescent="0.3">
      <c r="A3849" s="141" t="s">
        <v>406</v>
      </c>
      <c r="B3849" s="141">
        <v>2000</v>
      </c>
      <c r="C3849" s="141">
        <v>1</v>
      </c>
      <c r="D3849" s="216">
        <v>179.9</v>
      </c>
    </row>
    <row r="3850" spans="1:4" x14ac:dyDescent="0.3">
      <c r="A3850" s="141" t="s">
        <v>406</v>
      </c>
      <c r="B3850" s="141">
        <v>2000</v>
      </c>
      <c r="C3850" s="141">
        <v>2</v>
      </c>
      <c r="D3850" s="216">
        <v>180.04</v>
      </c>
    </row>
    <row r="3851" spans="1:4" x14ac:dyDescent="0.3">
      <c r="A3851" s="141" t="s">
        <v>406</v>
      </c>
      <c r="B3851" s="141">
        <v>2000</v>
      </c>
      <c r="C3851" s="141">
        <v>3</v>
      </c>
      <c r="D3851" s="216">
        <v>181.36</v>
      </c>
    </row>
    <row r="3852" spans="1:4" x14ac:dyDescent="0.3">
      <c r="A3852" s="141" t="s">
        <v>406</v>
      </c>
      <c r="B3852" s="141">
        <v>2000</v>
      </c>
      <c r="C3852" s="141">
        <v>4</v>
      </c>
      <c r="D3852" s="216">
        <v>184.28</v>
      </c>
    </row>
    <row r="3853" spans="1:4" x14ac:dyDescent="0.3">
      <c r="A3853" s="141" t="s">
        <v>406</v>
      </c>
      <c r="B3853" s="141">
        <v>2001</v>
      </c>
      <c r="C3853" s="141">
        <v>1</v>
      </c>
      <c r="D3853" s="216">
        <v>186.64</v>
      </c>
    </row>
    <row r="3854" spans="1:4" x14ac:dyDescent="0.3">
      <c r="A3854" s="141" t="s">
        <v>406</v>
      </c>
      <c r="B3854" s="141">
        <v>2001</v>
      </c>
      <c r="C3854" s="141">
        <v>2</v>
      </c>
      <c r="D3854" s="216">
        <v>188.88</v>
      </c>
    </row>
    <row r="3855" spans="1:4" x14ac:dyDescent="0.3">
      <c r="A3855" s="141" t="s">
        <v>406</v>
      </c>
      <c r="B3855" s="141">
        <v>2001</v>
      </c>
      <c r="C3855" s="141">
        <v>3</v>
      </c>
      <c r="D3855" s="216">
        <v>191.15</v>
      </c>
    </row>
    <row r="3856" spans="1:4" x14ac:dyDescent="0.3">
      <c r="A3856" s="141" t="s">
        <v>406</v>
      </c>
      <c r="B3856" s="141">
        <v>2001</v>
      </c>
      <c r="C3856" s="141">
        <v>4</v>
      </c>
      <c r="D3856" s="216">
        <v>193.22</v>
      </c>
    </row>
    <row r="3857" spans="1:4" x14ac:dyDescent="0.3">
      <c r="A3857" s="141" t="s">
        <v>406</v>
      </c>
      <c r="B3857" s="141">
        <v>2002</v>
      </c>
      <c r="C3857" s="141">
        <v>1</v>
      </c>
      <c r="D3857" s="216">
        <v>195.83</v>
      </c>
    </row>
    <row r="3858" spans="1:4" x14ac:dyDescent="0.3">
      <c r="A3858" s="141" t="s">
        <v>406</v>
      </c>
      <c r="B3858" s="141">
        <v>2002</v>
      </c>
      <c r="C3858" s="141">
        <v>2</v>
      </c>
      <c r="D3858" s="216">
        <v>198.88</v>
      </c>
    </row>
    <row r="3859" spans="1:4" x14ac:dyDescent="0.3">
      <c r="A3859" s="141" t="s">
        <v>406</v>
      </c>
      <c r="B3859" s="141">
        <v>2002</v>
      </c>
      <c r="C3859" s="141">
        <v>3</v>
      </c>
      <c r="D3859" s="216">
        <v>201.89</v>
      </c>
    </row>
    <row r="3860" spans="1:4" x14ac:dyDescent="0.3">
      <c r="A3860" s="141" t="s">
        <v>406</v>
      </c>
      <c r="B3860" s="141">
        <v>2002</v>
      </c>
      <c r="C3860" s="141">
        <v>4</v>
      </c>
      <c r="D3860" s="216">
        <v>204.8</v>
      </c>
    </row>
    <row r="3861" spans="1:4" x14ac:dyDescent="0.3">
      <c r="A3861" s="141" t="s">
        <v>406</v>
      </c>
      <c r="B3861" s="141">
        <v>2003</v>
      </c>
      <c r="C3861" s="141">
        <v>1</v>
      </c>
      <c r="D3861" s="216">
        <v>208.75</v>
      </c>
    </row>
    <row r="3862" spans="1:4" x14ac:dyDescent="0.3">
      <c r="A3862" s="141" t="s">
        <v>406</v>
      </c>
      <c r="B3862" s="141">
        <v>2003</v>
      </c>
      <c r="C3862" s="141">
        <v>2</v>
      </c>
      <c r="D3862" s="216">
        <v>212.95</v>
      </c>
    </row>
    <row r="3863" spans="1:4" x14ac:dyDescent="0.3">
      <c r="A3863" s="141" t="s">
        <v>406</v>
      </c>
      <c r="B3863" s="141">
        <v>2003</v>
      </c>
      <c r="C3863" s="141">
        <v>3</v>
      </c>
      <c r="D3863" s="216">
        <v>215.52</v>
      </c>
    </row>
    <row r="3864" spans="1:4" x14ac:dyDescent="0.3">
      <c r="A3864" s="141" t="s">
        <v>406</v>
      </c>
      <c r="B3864" s="141">
        <v>2003</v>
      </c>
      <c r="C3864" s="141">
        <v>4</v>
      </c>
      <c r="D3864" s="216">
        <v>221.42</v>
      </c>
    </row>
    <row r="3865" spans="1:4" x14ac:dyDescent="0.3">
      <c r="A3865" s="141" t="s">
        <v>406</v>
      </c>
      <c r="B3865" s="141">
        <v>2004</v>
      </c>
      <c r="C3865" s="141">
        <v>1</v>
      </c>
      <c r="D3865" s="216">
        <v>227.05</v>
      </c>
    </row>
    <row r="3866" spans="1:4" x14ac:dyDescent="0.3">
      <c r="A3866" s="141" t="s">
        <v>406</v>
      </c>
      <c r="B3866" s="141">
        <v>2004</v>
      </c>
      <c r="C3866" s="141">
        <v>2</v>
      </c>
      <c r="D3866" s="216">
        <v>232.51</v>
      </c>
    </row>
    <row r="3867" spans="1:4" x14ac:dyDescent="0.3">
      <c r="A3867" s="141" t="s">
        <v>406</v>
      </c>
      <c r="B3867" s="141">
        <v>2004</v>
      </c>
      <c r="C3867" s="141">
        <v>3</v>
      </c>
      <c r="D3867" s="216">
        <v>240.87</v>
      </c>
    </row>
    <row r="3868" spans="1:4" x14ac:dyDescent="0.3">
      <c r="A3868" s="141" t="s">
        <v>406</v>
      </c>
      <c r="B3868" s="141">
        <v>2004</v>
      </c>
      <c r="C3868" s="141">
        <v>4</v>
      </c>
      <c r="D3868" s="216">
        <v>249.41</v>
      </c>
    </row>
    <row r="3869" spans="1:4" x14ac:dyDescent="0.3">
      <c r="A3869" s="141" t="s">
        <v>406</v>
      </c>
      <c r="B3869" s="141">
        <v>2005</v>
      </c>
      <c r="C3869" s="141">
        <v>1</v>
      </c>
      <c r="D3869" s="216">
        <v>258.16000000000003</v>
      </c>
    </row>
    <row r="3870" spans="1:4" x14ac:dyDescent="0.3">
      <c r="A3870" s="141" t="s">
        <v>406</v>
      </c>
      <c r="B3870" s="141">
        <v>2005</v>
      </c>
      <c r="C3870" s="141">
        <v>2</v>
      </c>
      <c r="D3870" s="216">
        <v>269.10000000000002</v>
      </c>
    </row>
    <row r="3871" spans="1:4" x14ac:dyDescent="0.3">
      <c r="A3871" s="141" t="s">
        <v>406</v>
      </c>
      <c r="B3871" s="141">
        <v>2005</v>
      </c>
      <c r="C3871" s="141">
        <v>3</v>
      </c>
      <c r="D3871" s="216">
        <v>283.94</v>
      </c>
    </row>
    <row r="3872" spans="1:4" x14ac:dyDescent="0.3">
      <c r="A3872" s="141" t="s">
        <v>406</v>
      </c>
      <c r="B3872" s="141">
        <v>2005</v>
      </c>
      <c r="C3872" s="141">
        <v>4</v>
      </c>
      <c r="D3872" s="216">
        <v>297.2</v>
      </c>
    </row>
    <row r="3873" spans="1:4" x14ac:dyDescent="0.3">
      <c r="A3873" s="141" t="s">
        <v>406</v>
      </c>
      <c r="B3873" s="141">
        <v>2006</v>
      </c>
      <c r="C3873" s="141">
        <v>1</v>
      </c>
      <c r="D3873" s="216">
        <v>307.57</v>
      </c>
    </row>
    <row r="3874" spans="1:4" x14ac:dyDescent="0.3">
      <c r="A3874" s="141" t="s">
        <v>406</v>
      </c>
      <c r="B3874" s="141">
        <v>2006</v>
      </c>
      <c r="C3874" s="141">
        <v>2</v>
      </c>
      <c r="D3874" s="216">
        <v>317.69</v>
      </c>
    </row>
    <row r="3875" spans="1:4" x14ac:dyDescent="0.3">
      <c r="A3875" s="141" t="s">
        <v>406</v>
      </c>
      <c r="B3875" s="141">
        <v>2006</v>
      </c>
      <c r="C3875" s="141">
        <v>3</v>
      </c>
      <c r="D3875" s="216">
        <v>324.49</v>
      </c>
    </row>
    <row r="3876" spans="1:4" x14ac:dyDescent="0.3">
      <c r="A3876" s="141" t="s">
        <v>406</v>
      </c>
      <c r="B3876" s="141">
        <v>2006</v>
      </c>
      <c r="C3876" s="141">
        <v>4</v>
      </c>
      <c r="D3876" s="216">
        <v>327.61</v>
      </c>
    </row>
    <row r="3877" spans="1:4" x14ac:dyDescent="0.3">
      <c r="A3877" s="141" t="s">
        <v>406</v>
      </c>
      <c r="B3877" s="141">
        <v>2007</v>
      </c>
      <c r="C3877" s="141">
        <v>1</v>
      </c>
      <c r="D3877" s="216">
        <v>336.71</v>
      </c>
    </row>
    <row r="3878" spans="1:4" x14ac:dyDescent="0.3">
      <c r="A3878" s="141" t="s">
        <v>406</v>
      </c>
      <c r="B3878" s="141">
        <v>2007</v>
      </c>
      <c r="C3878" s="141">
        <v>2</v>
      </c>
      <c r="D3878" s="216">
        <v>338.71</v>
      </c>
    </row>
    <row r="3879" spans="1:4" x14ac:dyDescent="0.3">
      <c r="A3879" s="141" t="s">
        <v>406</v>
      </c>
      <c r="B3879" s="141">
        <v>2007</v>
      </c>
      <c r="C3879" s="141">
        <v>3</v>
      </c>
      <c r="D3879" s="216">
        <v>334.91</v>
      </c>
    </row>
    <row r="3880" spans="1:4" x14ac:dyDescent="0.3">
      <c r="A3880" s="141" t="s">
        <v>406</v>
      </c>
      <c r="B3880" s="141">
        <v>2007</v>
      </c>
      <c r="C3880" s="141">
        <v>4</v>
      </c>
      <c r="D3880" s="216">
        <v>331.8</v>
      </c>
    </row>
    <row r="3881" spans="1:4" x14ac:dyDescent="0.3">
      <c r="A3881" s="141" t="s">
        <v>406</v>
      </c>
      <c r="B3881" s="141">
        <v>2008</v>
      </c>
      <c r="C3881" s="141">
        <v>1</v>
      </c>
      <c r="D3881" s="216">
        <v>325.89999999999998</v>
      </c>
    </row>
    <row r="3882" spans="1:4" x14ac:dyDescent="0.3">
      <c r="A3882" s="141" t="s">
        <v>406</v>
      </c>
      <c r="B3882" s="141">
        <v>2008</v>
      </c>
      <c r="C3882" s="141">
        <v>2</v>
      </c>
      <c r="D3882" s="216">
        <v>320.49</v>
      </c>
    </row>
    <row r="3883" spans="1:4" x14ac:dyDescent="0.3">
      <c r="A3883" s="141" t="s">
        <v>406</v>
      </c>
      <c r="B3883" s="141">
        <v>2008</v>
      </c>
      <c r="C3883" s="141">
        <v>3</v>
      </c>
      <c r="D3883" s="216">
        <v>311.8</v>
      </c>
    </row>
    <row r="3884" spans="1:4" x14ac:dyDescent="0.3">
      <c r="A3884" s="141" t="s">
        <v>406</v>
      </c>
      <c r="B3884" s="141">
        <v>2008</v>
      </c>
      <c r="C3884" s="141">
        <v>4</v>
      </c>
      <c r="D3884" s="216">
        <v>301.38</v>
      </c>
    </row>
    <row r="3885" spans="1:4" x14ac:dyDescent="0.3">
      <c r="A3885" s="141" t="s">
        <v>406</v>
      </c>
      <c r="B3885" s="141">
        <v>2009</v>
      </c>
      <c r="C3885" s="141">
        <v>1</v>
      </c>
      <c r="D3885" s="216">
        <v>298.57</v>
      </c>
    </row>
    <row r="3886" spans="1:4" x14ac:dyDescent="0.3">
      <c r="A3886" s="141" t="s">
        <v>406</v>
      </c>
      <c r="B3886" s="141">
        <v>2009</v>
      </c>
      <c r="C3886" s="141">
        <v>2</v>
      </c>
      <c r="D3886" s="216">
        <v>286.38</v>
      </c>
    </row>
    <row r="3887" spans="1:4" x14ac:dyDescent="0.3">
      <c r="A3887" s="141" t="s">
        <v>406</v>
      </c>
      <c r="B3887" s="141">
        <v>2009</v>
      </c>
      <c r="C3887" s="141">
        <v>3</v>
      </c>
      <c r="D3887" s="216">
        <v>281.98</v>
      </c>
    </row>
    <row r="3888" spans="1:4" x14ac:dyDescent="0.3">
      <c r="A3888" s="141" t="s">
        <v>406</v>
      </c>
      <c r="B3888" s="141">
        <v>2009</v>
      </c>
      <c r="C3888" s="141">
        <v>4</v>
      </c>
      <c r="D3888" s="216">
        <v>278.95999999999998</v>
      </c>
    </row>
    <row r="3889" spans="1:4" x14ac:dyDescent="0.3">
      <c r="A3889" s="141" t="s">
        <v>406</v>
      </c>
      <c r="B3889" s="141">
        <v>2010</v>
      </c>
      <c r="C3889" s="141">
        <v>1</v>
      </c>
      <c r="D3889" s="216">
        <v>273.25</v>
      </c>
    </row>
    <row r="3890" spans="1:4" x14ac:dyDescent="0.3">
      <c r="A3890" s="141" t="s">
        <v>406</v>
      </c>
      <c r="B3890" s="141">
        <v>2010</v>
      </c>
      <c r="C3890" s="141">
        <v>2</v>
      </c>
      <c r="D3890" s="216">
        <v>274.60000000000002</v>
      </c>
    </row>
    <row r="3891" spans="1:4" x14ac:dyDescent="0.3">
      <c r="A3891" s="141" t="s">
        <v>406</v>
      </c>
      <c r="B3891" s="141">
        <v>2010</v>
      </c>
      <c r="C3891" s="141">
        <v>3</v>
      </c>
      <c r="D3891" s="216">
        <v>260.32</v>
      </c>
    </row>
    <row r="3892" spans="1:4" x14ac:dyDescent="0.3">
      <c r="A3892" s="141" t="s">
        <v>406</v>
      </c>
      <c r="B3892" s="141">
        <v>2010</v>
      </c>
      <c r="C3892" s="141">
        <v>4</v>
      </c>
      <c r="D3892" s="216">
        <v>254.54</v>
      </c>
    </row>
    <row r="3893" spans="1:4" x14ac:dyDescent="0.3">
      <c r="A3893" s="141" t="s">
        <v>406</v>
      </c>
      <c r="B3893" s="141">
        <v>2011</v>
      </c>
      <c r="C3893" s="141">
        <v>1</v>
      </c>
      <c r="D3893" s="216">
        <v>248.4</v>
      </c>
    </row>
    <row r="3894" spans="1:4" x14ac:dyDescent="0.3">
      <c r="A3894" s="141" t="s">
        <v>406</v>
      </c>
      <c r="B3894" s="141">
        <v>2011</v>
      </c>
      <c r="C3894" s="141">
        <v>2</v>
      </c>
      <c r="D3894" s="216">
        <v>242.92</v>
      </c>
    </row>
    <row r="3895" spans="1:4" x14ac:dyDescent="0.3">
      <c r="A3895" s="141" t="s">
        <v>406</v>
      </c>
      <c r="B3895" s="141">
        <v>2011</v>
      </c>
      <c r="C3895" s="141">
        <v>3</v>
      </c>
      <c r="D3895" s="216">
        <v>245.89</v>
      </c>
    </row>
    <row r="3896" spans="1:4" x14ac:dyDescent="0.3">
      <c r="A3896" s="141" t="s">
        <v>406</v>
      </c>
      <c r="B3896" s="141">
        <v>2011</v>
      </c>
      <c r="C3896" s="141">
        <v>4</v>
      </c>
      <c r="D3896" s="216">
        <v>246.52</v>
      </c>
    </row>
    <row r="3897" spans="1:4" x14ac:dyDescent="0.3">
      <c r="A3897" s="141" t="s">
        <v>406</v>
      </c>
      <c r="B3897" s="141">
        <v>2012</v>
      </c>
      <c r="C3897" s="141">
        <v>1</v>
      </c>
      <c r="D3897" s="216">
        <v>246.28</v>
      </c>
    </row>
    <row r="3898" spans="1:4" x14ac:dyDescent="0.3">
      <c r="A3898" s="141" t="s">
        <v>406</v>
      </c>
      <c r="B3898" s="141">
        <v>2012</v>
      </c>
      <c r="C3898" s="141">
        <v>2</v>
      </c>
      <c r="D3898" s="216">
        <v>250.69</v>
      </c>
    </row>
    <row r="3899" spans="1:4" x14ac:dyDescent="0.3">
      <c r="A3899" s="141" t="s">
        <v>406</v>
      </c>
      <c r="B3899" s="141">
        <v>2012</v>
      </c>
      <c r="C3899" s="141">
        <v>3</v>
      </c>
      <c r="D3899" s="216">
        <v>259.87</v>
      </c>
    </row>
    <row r="3900" spans="1:4" x14ac:dyDescent="0.3">
      <c r="A3900" s="141" t="s">
        <v>406</v>
      </c>
      <c r="B3900" s="141">
        <v>2012</v>
      </c>
      <c r="C3900" s="141">
        <v>4</v>
      </c>
      <c r="D3900" s="216">
        <v>261.54000000000002</v>
      </c>
    </row>
    <row r="3901" spans="1:4" x14ac:dyDescent="0.3">
      <c r="A3901" s="141" t="s">
        <v>406</v>
      </c>
      <c r="B3901" s="141">
        <v>2013</v>
      </c>
      <c r="C3901" s="141">
        <v>1</v>
      </c>
      <c r="D3901" s="216">
        <v>272.83999999999997</v>
      </c>
    </row>
    <row r="3902" spans="1:4" x14ac:dyDescent="0.3">
      <c r="A3902" s="141" t="s">
        <v>406</v>
      </c>
      <c r="B3902" s="141">
        <v>2013</v>
      </c>
      <c r="C3902" s="141">
        <v>2</v>
      </c>
      <c r="D3902" s="216">
        <v>281.54000000000002</v>
      </c>
    </row>
    <row r="3903" spans="1:4" x14ac:dyDescent="0.3">
      <c r="A3903" s="141" t="s">
        <v>406</v>
      </c>
      <c r="B3903" s="141">
        <v>2013</v>
      </c>
      <c r="C3903" s="141">
        <v>3</v>
      </c>
      <c r="D3903" s="216">
        <v>286.32</v>
      </c>
    </row>
    <row r="3904" spans="1:4" x14ac:dyDescent="0.3">
      <c r="A3904" s="141" t="s">
        <v>406</v>
      </c>
      <c r="B3904" s="141">
        <v>2013</v>
      </c>
      <c r="C3904" s="141">
        <v>4</v>
      </c>
      <c r="D3904" s="216">
        <v>292.7</v>
      </c>
    </row>
    <row r="3905" spans="1:4" x14ac:dyDescent="0.3">
      <c r="A3905" s="141" t="s">
        <v>406</v>
      </c>
      <c r="B3905" s="141">
        <v>2014</v>
      </c>
      <c r="C3905" s="141">
        <v>1</v>
      </c>
      <c r="D3905" s="216">
        <v>297.3</v>
      </c>
    </row>
    <row r="3906" spans="1:4" x14ac:dyDescent="0.3">
      <c r="A3906" s="141" t="s">
        <v>406</v>
      </c>
      <c r="B3906" s="141">
        <v>2014</v>
      </c>
      <c r="C3906" s="141">
        <v>2</v>
      </c>
      <c r="D3906" s="216">
        <v>302.77</v>
      </c>
    </row>
    <row r="3907" spans="1:4" x14ac:dyDescent="0.3">
      <c r="A3907" s="141" t="s">
        <v>406</v>
      </c>
      <c r="B3907" s="141">
        <v>2014</v>
      </c>
      <c r="C3907" s="141">
        <v>3</v>
      </c>
      <c r="D3907" s="216">
        <v>307.75</v>
      </c>
    </row>
    <row r="3908" spans="1:4" x14ac:dyDescent="0.3">
      <c r="A3908" s="141" t="s">
        <v>406</v>
      </c>
      <c r="B3908" s="141">
        <v>2014</v>
      </c>
      <c r="C3908" s="141">
        <v>4</v>
      </c>
      <c r="D3908" s="216">
        <v>314</v>
      </c>
    </row>
    <row r="3909" spans="1:4" x14ac:dyDescent="0.3">
      <c r="A3909" s="141" t="s">
        <v>406</v>
      </c>
      <c r="B3909" s="141">
        <v>2015</v>
      </c>
      <c r="C3909" s="141">
        <v>1</v>
      </c>
      <c r="D3909" s="216">
        <v>319.70999999999998</v>
      </c>
    </row>
    <row r="3910" spans="1:4" x14ac:dyDescent="0.3">
      <c r="A3910" s="141" t="s">
        <v>406</v>
      </c>
      <c r="B3910" s="141">
        <v>2015</v>
      </c>
      <c r="C3910" s="141">
        <v>2</v>
      </c>
      <c r="D3910" s="216">
        <v>328.65</v>
      </c>
    </row>
    <row r="3911" spans="1:4" x14ac:dyDescent="0.3">
      <c r="A3911" s="141" t="s">
        <v>406</v>
      </c>
      <c r="B3911" s="141">
        <v>2015</v>
      </c>
      <c r="C3911" s="141">
        <v>3</v>
      </c>
      <c r="D3911" s="216">
        <v>338.37</v>
      </c>
    </row>
    <row r="3912" spans="1:4" x14ac:dyDescent="0.3">
      <c r="A3912" s="141" t="s">
        <v>406</v>
      </c>
      <c r="B3912" s="141">
        <v>2015</v>
      </c>
      <c r="C3912" s="141">
        <v>4</v>
      </c>
      <c r="D3912" s="216">
        <v>346.93</v>
      </c>
    </row>
    <row r="3913" spans="1:4" x14ac:dyDescent="0.3">
      <c r="A3913" s="141" t="s">
        <v>406</v>
      </c>
      <c r="B3913" s="141">
        <v>2016</v>
      </c>
      <c r="C3913" s="141">
        <v>1</v>
      </c>
      <c r="D3913" s="216">
        <v>358.31</v>
      </c>
    </row>
    <row r="3914" spans="1:4" x14ac:dyDescent="0.3">
      <c r="A3914" s="141" t="s">
        <v>406</v>
      </c>
      <c r="B3914" s="141">
        <v>2016</v>
      </c>
      <c r="C3914" s="141">
        <v>2</v>
      </c>
      <c r="D3914" s="216">
        <v>366.57</v>
      </c>
    </row>
    <row r="3915" spans="1:4" x14ac:dyDescent="0.3">
      <c r="A3915" s="141" t="s">
        <v>406</v>
      </c>
      <c r="B3915" s="141">
        <v>2016</v>
      </c>
      <c r="C3915" s="141">
        <v>3</v>
      </c>
      <c r="D3915" s="216">
        <v>373.72</v>
      </c>
    </row>
    <row r="3916" spans="1:4" x14ac:dyDescent="0.3">
      <c r="A3916" s="141" t="s">
        <v>407</v>
      </c>
      <c r="B3916" s="141">
        <v>1991</v>
      </c>
      <c r="C3916" s="141">
        <v>1</v>
      </c>
      <c r="D3916" s="216">
        <v>100</v>
      </c>
    </row>
    <row r="3917" spans="1:4" x14ac:dyDescent="0.3">
      <c r="A3917" s="141" t="s">
        <v>407</v>
      </c>
      <c r="B3917" s="141">
        <v>1991</v>
      </c>
      <c r="C3917" s="141">
        <v>2</v>
      </c>
      <c r="D3917" s="216">
        <v>99.59</v>
      </c>
    </row>
    <row r="3918" spans="1:4" x14ac:dyDescent="0.3">
      <c r="A3918" s="141" t="s">
        <v>407</v>
      </c>
      <c r="B3918" s="141">
        <v>1991</v>
      </c>
      <c r="C3918" s="141">
        <v>3</v>
      </c>
      <c r="D3918" s="216">
        <v>99.89</v>
      </c>
    </row>
    <row r="3919" spans="1:4" x14ac:dyDescent="0.3">
      <c r="A3919" s="141" t="s">
        <v>407</v>
      </c>
      <c r="B3919" s="141">
        <v>1991</v>
      </c>
      <c r="C3919" s="141">
        <v>4</v>
      </c>
      <c r="D3919" s="216">
        <v>100.85</v>
      </c>
    </row>
    <row r="3920" spans="1:4" x14ac:dyDescent="0.3">
      <c r="A3920" s="141" t="s">
        <v>407</v>
      </c>
      <c r="B3920" s="141">
        <v>1992</v>
      </c>
      <c r="C3920" s="141">
        <v>1</v>
      </c>
      <c r="D3920" s="216">
        <v>101.82</v>
      </c>
    </row>
    <row r="3921" spans="1:4" x14ac:dyDescent="0.3">
      <c r="A3921" s="141" t="s">
        <v>407</v>
      </c>
      <c r="B3921" s="141">
        <v>1992</v>
      </c>
      <c r="C3921" s="141">
        <v>2</v>
      </c>
      <c r="D3921" s="216">
        <v>101.86</v>
      </c>
    </row>
    <row r="3922" spans="1:4" x14ac:dyDescent="0.3">
      <c r="A3922" s="141" t="s">
        <v>407</v>
      </c>
      <c r="B3922" s="141">
        <v>1992</v>
      </c>
      <c r="C3922" s="141">
        <v>3</v>
      </c>
      <c r="D3922" s="216">
        <v>101.95</v>
      </c>
    </row>
    <row r="3923" spans="1:4" x14ac:dyDescent="0.3">
      <c r="A3923" s="141" t="s">
        <v>407</v>
      </c>
      <c r="B3923" s="141">
        <v>1992</v>
      </c>
      <c r="C3923" s="141">
        <v>4</v>
      </c>
      <c r="D3923" s="216">
        <v>102.39</v>
      </c>
    </row>
    <row r="3924" spans="1:4" x14ac:dyDescent="0.3">
      <c r="A3924" s="141" t="s">
        <v>407</v>
      </c>
      <c r="B3924" s="141">
        <v>1993</v>
      </c>
      <c r="C3924" s="141">
        <v>1</v>
      </c>
      <c r="D3924" s="216">
        <v>102.39</v>
      </c>
    </row>
    <row r="3925" spans="1:4" x14ac:dyDescent="0.3">
      <c r="A3925" s="141" t="s">
        <v>407</v>
      </c>
      <c r="B3925" s="141">
        <v>1993</v>
      </c>
      <c r="C3925" s="141">
        <v>2</v>
      </c>
      <c r="D3925" s="216">
        <v>103.08</v>
      </c>
    </row>
    <row r="3926" spans="1:4" x14ac:dyDescent="0.3">
      <c r="A3926" s="141" t="s">
        <v>407</v>
      </c>
      <c r="B3926" s="141">
        <v>1993</v>
      </c>
      <c r="C3926" s="141">
        <v>3</v>
      </c>
      <c r="D3926" s="216">
        <v>103.24</v>
      </c>
    </row>
    <row r="3927" spans="1:4" x14ac:dyDescent="0.3">
      <c r="A3927" s="141" t="s">
        <v>407</v>
      </c>
      <c r="B3927" s="141">
        <v>1993</v>
      </c>
      <c r="C3927" s="141">
        <v>4</v>
      </c>
      <c r="D3927" s="216">
        <v>104.11</v>
      </c>
    </row>
    <row r="3928" spans="1:4" x14ac:dyDescent="0.3">
      <c r="A3928" s="141" t="s">
        <v>407</v>
      </c>
      <c r="B3928" s="141">
        <v>1994</v>
      </c>
      <c r="C3928" s="141">
        <v>1</v>
      </c>
      <c r="D3928" s="216">
        <v>104.55</v>
      </c>
    </row>
    <row r="3929" spans="1:4" x14ac:dyDescent="0.3">
      <c r="A3929" s="141" t="s">
        <v>407</v>
      </c>
      <c r="B3929" s="141">
        <v>1994</v>
      </c>
      <c r="C3929" s="141">
        <v>2</v>
      </c>
      <c r="D3929" s="216">
        <v>104.68</v>
      </c>
    </row>
    <row r="3930" spans="1:4" x14ac:dyDescent="0.3">
      <c r="A3930" s="141" t="s">
        <v>407</v>
      </c>
      <c r="B3930" s="141">
        <v>1994</v>
      </c>
      <c r="C3930" s="141">
        <v>3</v>
      </c>
      <c r="D3930" s="216">
        <v>105.18</v>
      </c>
    </row>
    <row r="3931" spans="1:4" x14ac:dyDescent="0.3">
      <c r="A3931" s="141" t="s">
        <v>407</v>
      </c>
      <c r="B3931" s="141">
        <v>1994</v>
      </c>
      <c r="C3931" s="141">
        <v>4</v>
      </c>
      <c r="D3931" s="216">
        <v>104.69</v>
      </c>
    </row>
    <row r="3932" spans="1:4" x14ac:dyDescent="0.3">
      <c r="A3932" s="141" t="s">
        <v>407</v>
      </c>
      <c r="B3932" s="141">
        <v>1995</v>
      </c>
      <c r="C3932" s="141">
        <v>1</v>
      </c>
      <c r="D3932" s="216">
        <v>104.04</v>
      </c>
    </row>
    <row r="3933" spans="1:4" x14ac:dyDescent="0.3">
      <c r="A3933" s="141" t="s">
        <v>407</v>
      </c>
      <c r="B3933" s="141">
        <v>1995</v>
      </c>
      <c r="C3933" s="141">
        <v>2</v>
      </c>
      <c r="D3933" s="216">
        <v>104.91</v>
      </c>
    </row>
    <row r="3934" spans="1:4" x14ac:dyDescent="0.3">
      <c r="A3934" s="141" t="s">
        <v>407</v>
      </c>
      <c r="B3934" s="141">
        <v>1995</v>
      </c>
      <c r="C3934" s="141">
        <v>3</v>
      </c>
      <c r="D3934" s="216">
        <v>104.85</v>
      </c>
    </row>
    <row r="3935" spans="1:4" x14ac:dyDescent="0.3">
      <c r="A3935" s="141" t="s">
        <v>407</v>
      </c>
      <c r="B3935" s="141">
        <v>1995</v>
      </c>
      <c r="C3935" s="141">
        <v>4</v>
      </c>
      <c r="D3935" s="216">
        <v>105.03</v>
      </c>
    </row>
    <row r="3936" spans="1:4" x14ac:dyDescent="0.3">
      <c r="A3936" s="141" t="s">
        <v>407</v>
      </c>
      <c r="B3936" s="141">
        <v>1996</v>
      </c>
      <c r="C3936" s="141">
        <v>1</v>
      </c>
      <c r="D3936" s="216">
        <v>105.32</v>
      </c>
    </row>
    <row r="3937" spans="1:4" x14ac:dyDescent="0.3">
      <c r="A3937" s="141" t="s">
        <v>407</v>
      </c>
      <c r="B3937" s="141">
        <v>1996</v>
      </c>
      <c r="C3937" s="141">
        <v>2</v>
      </c>
      <c r="D3937" s="216">
        <v>105.68</v>
      </c>
    </row>
    <row r="3938" spans="1:4" x14ac:dyDescent="0.3">
      <c r="A3938" s="141" t="s">
        <v>407</v>
      </c>
      <c r="B3938" s="141">
        <v>1996</v>
      </c>
      <c r="C3938" s="141">
        <v>3</v>
      </c>
      <c r="D3938" s="216">
        <v>106.28</v>
      </c>
    </row>
    <row r="3939" spans="1:4" x14ac:dyDescent="0.3">
      <c r="A3939" s="141" t="s">
        <v>407</v>
      </c>
      <c r="B3939" s="141">
        <v>1996</v>
      </c>
      <c r="C3939" s="141">
        <v>4</v>
      </c>
      <c r="D3939" s="216">
        <v>106.06</v>
      </c>
    </row>
    <row r="3940" spans="1:4" x14ac:dyDescent="0.3">
      <c r="A3940" s="141" t="s">
        <v>407</v>
      </c>
      <c r="B3940" s="141">
        <v>1997</v>
      </c>
      <c r="C3940" s="141">
        <v>1</v>
      </c>
      <c r="D3940" s="216">
        <v>106.84</v>
      </c>
    </row>
    <row r="3941" spans="1:4" x14ac:dyDescent="0.3">
      <c r="A3941" s="141" t="s">
        <v>407</v>
      </c>
      <c r="B3941" s="141">
        <v>1997</v>
      </c>
      <c r="C3941" s="141">
        <v>2</v>
      </c>
      <c r="D3941" s="216">
        <v>106.55</v>
      </c>
    </row>
    <row r="3942" spans="1:4" x14ac:dyDescent="0.3">
      <c r="A3942" s="141" t="s">
        <v>407</v>
      </c>
      <c r="B3942" s="141">
        <v>1997</v>
      </c>
      <c r="C3942" s="141">
        <v>3</v>
      </c>
      <c r="D3942" s="216">
        <v>106.94</v>
      </c>
    </row>
    <row r="3943" spans="1:4" x14ac:dyDescent="0.3">
      <c r="A3943" s="141" t="s">
        <v>407</v>
      </c>
      <c r="B3943" s="141">
        <v>1997</v>
      </c>
      <c r="C3943" s="141">
        <v>4</v>
      </c>
      <c r="D3943" s="216">
        <v>107.68</v>
      </c>
    </row>
    <row r="3944" spans="1:4" x14ac:dyDescent="0.3">
      <c r="A3944" s="141" t="s">
        <v>407</v>
      </c>
      <c r="B3944" s="141">
        <v>1998</v>
      </c>
      <c r="C3944" s="141">
        <v>1</v>
      </c>
      <c r="D3944" s="216">
        <v>108.05</v>
      </c>
    </row>
    <row r="3945" spans="1:4" x14ac:dyDescent="0.3">
      <c r="A3945" s="141" t="s">
        <v>407</v>
      </c>
      <c r="B3945" s="141">
        <v>1998</v>
      </c>
      <c r="C3945" s="141">
        <v>2</v>
      </c>
      <c r="D3945" s="216">
        <v>109.14</v>
      </c>
    </row>
    <row r="3946" spans="1:4" x14ac:dyDescent="0.3">
      <c r="A3946" s="141" t="s">
        <v>407</v>
      </c>
      <c r="B3946" s="141">
        <v>1998</v>
      </c>
      <c r="C3946" s="141">
        <v>3</v>
      </c>
      <c r="D3946" s="216">
        <v>109.48</v>
      </c>
    </row>
    <row r="3947" spans="1:4" x14ac:dyDescent="0.3">
      <c r="A3947" s="141" t="s">
        <v>407</v>
      </c>
      <c r="B3947" s="141">
        <v>1998</v>
      </c>
      <c r="C3947" s="141">
        <v>4</v>
      </c>
      <c r="D3947" s="216">
        <v>111</v>
      </c>
    </row>
    <row r="3948" spans="1:4" x14ac:dyDescent="0.3">
      <c r="A3948" s="141" t="s">
        <v>407</v>
      </c>
      <c r="B3948" s="141">
        <v>1999</v>
      </c>
      <c r="C3948" s="141">
        <v>1</v>
      </c>
      <c r="D3948" s="216">
        <v>112.03</v>
      </c>
    </row>
    <row r="3949" spans="1:4" x14ac:dyDescent="0.3">
      <c r="A3949" s="141" t="s">
        <v>407</v>
      </c>
      <c r="B3949" s="141">
        <v>1999</v>
      </c>
      <c r="C3949" s="141">
        <v>2</v>
      </c>
      <c r="D3949" s="216">
        <v>113</v>
      </c>
    </row>
    <row r="3950" spans="1:4" x14ac:dyDescent="0.3">
      <c r="A3950" s="141" t="s">
        <v>407</v>
      </c>
      <c r="B3950" s="141">
        <v>1999</v>
      </c>
      <c r="C3950" s="141">
        <v>3</v>
      </c>
      <c r="D3950" s="216">
        <v>114.26</v>
      </c>
    </row>
    <row r="3951" spans="1:4" x14ac:dyDescent="0.3">
      <c r="A3951" s="141" t="s">
        <v>407</v>
      </c>
      <c r="B3951" s="141">
        <v>1999</v>
      </c>
      <c r="C3951" s="141">
        <v>4</v>
      </c>
      <c r="D3951" s="216">
        <v>115.33</v>
      </c>
    </row>
    <row r="3952" spans="1:4" x14ac:dyDescent="0.3">
      <c r="A3952" s="141" t="s">
        <v>407</v>
      </c>
      <c r="B3952" s="141">
        <v>2000</v>
      </c>
      <c r="C3952" s="141">
        <v>1</v>
      </c>
      <c r="D3952" s="216">
        <v>116.96</v>
      </c>
    </row>
    <row r="3953" spans="1:4" x14ac:dyDescent="0.3">
      <c r="A3953" s="141" t="s">
        <v>407</v>
      </c>
      <c r="B3953" s="141">
        <v>2000</v>
      </c>
      <c r="C3953" s="141">
        <v>2</v>
      </c>
      <c r="D3953" s="216">
        <v>118.41</v>
      </c>
    </row>
    <row r="3954" spans="1:4" x14ac:dyDescent="0.3">
      <c r="A3954" s="141" t="s">
        <v>407</v>
      </c>
      <c r="B3954" s="141">
        <v>2000</v>
      </c>
      <c r="C3954" s="141">
        <v>3</v>
      </c>
      <c r="D3954" s="216">
        <v>119.51</v>
      </c>
    </row>
    <row r="3955" spans="1:4" x14ac:dyDescent="0.3">
      <c r="A3955" s="141" t="s">
        <v>407</v>
      </c>
      <c r="B3955" s="141">
        <v>2000</v>
      </c>
      <c r="C3955" s="141">
        <v>4</v>
      </c>
      <c r="D3955" s="216">
        <v>121.22</v>
      </c>
    </row>
    <row r="3956" spans="1:4" x14ac:dyDescent="0.3">
      <c r="A3956" s="141" t="s">
        <v>407</v>
      </c>
      <c r="B3956" s="141">
        <v>2001</v>
      </c>
      <c r="C3956" s="141">
        <v>1</v>
      </c>
      <c r="D3956" s="216">
        <v>123.34</v>
      </c>
    </row>
    <row r="3957" spans="1:4" x14ac:dyDescent="0.3">
      <c r="A3957" s="141" t="s">
        <v>407</v>
      </c>
      <c r="B3957" s="141">
        <v>2001</v>
      </c>
      <c r="C3957" s="141">
        <v>2</v>
      </c>
      <c r="D3957" s="216">
        <v>125.51</v>
      </c>
    </row>
    <row r="3958" spans="1:4" x14ac:dyDescent="0.3">
      <c r="A3958" s="141" t="s">
        <v>407</v>
      </c>
      <c r="B3958" s="141">
        <v>2001</v>
      </c>
      <c r="C3958" s="141">
        <v>3</v>
      </c>
      <c r="D3958" s="216">
        <v>127.63</v>
      </c>
    </row>
    <row r="3959" spans="1:4" x14ac:dyDescent="0.3">
      <c r="A3959" s="141" t="s">
        <v>407</v>
      </c>
      <c r="B3959" s="141">
        <v>2001</v>
      </c>
      <c r="C3959" s="141">
        <v>4</v>
      </c>
      <c r="D3959" s="216">
        <v>129.52000000000001</v>
      </c>
    </row>
    <row r="3960" spans="1:4" x14ac:dyDescent="0.3">
      <c r="A3960" s="141" t="s">
        <v>407</v>
      </c>
      <c r="B3960" s="141">
        <v>2002</v>
      </c>
      <c r="C3960" s="141">
        <v>1</v>
      </c>
      <c r="D3960" s="216">
        <v>132.15</v>
      </c>
    </row>
    <row r="3961" spans="1:4" x14ac:dyDescent="0.3">
      <c r="A3961" s="141" t="s">
        <v>407</v>
      </c>
      <c r="B3961" s="141">
        <v>2002</v>
      </c>
      <c r="C3961" s="141">
        <v>2</v>
      </c>
      <c r="D3961" s="216">
        <v>134.74</v>
      </c>
    </row>
    <row r="3962" spans="1:4" x14ac:dyDescent="0.3">
      <c r="A3962" s="141" t="s">
        <v>407</v>
      </c>
      <c r="B3962" s="141">
        <v>2002</v>
      </c>
      <c r="C3962" s="141">
        <v>3</v>
      </c>
      <c r="D3962" s="216">
        <v>137.57</v>
      </c>
    </row>
    <row r="3963" spans="1:4" x14ac:dyDescent="0.3">
      <c r="A3963" s="141" t="s">
        <v>407</v>
      </c>
      <c r="B3963" s="141">
        <v>2002</v>
      </c>
      <c r="C3963" s="141">
        <v>4</v>
      </c>
      <c r="D3963" s="216">
        <v>141.49</v>
      </c>
    </row>
    <row r="3964" spans="1:4" x14ac:dyDescent="0.3">
      <c r="A3964" s="141" t="s">
        <v>407</v>
      </c>
      <c r="B3964" s="141">
        <v>2003</v>
      </c>
      <c r="C3964" s="141">
        <v>1</v>
      </c>
      <c r="D3964" s="216">
        <v>144.04</v>
      </c>
    </row>
    <row r="3965" spans="1:4" x14ac:dyDescent="0.3">
      <c r="A3965" s="141" t="s">
        <v>407</v>
      </c>
      <c r="B3965" s="141">
        <v>2003</v>
      </c>
      <c r="C3965" s="141">
        <v>2</v>
      </c>
      <c r="D3965" s="216">
        <v>147.1</v>
      </c>
    </row>
    <row r="3966" spans="1:4" x14ac:dyDescent="0.3">
      <c r="A3966" s="141" t="s">
        <v>407</v>
      </c>
      <c r="B3966" s="141">
        <v>2003</v>
      </c>
      <c r="C3966" s="141">
        <v>3</v>
      </c>
      <c r="D3966" s="216">
        <v>150.77000000000001</v>
      </c>
    </row>
    <row r="3967" spans="1:4" x14ac:dyDescent="0.3">
      <c r="A3967" s="141" t="s">
        <v>407</v>
      </c>
      <c r="B3967" s="141">
        <v>2003</v>
      </c>
      <c r="C3967" s="141">
        <v>4</v>
      </c>
      <c r="D3967" s="216">
        <v>153.19</v>
      </c>
    </row>
    <row r="3968" spans="1:4" x14ac:dyDescent="0.3">
      <c r="A3968" s="141" t="s">
        <v>407</v>
      </c>
      <c r="B3968" s="141">
        <v>2004</v>
      </c>
      <c r="C3968" s="141">
        <v>1</v>
      </c>
      <c r="D3968" s="216">
        <v>157.61000000000001</v>
      </c>
    </row>
    <row r="3969" spans="1:4" x14ac:dyDescent="0.3">
      <c r="A3969" s="141" t="s">
        <v>407</v>
      </c>
      <c r="B3969" s="141">
        <v>2004</v>
      </c>
      <c r="C3969" s="141">
        <v>2</v>
      </c>
      <c r="D3969" s="216">
        <v>162.41</v>
      </c>
    </row>
    <row r="3970" spans="1:4" x14ac:dyDescent="0.3">
      <c r="A3970" s="141" t="s">
        <v>407</v>
      </c>
      <c r="B3970" s="141">
        <v>2004</v>
      </c>
      <c r="C3970" s="141">
        <v>3</v>
      </c>
      <c r="D3970" s="216">
        <v>166.73</v>
      </c>
    </row>
    <row r="3971" spans="1:4" x14ac:dyDescent="0.3">
      <c r="A3971" s="141" t="s">
        <v>407</v>
      </c>
      <c r="B3971" s="141">
        <v>2004</v>
      </c>
      <c r="C3971" s="141">
        <v>4</v>
      </c>
      <c r="D3971" s="216">
        <v>171.97</v>
      </c>
    </row>
    <row r="3972" spans="1:4" x14ac:dyDescent="0.3">
      <c r="A3972" s="141" t="s">
        <v>407</v>
      </c>
      <c r="B3972" s="141">
        <v>2005</v>
      </c>
      <c r="C3972" s="141">
        <v>1</v>
      </c>
      <c r="D3972" s="216">
        <v>174.8</v>
      </c>
    </row>
    <row r="3973" spans="1:4" x14ac:dyDescent="0.3">
      <c r="A3973" s="141" t="s">
        <v>407</v>
      </c>
      <c r="B3973" s="141">
        <v>2005</v>
      </c>
      <c r="C3973" s="141">
        <v>2</v>
      </c>
      <c r="D3973" s="216">
        <v>179.93</v>
      </c>
    </row>
    <row r="3974" spans="1:4" x14ac:dyDescent="0.3">
      <c r="A3974" s="141" t="s">
        <v>407</v>
      </c>
      <c r="B3974" s="141">
        <v>2005</v>
      </c>
      <c r="C3974" s="141">
        <v>3</v>
      </c>
      <c r="D3974" s="216">
        <v>185.74</v>
      </c>
    </row>
    <row r="3975" spans="1:4" x14ac:dyDescent="0.3">
      <c r="A3975" s="141" t="s">
        <v>407</v>
      </c>
      <c r="B3975" s="141">
        <v>2005</v>
      </c>
      <c r="C3975" s="141">
        <v>4</v>
      </c>
      <c r="D3975" s="216">
        <v>189.66</v>
      </c>
    </row>
    <row r="3976" spans="1:4" x14ac:dyDescent="0.3">
      <c r="A3976" s="141" t="s">
        <v>407</v>
      </c>
      <c r="B3976" s="141">
        <v>2006</v>
      </c>
      <c r="C3976" s="141">
        <v>1</v>
      </c>
      <c r="D3976" s="216">
        <v>193.45</v>
      </c>
    </row>
    <row r="3977" spans="1:4" x14ac:dyDescent="0.3">
      <c r="A3977" s="141" t="s">
        <v>407</v>
      </c>
      <c r="B3977" s="141">
        <v>2006</v>
      </c>
      <c r="C3977" s="141">
        <v>2</v>
      </c>
      <c r="D3977" s="216">
        <v>194.47</v>
      </c>
    </row>
    <row r="3978" spans="1:4" x14ac:dyDescent="0.3">
      <c r="A3978" s="141" t="s">
        <v>407</v>
      </c>
      <c r="B3978" s="141">
        <v>2006</v>
      </c>
      <c r="C3978" s="141">
        <v>3</v>
      </c>
      <c r="D3978" s="216">
        <v>196.44</v>
      </c>
    </row>
    <row r="3979" spans="1:4" x14ac:dyDescent="0.3">
      <c r="A3979" s="141" t="s">
        <v>407</v>
      </c>
      <c r="B3979" s="141">
        <v>2006</v>
      </c>
      <c r="C3979" s="141">
        <v>4</v>
      </c>
      <c r="D3979" s="216">
        <v>198.16</v>
      </c>
    </row>
    <row r="3980" spans="1:4" x14ac:dyDescent="0.3">
      <c r="A3980" s="141" t="s">
        <v>407</v>
      </c>
      <c r="B3980" s="141">
        <v>2007</v>
      </c>
      <c r="C3980" s="141">
        <v>1</v>
      </c>
      <c r="D3980" s="216">
        <v>199.75</v>
      </c>
    </row>
    <row r="3981" spans="1:4" x14ac:dyDescent="0.3">
      <c r="A3981" s="141" t="s">
        <v>407</v>
      </c>
      <c r="B3981" s="141">
        <v>2007</v>
      </c>
      <c r="C3981" s="141">
        <v>2</v>
      </c>
      <c r="D3981" s="216">
        <v>201.66</v>
      </c>
    </row>
    <row r="3982" spans="1:4" x14ac:dyDescent="0.3">
      <c r="A3982" s="141" t="s">
        <v>407</v>
      </c>
      <c r="B3982" s="141">
        <v>2007</v>
      </c>
      <c r="C3982" s="141">
        <v>3</v>
      </c>
      <c r="D3982" s="216">
        <v>200.18</v>
      </c>
    </row>
    <row r="3983" spans="1:4" x14ac:dyDescent="0.3">
      <c r="A3983" s="141" t="s">
        <v>407</v>
      </c>
      <c r="B3983" s="141">
        <v>2007</v>
      </c>
      <c r="C3983" s="141">
        <v>4</v>
      </c>
      <c r="D3983" s="216">
        <v>200.48</v>
      </c>
    </row>
    <row r="3984" spans="1:4" x14ac:dyDescent="0.3">
      <c r="A3984" s="141" t="s">
        <v>407</v>
      </c>
      <c r="B3984" s="141">
        <v>2008</v>
      </c>
      <c r="C3984" s="141">
        <v>1</v>
      </c>
      <c r="D3984" s="216">
        <v>199.19</v>
      </c>
    </row>
    <row r="3985" spans="1:4" x14ac:dyDescent="0.3">
      <c r="A3985" s="141" t="s">
        <v>407</v>
      </c>
      <c r="B3985" s="141">
        <v>2008</v>
      </c>
      <c r="C3985" s="141">
        <v>2</v>
      </c>
      <c r="D3985" s="216">
        <v>196.47</v>
      </c>
    </row>
    <row r="3986" spans="1:4" x14ac:dyDescent="0.3">
      <c r="A3986" s="141" t="s">
        <v>407</v>
      </c>
      <c r="B3986" s="141">
        <v>2008</v>
      </c>
      <c r="C3986" s="141">
        <v>3</v>
      </c>
      <c r="D3986" s="216">
        <v>194.63</v>
      </c>
    </row>
    <row r="3987" spans="1:4" x14ac:dyDescent="0.3">
      <c r="A3987" s="141" t="s">
        <v>407</v>
      </c>
      <c r="B3987" s="141">
        <v>2008</v>
      </c>
      <c r="C3987" s="141">
        <v>4</v>
      </c>
      <c r="D3987" s="216">
        <v>191.76</v>
      </c>
    </row>
    <row r="3988" spans="1:4" x14ac:dyDescent="0.3">
      <c r="A3988" s="141" t="s">
        <v>407</v>
      </c>
      <c r="B3988" s="141">
        <v>2009</v>
      </c>
      <c r="C3988" s="141">
        <v>1</v>
      </c>
      <c r="D3988" s="216">
        <v>189.99</v>
      </c>
    </row>
    <row r="3989" spans="1:4" x14ac:dyDescent="0.3">
      <c r="A3989" s="141" t="s">
        <v>407</v>
      </c>
      <c r="B3989" s="141">
        <v>2009</v>
      </c>
      <c r="C3989" s="141">
        <v>2</v>
      </c>
      <c r="D3989" s="216">
        <v>189.2</v>
      </c>
    </row>
    <row r="3990" spans="1:4" x14ac:dyDescent="0.3">
      <c r="A3990" s="141" t="s">
        <v>407</v>
      </c>
      <c r="B3990" s="141">
        <v>2009</v>
      </c>
      <c r="C3990" s="141">
        <v>3</v>
      </c>
      <c r="D3990" s="216">
        <v>188.82</v>
      </c>
    </row>
    <row r="3991" spans="1:4" x14ac:dyDescent="0.3">
      <c r="A3991" s="141" t="s">
        <v>407</v>
      </c>
      <c r="B3991" s="141">
        <v>2009</v>
      </c>
      <c r="C3991" s="141">
        <v>4</v>
      </c>
      <c r="D3991" s="216">
        <v>190.18</v>
      </c>
    </row>
    <row r="3992" spans="1:4" x14ac:dyDescent="0.3">
      <c r="A3992" s="141" t="s">
        <v>407</v>
      </c>
      <c r="B3992" s="141">
        <v>2010</v>
      </c>
      <c r="C3992" s="141">
        <v>1</v>
      </c>
      <c r="D3992" s="216">
        <v>190.23</v>
      </c>
    </row>
    <row r="3993" spans="1:4" x14ac:dyDescent="0.3">
      <c r="A3993" s="141" t="s">
        <v>407</v>
      </c>
      <c r="B3993" s="141">
        <v>2010</v>
      </c>
      <c r="C3993" s="141">
        <v>2</v>
      </c>
      <c r="D3993" s="216">
        <v>187.8</v>
      </c>
    </row>
    <row r="3994" spans="1:4" x14ac:dyDescent="0.3">
      <c r="A3994" s="141" t="s">
        <v>407</v>
      </c>
      <c r="B3994" s="141">
        <v>2010</v>
      </c>
      <c r="C3994" s="141">
        <v>3</v>
      </c>
      <c r="D3994" s="216">
        <v>185.16</v>
      </c>
    </row>
    <row r="3995" spans="1:4" x14ac:dyDescent="0.3">
      <c r="A3995" s="141" t="s">
        <v>407</v>
      </c>
      <c r="B3995" s="141">
        <v>2010</v>
      </c>
      <c r="C3995" s="141">
        <v>4</v>
      </c>
      <c r="D3995" s="216">
        <v>186.16</v>
      </c>
    </row>
    <row r="3996" spans="1:4" x14ac:dyDescent="0.3">
      <c r="A3996" s="141" t="s">
        <v>407</v>
      </c>
      <c r="B3996" s="141">
        <v>2011</v>
      </c>
      <c r="C3996" s="141">
        <v>1</v>
      </c>
      <c r="D3996" s="216">
        <v>182.95</v>
      </c>
    </row>
    <row r="3997" spans="1:4" x14ac:dyDescent="0.3">
      <c r="A3997" s="141" t="s">
        <v>407</v>
      </c>
      <c r="B3997" s="141">
        <v>2011</v>
      </c>
      <c r="C3997" s="141">
        <v>2</v>
      </c>
      <c r="D3997" s="216">
        <v>183.74</v>
      </c>
    </row>
    <row r="3998" spans="1:4" x14ac:dyDescent="0.3">
      <c r="A3998" s="141" t="s">
        <v>407</v>
      </c>
      <c r="B3998" s="141">
        <v>2011</v>
      </c>
      <c r="C3998" s="141">
        <v>3</v>
      </c>
      <c r="D3998" s="216">
        <v>182.97</v>
      </c>
    </row>
    <row r="3999" spans="1:4" x14ac:dyDescent="0.3">
      <c r="A3999" s="141" t="s">
        <v>407</v>
      </c>
      <c r="B3999" s="141">
        <v>2011</v>
      </c>
      <c r="C3999" s="141">
        <v>4</v>
      </c>
      <c r="D3999" s="216">
        <v>181.45</v>
      </c>
    </row>
    <row r="4000" spans="1:4" x14ac:dyDescent="0.3">
      <c r="A4000" s="141" t="s">
        <v>407</v>
      </c>
      <c r="B4000" s="141">
        <v>2012</v>
      </c>
      <c r="C4000" s="141">
        <v>1</v>
      </c>
      <c r="D4000" s="216">
        <v>182.38</v>
      </c>
    </row>
    <row r="4001" spans="1:4" x14ac:dyDescent="0.3">
      <c r="A4001" s="141" t="s">
        <v>407</v>
      </c>
      <c r="B4001" s="141">
        <v>2012</v>
      </c>
      <c r="C4001" s="141">
        <v>2</v>
      </c>
      <c r="D4001" s="216">
        <v>183.14</v>
      </c>
    </row>
    <row r="4002" spans="1:4" x14ac:dyDescent="0.3">
      <c r="A4002" s="141" t="s">
        <v>407</v>
      </c>
      <c r="B4002" s="141">
        <v>2012</v>
      </c>
      <c r="C4002" s="141">
        <v>3</v>
      </c>
      <c r="D4002" s="216">
        <v>183.36</v>
      </c>
    </row>
    <row r="4003" spans="1:4" x14ac:dyDescent="0.3">
      <c r="A4003" s="141" t="s">
        <v>407</v>
      </c>
      <c r="B4003" s="141">
        <v>2012</v>
      </c>
      <c r="C4003" s="141">
        <v>4</v>
      </c>
      <c r="D4003" s="216">
        <v>185.82</v>
      </c>
    </row>
    <row r="4004" spans="1:4" x14ac:dyDescent="0.3">
      <c r="A4004" s="141" t="s">
        <v>407</v>
      </c>
      <c r="B4004" s="141">
        <v>2013</v>
      </c>
      <c r="C4004" s="141">
        <v>1</v>
      </c>
      <c r="D4004" s="216">
        <v>187.14</v>
      </c>
    </row>
    <row r="4005" spans="1:4" x14ac:dyDescent="0.3">
      <c r="A4005" s="141" t="s">
        <v>407</v>
      </c>
      <c r="B4005" s="141">
        <v>2013</v>
      </c>
      <c r="C4005" s="141">
        <v>2</v>
      </c>
      <c r="D4005" s="216">
        <v>189.32</v>
      </c>
    </row>
    <row r="4006" spans="1:4" x14ac:dyDescent="0.3">
      <c r="A4006" s="141" t="s">
        <v>407</v>
      </c>
      <c r="B4006" s="141">
        <v>2013</v>
      </c>
      <c r="C4006" s="141">
        <v>3</v>
      </c>
      <c r="D4006" s="216">
        <v>191.39</v>
      </c>
    </row>
    <row r="4007" spans="1:4" x14ac:dyDescent="0.3">
      <c r="A4007" s="141" t="s">
        <v>407</v>
      </c>
      <c r="B4007" s="141">
        <v>2013</v>
      </c>
      <c r="C4007" s="141">
        <v>4</v>
      </c>
      <c r="D4007" s="216">
        <v>191.97</v>
      </c>
    </row>
    <row r="4008" spans="1:4" x14ac:dyDescent="0.3">
      <c r="A4008" s="141" t="s">
        <v>407</v>
      </c>
      <c r="B4008" s="141">
        <v>2014</v>
      </c>
      <c r="C4008" s="141">
        <v>1</v>
      </c>
      <c r="D4008" s="216">
        <v>191.46</v>
      </c>
    </row>
    <row r="4009" spans="1:4" x14ac:dyDescent="0.3">
      <c r="A4009" s="141" t="s">
        <v>407</v>
      </c>
      <c r="B4009" s="141">
        <v>2014</v>
      </c>
      <c r="C4009" s="141">
        <v>2</v>
      </c>
      <c r="D4009" s="216">
        <v>194.75</v>
      </c>
    </row>
    <row r="4010" spans="1:4" x14ac:dyDescent="0.3">
      <c r="A4010" s="141" t="s">
        <v>407</v>
      </c>
      <c r="B4010" s="141">
        <v>2014</v>
      </c>
      <c r="C4010" s="141">
        <v>3</v>
      </c>
      <c r="D4010" s="216">
        <v>195.32</v>
      </c>
    </row>
    <row r="4011" spans="1:4" x14ac:dyDescent="0.3">
      <c r="A4011" s="141" t="s">
        <v>407</v>
      </c>
      <c r="B4011" s="141">
        <v>2014</v>
      </c>
      <c r="C4011" s="141">
        <v>4</v>
      </c>
      <c r="D4011" s="216">
        <v>196.13</v>
      </c>
    </row>
    <row r="4012" spans="1:4" x14ac:dyDescent="0.3">
      <c r="A4012" s="141" t="s">
        <v>407</v>
      </c>
      <c r="B4012" s="141">
        <v>2015</v>
      </c>
      <c r="C4012" s="141">
        <v>1</v>
      </c>
      <c r="D4012" s="216">
        <v>197.13</v>
      </c>
    </row>
    <row r="4013" spans="1:4" x14ac:dyDescent="0.3">
      <c r="A4013" s="141" t="s">
        <v>407</v>
      </c>
      <c r="B4013" s="141">
        <v>2015</v>
      </c>
      <c r="C4013" s="141">
        <v>2</v>
      </c>
      <c r="D4013" s="216">
        <v>199.4</v>
      </c>
    </row>
    <row r="4014" spans="1:4" x14ac:dyDescent="0.3">
      <c r="A4014" s="141" t="s">
        <v>407</v>
      </c>
      <c r="B4014" s="141">
        <v>2015</v>
      </c>
      <c r="C4014" s="141">
        <v>3</v>
      </c>
      <c r="D4014" s="216">
        <v>200.47</v>
      </c>
    </row>
    <row r="4015" spans="1:4" x14ac:dyDescent="0.3">
      <c r="A4015" s="141" t="s">
        <v>407</v>
      </c>
      <c r="B4015" s="141">
        <v>2015</v>
      </c>
      <c r="C4015" s="141">
        <v>4</v>
      </c>
      <c r="D4015" s="216">
        <v>202.09</v>
      </c>
    </row>
    <row r="4016" spans="1:4" x14ac:dyDescent="0.3">
      <c r="A4016" s="141" t="s">
        <v>407</v>
      </c>
      <c r="B4016" s="141">
        <v>2016</v>
      </c>
      <c r="C4016" s="141">
        <v>1</v>
      </c>
      <c r="D4016" s="216">
        <v>204.48</v>
      </c>
    </row>
    <row r="4017" spans="1:4" x14ac:dyDescent="0.3">
      <c r="A4017" s="141" t="s">
        <v>407</v>
      </c>
      <c r="B4017" s="141">
        <v>2016</v>
      </c>
      <c r="C4017" s="141">
        <v>2</v>
      </c>
      <c r="D4017" s="216">
        <v>205.87</v>
      </c>
    </row>
    <row r="4018" spans="1:4" x14ac:dyDescent="0.3">
      <c r="A4018" s="141" t="s">
        <v>407</v>
      </c>
      <c r="B4018" s="141">
        <v>2016</v>
      </c>
      <c r="C4018" s="141">
        <v>3</v>
      </c>
      <c r="D4018" s="216">
        <v>208.54</v>
      </c>
    </row>
    <row r="4019" spans="1:4" x14ac:dyDescent="0.3">
      <c r="A4019" s="141" t="s">
        <v>408</v>
      </c>
      <c r="B4019" s="141">
        <v>1991</v>
      </c>
      <c r="C4019" s="141">
        <v>1</v>
      </c>
      <c r="D4019" s="216">
        <v>100</v>
      </c>
    </row>
    <row r="4020" spans="1:4" x14ac:dyDescent="0.3">
      <c r="A4020" s="141" t="s">
        <v>408</v>
      </c>
      <c r="B4020" s="141">
        <v>1991</v>
      </c>
      <c r="C4020" s="141">
        <v>2</v>
      </c>
      <c r="D4020" s="216">
        <v>97.39</v>
      </c>
    </row>
    <row r="4021" spans="1:4" x14ac:dyDescent="0.3">
      <c r="A4021" s="141" t="s">
        <v>408</v>
      </c>
      <c r="B4021" s="141">
        <v>1991</v>
      </c>
      <c r="C4021" s="141">
        <v>3</v>
      </c>
      <c r="D4021" s="216">
        <v>95.81</v>
      </c>
    </row>
    <row r="4022" spans="1:4" x14ac:dyDescent="0.3">
      <c r="A4022" s="141" t="s">
        <v>408</v>
      </c>
      <c r="B4022" s="141">
        <v>1991</v>
      </c>
      <c r="C4022" s="141">
        <v>4</v>
      </c>
      <c r="D4022" s="216">
        <v>96.34</v>
      </c>
    </row>
    <row r="4023" spans="1:4" x14ac:dyDescent="0.3">
      <c r="A4023" s="141" t="s">
        <v>408</v>
      </c>
      <c r="B4023" s="141">
        <v>1992</v>
      </c>
      <c r="C4023" s="141">
        <v>1</v>
      </c>
      <c r="D4023" s="216">
        <v>96.19</v>
      </c>
    </row>
    <row r="4024" spans="1:4" x14ac:dyDescent="0.3">
      <c r="A4024" s="141" t="s">
        <v>408</v>
      </c>
      <c r="B4024" s="141">
        <v>1992</v>
      </c>
      <c r="C4024" s="141">
        <v>2</v>
      </c>
      <c r="D4024" s="216">
        <v>94.3</v>
      </c>
    </row>
    <row r="4025" spans="1:4" x14ac:dyDescent="0.3">
      <c r="A4025" s="141" t="s">
        <v>408</v>
      </c>
      <c r="B4025" s="141">
        <v>1992</v>
      </c>
      <c r="C4025" s="141">
        <v>3</v>
      </c>
      <c r="D4025" s="216">
        <v>94.93</v>
      </c>
    </row>
    <row r="4026" spans="1:4" x14ac:dyDescent="0.3">
      <c r="A4026" s="141" t="s">
        <v>408</v>
      </c>
      <c r="B4026" s="141">
        <v>1992</v>
      </c>
      <c r="C4026" s="141">
        <v>4</v>
      </c>
      <c r="D4026" s="216">
        <v>95.99</v>
      </c>
    </row>
    <row r="4027" spans="1:4" x14ac:dyDescent="0.3">
      <c r="A4027" s="141" t="s">
        <v>408</v>
      </c>
      <c r="B4027" s="141">
        <v>1993</v>
      </c>
      <c r="C4027" s="141">
        <v>1</v>
      </c>
      <c r="D4027" s="216">
        <v>93.48</v>
      </c>
    </row>
    <row r="4028" spans="1:4" x14ac:dyDescent="0.3">
      <c r="A4028" s="141" t="s">
        <v>408</v>
      </c>
      <c r="B4028" s="141">
        <v>1993</v>
      </c>
      <c r="C4028" s="141">
        <v>2</v>
      </c>
      <c r="D4028" s="216">
        <v>93.11</v>
      </c>
    </row>
    <row r="4029" spans="1:4" x14ac:dyDescent="0.3">
      <c r="A4029" s="141" t="s">
        <v>408</v>
      </c>
      <c r="B4029" s="141">
        <v>1993</v>
      </c>
      <c r="C4029" s="141">
        <v>3</v>
      </c>
      <c r="D4029" s="216">
        <v>92.86</v>
      </c>
    </row>
    <row r="4030" spans="1:4" x14ac:dyDescent="0.3">
      <c r="A4030" s="141" t="s">
        <v>408</v>
      </c>
      <c r="B4030" s="141">
        <v>1993</v>
      </c>
      <c r="C4030" s="141">
        <v>4</v>
      </c>
      <c r="D4030" s="216">
        <v>92.34</v>
      </c>
    </row>
    <row r="4031" spans="1:4" x14ac:dyDescent="0.3">
      <c r="A4031" s="141" t="s">
        <v>408</v>
      </c>
      <c r="B4031" s="141">
        <v>1994</v>
      </c>
      <c r="C4031" s="141">
        <v>1</v>
      </c>
      <c r="D4031" s="216">
        <v>92.68</v>
      </c>
    </row>
    <row r="4032" spans="1:4" x14ac:dyDescent="0.3">
      <c r="A4032" s="141" t="s">
        <v>408</v>
      </c>
      <c r="B4032" s="141">
        <v>1994</v>
      </c>
      <c r="C4032" s="141">
        <v>2</v>
      </c>
      <c r="D4032" s="216">
        <v>93.32</v>
      </c>
    </row>
    <row r="4033" spans="1:4" x14ac:dyDescent="0.3">
      <c r="A4033" s="141" t="s">
        <v>408</v>
      </c>
      <c r="B4033" s="141">
        <v>1994</v>
      </c>
      <c r="C4033" s="141">
        <v>3</v>
      </c>
      <c r="D4033" s="216">
        <v>92.62</v>
      </c>
    </row>
    <row r="4034" spans="1:4" x14ac:dyDescent="0.3">
      <c r="A4034" s="141" t="s">
        <v>408</v>
      </c>
      <c r="B4034" s="141">
        <v>1994</v>
      </c>
      <c r="C4034" s="141">
        <v>4</v>
      </c>
      <c r="D4034" s="216">
        <v>91.41</v>
      </c>
    </row>
    <row r="4035" spans="1:4" x14ac:dyDescent="0.3">
      <c r="A4035" s="141" t="s">
        <v>408</v>
      </c>
      <c r="B4035" s="141">
        <v>1995</v>
      </c>
      <c r="C4035" s="141">
        <v>1</v>
      </c>
      <c r="D4035" s="216">
        <v>92.17</v>
      </c>
    </row>
    <row r="4036" spans="1:4" x14ac:dyDescent="0.3">
      <c r="A4036" s="141" t="s">
        <v>408</v>
      </c>
      <c r="B4036" s="141">
        <v>1995</v>
      </c>
      <c r="C4036" s="141">
        <v>2</v>
      </c>
      <c r="D4036" s="216">
        <v>91.87</v>
      </c>
    </row>
    <row r="4037" spans="1:4" x14ac:dyDescent="0.3">
      <c r="A4037" s="141" t="s">
        <v>408</v>
      </c>
      <c r="B4037" s="141">
        <v>1995</v>
      </c>
      <c r="C4037" s="141">
        <v>3</v>
      </c>
      <c r="D4037" s="216">
        <v>91.35</v>
      </c>
    </row>
    <row r="4038" spans="1:4" x14ac:dyDescent="0.3">
      <c r="A4038" s="141" t="s">
        <v>408</v>
      </c>
      <c r="B4038" s="141">
        <v>1995</v>
      </c>
      <c r="C4038" s="141">
        <v>4</v>
      </c>
      <c r="D4038" s="216">
        <v>92.03</v>
      </c>
    </row>
    <row r="4039" spans="1:4" x14ac:dyDescent="0.3">
      <c r="A4039" s="141" t="s">
        <v>408</v>
      </c>
      <c r="B4039" s="141">
        <v>1996</v>
      </c>
      <c r="C4039" s="141">
        <v>1</v>
      </c>
      <c r="D4039" s="216">
        <v>91.04</v>
      </c>
    </row>
    <row r="4040" spans="1:4" x14ac:dyDescent="0.3">
      <c r="A4040" s="141" t="s">
        <v>408</v>
      </c>
      <c r="B4040" s="141">
        <v>1996</v>
      </c>
      <c r="C4040" s="141">
        <v>2</v>
      </c>
      <c r="D4040" s="216">
        <v>91.23</v>
      </c>
    </row>
    <row r="4041" spans="1:4" x14ac:dyDescent="0.3">
      <c r="A4041" s="141" t="s">
        <v>408</v>
      </c>
      <c r="B4041" s="141">
        <v>1996</v>
      </c>
      <c r="C4041" s="141">
        <v>3</v>
      </c>
      <c r="D4041" s="216">
        <v>91.69</v>
      </c>
    </row>
    <row r="4042" spans="1:4" x14ac:dyDescent="0.3">
      <c r="A4042" s="141" t="s">
        <v>408</v>
      </c>
      <c r="B4042" s="141">
        <v>1996</v>
      </c>
      <c r="C4042" s="141">
        <v>4</v>
      </c>
      <c r="D4042" s="216">
        <v>90.21</v>
      </c>
    </row>
    <row r="4043" spans="1:4" x14ac:dyDescent="0.3">
      <c r="A4043" s="141" t="s">
        <v>408</v>
      </c>
      <c r="B4043" s="141">
        <v>1997</v>
      </c>
      <c r="C4043" s="141">
        <v>1</v>
      </c>
      <c r="D4043" s="216">
        <v>91.72</v>
      </c>
    </row>
    <row r="4044" spans="1:4" x14ac:dyDescent="0.3">
      <c r="A4044" s="141" t="s">
        <v>408</v>
      </c>
      <c r="B4044" s="141">
        <v>1997</v>
      </c>
      <c r="C4044" s="141">
        <v>2</v>
      </c>
      <c r="D4044" s="216">
        <v>91.46</v>
      </c>
    </row>
    <row r="4045" spans="1:4" x14ac:dyDescent="0.3">
      <c r="A4045" s="141" t="s">
        <v>408</v>
      </c>
      <c r="B4045" s="141">
        <v>1997</v>
      </c>
      <c r="C4045" s="141">
        <v>3</v>
      </c>
      <c r="D4045" s="216">
        <v>91.2</v>
      </c>
    </row>
    <row r="4046" spans="1:4" x14ac:dyDescent="0.3">
      <c r="A4046" s="141" t="s">
        <v>408</v>
      </c>
      <c r="B4046" s="141">
        <v>1997</v>
      </c>
      <c r="C4046" s="141">
        <v>4</v>
      </c>
      <c r="D4046" s="216">
        <v>92.43</v>
      </c>
    </row>
    <row r="4047" spans="1:4" x14ac:dyDescent="0.3">
      <c r="A4047" s="141" t="s">
        <v>408</v>
      </c>
      <c r="B4047" s="141">
        <v>1998</v>
      </c>
      <c r="C4047" s="141">
        <v>1</v>
      </c>
      <c r="D4047" s="216">
        <v>93.48</v>
      </c>
    </row>
    <row r="4048" spans="1:4" x14ac:dyDescent="0.3">
      <c r="A4048" s="141" t="s">
        <v>408</v>
      </c>
      <c r="B4048" s="141">
        <v>1998</v>
      </c>
      <c r="C4048" s="141">
        <v>2</v>
      </c>
      <c r="D4048" s="216">
        <v>95.16</v>
      </c>
    </row>
    <row r="4049" spans="1:4" x14ac:dyDescent="0.3">
      <c r="A4049" s="141" t="s">
        <v>408</v>
      </c>
      <c r="B4049" s="141">
        <v>1998</v>
      </c>
      <c r="C4049" s="141">
        <v>3</v>
      </c>
      <c r="D4049" s="216">
        <v>96.17</v>
      </c>
    </row>
    <row r="4050" spans="1:4" x14ac:dyDescent="0.3">
      <c r="A4050" s="141" t="s">
        <v>408</v>
      </c>
      <c r="B4050" s="141">
        <v>1998</v>
      </c>
      <c r="C4050" s="141">
        <v>4</v>
      </c>
      <c r="D4050" s="216">
        <v>97.47</v>
      </c>
    </row>
    <row r="4051" spans="1:4" x14ac:dyDescent="0.3">
      <c r="A4051" s="141" t="s">
        <v>408</v>
      </c>
      <c r="B4051" s="141">
        <v>1999</v>
      </c>
      <c r="C4051" s="141">
        <v>1</v>
      </c>
      <c r="D4051" s="216">
        <v>99.67</v>
      </c>
    </row>
    <row r="4052" spans="1:4" x14ac:dyDescent="0.3">
      <c r="A4052" s="141" t="s">
        <v>408</v>
      </c>
      <c r="B4052" s="141">
        <v>1999</v>
      </c>
      <c r="C4052" s="141">
        <v>2</v>
      </c>
      <c r="D4052" s="216">
        <v>100.17</v>
      </c>
    </row>
    <row r="4053" spans="1:4" x14ac:dyDescent="0.3">
      <c r="A4053" s="141" t="s">
        <v>408</v>
      </c>
      <c r="B4053" s="141">
        <v>1999</v>
      </c>
      <c r="C4053" s="141">
        <v>3</v>
      </c>
      <c r="D4053" s="216">
        <v>104.11</v>
      </c>
    </row>
    <row r="4054" spans="1:4" x14ac:dyDescent="0.3">
      <c r="A4054" s="141" t="s">
        <v>408</v>
      </c>
      <c r="B4054" s="141">
        <v>1999</v>
      </c>
      <c r="C4054" s="141">
        <v>4</v>
      </c>
      <c r="D4054" s="216">
        <v>106.34</v>
      </c>
    </row>
    <row r="4055" spans="1:4" x14ac:dyDescent="0.3">
      <c r="A4055" s="141" t="s">
        <v>408</v>
      </c>
      <c r="B4055" s="141">
        <v>2000</v>
      </c>
      <c r="C4055" s="141">
        <v>1</v>
      </c>
      <c r="D4055" s="216">
        <v>107.77</v>
      </c>
    </row>
    <row r="4056" spans="1:4" x14ac:dyDescent="0.3">
      <c r="A4056" s="141" t="s">
        <v>408</v>
      </c>
      <c r="B4056" s="141">
        <v>2000</v>
      </c>
      <c r="C4056" s="141">
        <v>2</v>
      </c>
      <c r="D4056" s="216">
        <v>112.95</v>
      </c>
    </row>
    <row r="4057" spans="1:4" x14ac:dyDescent="0.3">
      <c r="A4057" s="141" t="s">
        <v>408</v>
      </c>
      <c r="B4057" s="141">
        <v>2000</v>
      </c>
      <c r="C4057" s="141">
        <v>3</v>
      </c>
      <c r="D4057" s="216">
        <v>116.6</v>
      </c>
    </row>
    <row r="4058" spans="1:4" x14ac:dyDescent="0.3">
      <c r="A4058" s="141" t="s">
        <v>408</v>
      </c>
      <c r="B4058" s="141">
        <v>2000</v>
      </c>
      <c r="C4058" s="141">
        <v>4</v>
      </c>
      <c r="D4058" s="216">
        <v>120.06</v>
      </c>
    </row>
    <row r="4059" spans="1:4" x14ac:dyDescent="0.3">
      <c r="A4059" s="141" t="s">
        <v>408</v>
      </c>
      <c r="B4059" s="141">
        <v>2001</v>
      </c>
      <c r="C4059" s="141">
        <v>1</v>
      </c>
      <c r="D4059" s="216">
        <v>123.23</v>
      </c>
    </row>
    <row r="4060" spans="1:4" x14ac:dyDescent="0.3">
      <c r="A4060" s="141" t="s">
        <v>408</v>
      </c>
      <c r="B4060" s="141">
        <v>2001</v>
      </c>
      <c r="C4060" s="141">
        <v>2</v>
      </c>
      <c r="D4060" s="216">
        <v>127.89</v>
      </c>
    </row>
    <row r="4061" spans="1:4" x14ac:dyDescent="0.3">
      <c r="A4061" s="141" t="s">
        <v>408</v>
      </c>
      <c r="B4061" s="141">
        <v>2001</v>
      </c>
      <c r="C4061" s="141">
        <v>3</v>
      </c>
      <c r="D4061" s="216">
        <v>132.82</v>
      </c>
    </row>
    <row r="4062" spans="1:4" x14ac:dyDescent="0.3">
      <c r="A4062" s="141" t="s">
        <v>408</v>
      </c>
      <c r="B4062" s="141">
        <v>2001</v>
      </c>
      <c r="C4062" s="141">
        <v>4</v>
      </c>
      <c r="D4062" s="216">
        <v>138.38</v>
      </c>
    </row>
    <row r="4063" spans="1:4" x14ac:dyDescent="0.3">
      <c r="A4063" s="141" t="s">
        <v>408</v>
      </c>
      <c r="B4063" s="141">
        <v>2002</v>
      </c>
      <c r="C4063" s="141">
        <v>1</v>
      </c>
      <c r="D4063" s="216">
        <v>144.65</v>
      </c>
    </row>
    <row r="4064" spans="1:4" x14ac:dyDescent="0.3">
      <c r="A4064" s="141" t="s">
        <v>408</v>
      </c>
      <c r="B4064" s="141">
        <v>2002</v>
      </c>
      <c r="C4064" s="141">
        <v>2</v>
      </c>
      <c r="D4064" s="216">
        <v>151.37</v>
      </c>
    </row>
    <row r="4065" spans="1:4" x14ac:dyDescent="0.3">
      <c r="A4065" s="141" t="s">
        <v>408</v>
      </c>
      <c r="B4065" s="141">
        <v>2002</v>
      </c>
      <c r="C4065" s="141">
        <v>3</v>
      </c>
      <c r="D4065" s="216">
        <v>159.24</v>
      </c>
    </row>
    <row r="4066" spans="1:4" x14ac:dyDescent="0.3">
      <c r="A4066" s="141" t="s">
        <v>408</v>
      </c>
      <c r="B4066" s="141">
        <v>2002</v>
      </c>
      <c r="C4066" s="141">
        <v>4</v>
      </c>
      <c r="D4066" s="216">
        <v>165.56</v>
      </c>
    </row>
    <row r="4067" spans="1:4" x14ac:dyDescent="0.3">
      <c r="A4067" s="141" t="s">
        <v>408</v>
      </c>
      <c r="B4067" s="141">
        <v>2003</v>
      </c>
      <c r="C4067" s="141">
        <v>1</v>
      </c>
      <c r="D4067" s="216">
        <v>171.89</v>
      </c>
    </row>
    <row r="4068" spans="1:4" x14ac:dyDescent="0.3">
      <c r="A4068" s="141" t="s">
        <v>408</v>
      </c>
      <c r="B4068" s="141">
        <v>2003</v>
      </c>
      <c r="C4068" s="141">
        <v>2</v>
      </c>
      <c r="D4068" s="216">
        <v>179.55</v>
      </c>
    </row>
    <row r="4069" spans="1:4" x14ac:dyDescent="0.3">
      <c r="A4069" s="141" t="s">
        <v>408</v>
      </c>
      <c r="B4069" s="141">
        <v>2003</v>
      </c>
      <c r="C4069" s="141">
        <v>3</v>
      </c>
      <c r="D4069" s="216">
        <v>184.84</v>
      </c>
    </row>
    <row r="4070" spans="1:4" x14ac:dyDescent="0.3">
      <c r="A4070" s="141" t="s">
        <v>408</v>
      </c>
      <c r="B4070" s="141">
        <v>2003</v>
      </c>
      <c r="C4070" s="141">
        <v>4</v>
      </c>
      <c r="D4070" s="216">
        <v>192.89</v>
      </c>
    </row>
    <row r="4071" spans="1:4" x14ac:dyDescent="0.3">
      <c r="A4071" s="141" t="s">
        <v>408</v>
      </c>
      <c r="B4071" s="141">
        <v>2004</v>
      </c>
      <c r="C4071" s="141">
        <v>1</v>
      </c>
      <c r="D4071" s="216">
        <v>201.58</v>
      </c>
    </row>
    <row r="4072" spans="1:4" x14ac:dyDescent="0.3">
      <c r="A4072" s="141" t="s">
        <v>408</v>
      </c>
      <c r="B4072" s="141">
        <v>2004</v>
      </c>
      <c r="C4072" s="141">
        <v>2</v>
      </c>
      <c r="D4072" s="216">
        <v>207.91</v>
      </c>
    </row>
    <row r="4073" spans="1:4" x14ac:dyDescent="0.3">
      <c r="A4073" s="141" t="s">
        <v>408</v>
      </c>
      <c r="B4073" s="141">
        <v>2004</v>
      </c>
      <c r="C4073" s="141">
        <v>3</v>
      </c>
      <c r="D4073" s="216">
        <v>217.85</v>
      </c>
    </row>
    <row r="4074" spans="1:4" x14ac:dyDescent="0.3">
      <c r="A4074" s="141" t="s">
        <v>408</v>
      </c>
      <c r="B4074" s="141">
        <v>2004</v>
      </c>
      <c r="C4074" s="141">
        <v>4</v>
      </c>
      <c r="D4074" s="216">
        <v>221.58</v>
      </c>
    </row>
    <row r="4075" spans="1:4" x14ac:dyDescent="0.3">
      <c r="A4075" s="141" t="s">
        <v>408</v>
      </c>
      <c r="B4075" s="141">
        <v>2005</v>
      </c>
      <c r="C4075" s="141">
        <v>1</v>
      </c>
      <c r="D4075" s="216">
        <v>231.63</v>
      </c>
    </row>
    <row r="4076" spans="1:4" x14ac:dyDescent="0.3">
      <c r="A4076" s="141" t="s">
        <v>408</v>
      </c>
      <c r="B4076" s="141">
        <v>2005</v>
      </c>
      <c r="C4076" s="141">
        <v>2</v>
      </c>
      <c r="D4076" s="216">
        <v>233.07</v>
      </c>
    </row>
    <row r="4077" spans="1:4" x14ac:dyDescent="0.3">
      <c r="A4077" s="141" t="s">
        <v>408</v>
      </c>
      <c r="B4077" s="141">
        <v>2005</v>
      </c>
      <c r="C4077" s="141">
        <v>3</v>
      </c>
      <c r="D4077" s="216">
        <v>236.78</v>
      </c>
    </row>
    <row r="4078" spans="1:4" x14ac:dyDescent="0.3">
      <c r="A4078" s="141" t="s">
        <v>408</v>
      </c>
      <c r="B4078" s="141">
        <v>2005</v>
      </c>
      <c r="C4078" s="141">
        <v>4</v>
      </c>
      <c r="D4078" s="216">
        <v>236.05</v>
      </c>
    </row>
    <row r="4079" spans="1:4" x14ac:dyDescent="0.3">
      <c r="A4079" s="141" t="s">
        <v>408</v>
      </c>
      <c r="B4079" s="141">
        <v>2006</v>
      </c>
      <c r="C4079" s="141">
        <v>1</v>
      </c>
      <c r="D4079" s="216">
        <v>238.17</v>
      </c>
    </row>
    <row r="4080" spans="1:4" x14ac:dyDescent="0.3">
      <c r="A4080" s="141" t="s">
        <v>408</v>
      </c>
      <c r="B4080" s="141">
        <v>2006</v>
      </c>
      <c r="C4080" s="141">
        <v>2</v>
      </c>
      <c r="D4080" s="216">
        <v>238.23</v>
      </c>
    </row>
    <row r="4081" spans="1:4" x14ac:dyDescent="0.3">
      <c r="A4081" s="141" t="s">
        <v>408</v>
      </c>
      <c r="B4081" s="141">
        <v>2006</v>
      </c>
      <c r="C4081" s="141">
        <v>3</v>
      </c>
      <c r="D4081" s="216">
        <v>235.28</v>
      </c>
    </row>
    <row r="4082" spans="1:4" x14ac:dyDescent="0.3">
      <c r="A4082" s="141" t="s">
        <v>408</v>
      </c>
      <c r="B4082" s="141">
        <v>2006</v>
      </c>
      <c r="C4082" s="141">
        <v>4</v>
      </c>
      <c r="D4082" s="216">
        <v>234.2</v>
      </c>
    </row>
    <row r="4083" spans="1:4" x14ac:dyDescent="0.3">
      <c r="A4083" s="141" t="s">
        <v>408</v>
      </c>
      <c r="B4083" s="141">
        <v>2007</v>
      </c>
      <c r="C4083" s="141">
        <v>1</v>
      </c>
      <c r="D4083" s="216">
        <v>228.45</v>
      </c>
    </row>
    <row r="4084" spans="1:4" x14ac:dyDescent="0.3">
      <c r="A4084" s="141" t="s">
        <v>408</v>
      </c>
      <c r="B4084" s="141">
        <v>2007</v>
      </c>
      <c r="C4084" s="141">
        <v>2</v>
      </c>
      <c r="D4084" s="216">
        <v>227.13</v>
      </c>
    </row>
    <row r="4085" spans="1:4" x14ac:dyDescent="0.3">
      <c r="A4085" s="141" t="s">
        <v>408</v>
      </c>
      <c r="B4085" s="141">
        <v>2007</v>
      </c>
      <c r="C4085" s="141">
        <v>3</v>
      </c>
      <c r="D4085" s="216">
        <v>224.14</v>
      </c>
    </row>
    <row r="4086" spans="1:4" x14ac:dyDescent="0.3">
      <c r="A4086" s="141" t="s">
        <v>408</v>
      </c>
      <c r="B4086" s="141">
        <v>2007</v>
      </c>
      <c r="C4086" s="141">
        <v>4</v>
      </c>
      <c r="D4086" s="216">
        <v>221.24</v>
      </c>
    </row>
    <row r="4087" spans="1:4" x14ac:dyDescent="0.3">
      <c r="A4087" s="141" t="s">
        <v>408</v>
      </c>
      <c r="B4087" s="141">
        <v>2008</v>
      </c>
      <c r="C4087" s="141">
        <v>1</v>
      </c>
      <c r="D4087" s="216">
        <v>215.24</v>
      </c>
    </row>
    <row r="4088" spans="1:4" x14ac:dyDescent="0.3">
      <c r="A4088" s="141" t="s">
        <v>408</v>
      </c>
      <c r="B4088" s="141">
        <v>2008</v>
      </c>
      <c r="C4088" s="141">
        <v>2</v>
      </c>
      <c r="D4088" s="216">
        <v>209.06</v>
      </c>
    </row>
    <row r="4089" spans="1:4" x14ac:dyDescent="0.3">
      <c r="A4089" s="141" t="s">
        <v>408</v>
      </c>
      <c r="B4089" s="141">
        <v>2008</v>
      </c>
      <c r="C4089" s="141">
        <v>3</v>
      </c>
      <c r="D4089" s="216">
        <v>200.65</v>
      </c>
    </row>
    <row r="4090" spans="1:4" x14ac:dyDescent="0.3">
      <c r="A4090" s="141" t="s">
        <v>408</v>
      </c>
      <c r="B4090" s="141">
        <v>2008</v>
      </c>
      <c r="C4090" s="141">
        <v>4</v>
      </c>
      <c r="D4090" s="216">
        <v>195.74</v>
      </c>
    </row>
    <row r="4091" spans="1:4" x14ac:dyDescent="0.3">
      <c r="A4091" s="141" t="s">
        <v>408</v>
      </c>
      <c r="B4091" s="141">
        <v>2009</v>
      </c>
      <c r="C4091" s="141">
        <v>1</v>
      </c>
      <c r="D4091" s="216">
        <v>201.41</v>
      </c>
    </row>
    <row r="4092" spans="1:4" x14ac:dyDescent="0.3">
      <c r="A4092" s="141" t="s">
        <v>408</v>
      </c>
      <c r="B4092" s="141">
        <v>2009</v>
      </c>
      <c r="C4092" s="141">
        <v>2</v>
      </c>
      <c r="D4092" s="216">
        <v>190.73</v>
      </c>
    </row>
    <row r="4093" spans="1:4" x14ac:dyDescent="0.3">
      <c r="A4093" s="141" t="s">
        <v>408</v>
      </c>
      <c r="B4093" s="141">
        <v>2009</v>
      </c>
      <c r="C4093" s="141">
        <v>3</v>
      </c>
      <c r="D4093" s="216">
        <v>193.04</v>
      </c>
    </row>
    <row r="4094" spans="1:4" x14ac:dyDescent="0.3">
      <c r="A4094" s="141" t="s">
        <v>408</v>
      </c>
      <c r="B4094" s="141">
        <v>2009</v>
      </c>
      <c r="C4094" s="141">
        <v>4</v>
      </c>
      <c r="D4094" s="216">
        <v>190.61</v>
      </c>
    </row>
    <row r="4095" spans="1:4" x14ac:dyDescent="0.3">
      <c r="A4095" s="141" t="s">
        <v>408</v>
      </c>
      <c r="B4095" s="141">
        <v>2010</v>
      </c>
      <c r="C4095" s="141">
        <v>1</v>
      </c>
      <c r="D4095" s="216">
        <v>185.6</v>
      </c>
    </row>
    <row r="4096" spans="1:4" x14ac:dyDescent="0.3">
      <c r="A4096" s="141" t="s">
        <v>408</v>
      </c>
      <c r="B4096" s="141">
        <v>2010</v>
      </c>
      <c r="C4096" s="141">
        <v>2</v>
      </c>
      <c r="D4096" s="216">
        <v>184.98</v>
      </c>
    </row>
    <row r="4097" spans="1:4" x14ac:dyDescent="0.3">
      <c r="A4097" s="141" t="s">
        <v>408</v>
      </c>
      <c r="B4097" s="141">
        <v>2010</v>
      </c>
      <c r="C4097" s="141">
        <v>3</v>
      </c>
      <c r="D4097" s="216">
        <v>186.21</v>
      </c>
    </row>
    <row r="4098" spans="1:4" x14ac:dyDescent="0.3">
      <c r="A4098" s="141" t="s">
        <v>408</v>
      </c>
      <c r="B4098" s="141">
        <v>2010</v>
      </c>
      <c r="C4098" s="141">
        <v>4</v>
      </c>
      <c r="D4098" s="216">
        <v>183</v>
      </c>
    </row>
    <row r="4099" spans="1:4" x14ac:dyDescent="0.3">
      <c r="A4099" s="141" t="s">
        <v>408</v>
      </c>
      <c r="B4099" s="141">
        <v>2011</v>
      </c>
      <c r="C4099" s="141">
        <v>1</v>
      </c>
      <c r="D4099" s="216">
        <v>180.92</v>
      </c>
    </row>
    <row r="4100" spans="1:4" x14ac:dyDescent="0.3">
      <c r="A4100" s="141" t="s">
        <v>408</v>
      </c>
      <c r="B4100" s="141">
        <v>2011</v>
      </c>
      <c r="C4100" s="141">
        <v>2</v>
      </c>
      <c r="D4100" s="216">
        <v>177.08</v>
      </c>
    </row>
    <row r="4101" spans="1:4" x14ac:dyDescent="0.3">
      <c r="A4101" s="141" t="s">
        <v>408</v>
      </c>
      <c r="B4101" s="141">
        <v>2011</v>
      </c>
      <c r="C4101" s="141">
        <v>3</v>
      </c>
      <c r="D4101" s="216">
        <v>174.03</v>
      </c>
    </row>
    <row r="4102" spans="1:4" x14ac:dyDescent="0.3">
      <c r="A4102" s="141" t="s">
        <v>408</v>
      </c>
      <c r="B4102" s="141">
        <v>2011</v>
      </c>
      <c r="C4102" s="141">
        <v>4</v>
      </c>
      <c r="D4102" s="216">
        <v>173.31</v>
      </c>
    </row>
    <row r="4103" spans="1:4" x14ac:dyDescent="0.3">
      <c r="A4103" s="141" t="s">
        <v>408</v>
      </c>
      <c r="B4103" s="141">
        <v>2012</v>
      </c>
      <c r="C4103" s="141">
        <v>1</v>
      </c>
      <c r="D4103" s="216">
        <v>176.5</v>
      </c>
    </row>
    <row r="4104" spans="1:4" x14ac:dyDescent="0.3">
      <c r="A4104" s="141" t="s">
        <v>408</v>
      </c>
      <c r="B4104" s="141">
        <v>2012</v>
      </c>
      <c r="C4104" s="141">
        <v>2</v>
      </c>
      <c r="D4104" s="216">
        <v>175.19</v>
      </c>
    </row>
    <row r="4105" spans="1:4" x14ac:dyDescent="0.3">
      <c r="A4105" s="141" t="s">
        <v>408</v>
      </c>
      <c r="B4105" s="141">
        <v>2012</v>
      </c>
      <c r="C4105" s="141">
        <v>3</v>
      </c>
      <c r="D4105" s="216">
        <v>172.6</v>
      </c>
    </row>
    <row r="4106" spans="1:4" x14ac:dyDescent="0.3">
      <c r="A4106" s="141" t="s">
        <v>408</v>
      </c>
      <c r="B4106" s="141">
        <v>2012</v>
      </c>
      <c r="C4106" s="141">
        <v>4</v>
      </c>
      <c r="D4106" s="216">
        <v>175.93</v>
      </c>
    </row>
    <row r="4107" spans="1:4" x14ac:dyDescent="0.3">
      <c r="A4107" s="141" t="s">
        <v>408</v>
      </c>
      <c r="B4107" s="141">
        <v>2013</v>
      </c>
      <c r="C4107" s="141">
        <v>1</v>
      </c>
      <c r="D4107" s="216">
        <v>174.67</v>
      </c>
    </row>
    <row r="4108" spans="1:4" x14ac:dyDescent="0.3">
      <c r="A4108" s="141" t="s">
        <v>408</v>
      </c>
      <c r="B4108" s="141">
        <v>2013</v>
      </c>
      <c r="C4108" s="141">
        <v>2</v>
      </c>
      <c r="D4108" s="216">
        <v>179.41</v>
      </c>
    </row>
    <row r="4109" spans="1:4" x14ac:dyDescent="0.3">
      <c r="A4109" s="141" t="s">
        <v>408</v>
      </c>
      <c r="B4109" s="141">
        <v>2013</v>
      </c>
      <c r="C4109" s="141">
        <v>3</v>
      </c>
      <c r="D4109" s="216">
        <v>183.16</v>
      </c>
    </row>
    <row r="4110" spans="1:4" x14ac:dyDescent="0.3">
      <c r="A4110" s="141" t="s">
        <v>408</v>
      </c>
      <c r="B4110" s="141">
        <v>2013</v>
      </c>
      <c r="C4110" s="141">
        <v>4</v>
      </c>
      <c r="D4110" s="216">
        <v>177.32</v>
      </c>
    </row>
    <row r="4111" spans="1:4" x14ac:dyDescent="0.3">
      <c r="A4111" s="141" t="s">
        <v>408</v>
      </c>
      <c r="B4111" s="141">
        <v>2014</v>
      </c>
      <c r="C4111" s="141">
        <v>1</v>
      </c>
      <c r="D4111" s="216">
        <v>188.35</v>
      </c>
    </row>
    <row r="4112" spans="1:4" x14ac:dyDescent="0.3">
      <c r="A4112" s="141" t="s">
        <v>408</v>
      </c>
      <c r="B4112" s="141">
        <v>2014</v>
      </c>
      <c r="C4112" s="141">
        <v>2</v>
      </c>
      <c r="D4112" s="216">
        <v>185.23</v>
      </c>
    </row>
    <row r="4113" spans="1:4" x14ac:dyDescent="0.3">
      <c r="A4113" s="141" t="s">
        <v>408</v>
      </c>
      <c r="B4113" s="141">
        <v>2014</v>
      </c>
      <c r="C4113" s="141">
        <v>3</v>
      </c>
      <c r="D4113" s="216">
        <v>188.21</v>
      </c>
    </row>
    <row r="4114" spans="1:4" x14ac:dyDescent="0.3">
      <c r="A4114" s="141" t="s">
        <v>408</v>
      </c>
      <c r="B4114" s="141">
        <v>2014</v>
      </c>
      <c r="C4114" s="141">
        <v>4</v>
      </c>
      <c r="D4114" s="216">
        <v>189.41</v>
      </c>
    </row>
    <row r="4115" spans="1:4" x14ac:dyDescent="0.3">
      <c r="A4115" s="141" t="s">
        <v>408</v>
      </c>
      <c r="B4115" s="141">
        <v>2015</v>
      </c>
      <c r="C4115" s="141">
        <v>1</v>
      </c>
      <c r="D4115" s="216">
        <v>191.83</v>
      </c>
    </row>
    <row r="4116" spans="1:4" x14ac:dyDescent="0.3">
      <c r="A4116" s="141" t="s">
        <v>408</v>
      </c>
      <c r="B4116" s="141">
        <v>2015</v>
      </c>
      <c r="C4116" s="141">
        <v>2</v>
      </c>
      <c r="D4116" s="216">
        <v>191.67</v>
      </c>
    </row>
    <row r="4117" spans="1:4" x14ac:dyDescent="0.3">
      <c r="A4117" s="141" t="s">
        <v>408</v>
      </c>
      <c r="B4117" s="141">
        <v>2015</v>
      </c>
      <c r="C4117" s="141">
        <v>3</v>
      </c>
      <c r="D4117" s="216">
        <v>195.25</v>
      </c>
    </row>
    <row r="4118" spans="1:4" x14ac:dyDescent="0.3">
      <c r="A4118" s="141" t="s">
        <v>408</v>
      </c>
      <c r="B4118" s="141">
        <v>2015</v>
      </c>
      <c r="C4118" s="141">
        <v>4</v>
      </c>
      <c r="D4118" s="216">
        <v>198.12</v>
      </c>
    </row>
    <row r="4119" spans="1:4" x14ac:dyDescent="0.3">
      <c r="A4119" s="141" t="s">
        <v>408</v>
      </c>
      <c r="B4119" s="141">
        <v>2016</v>
      </c>
      <c r="C4119" s="141">
        <v>1</v>
      </c>
      <c r="D4119" s="216">
        <v>199.2</v>
      </c>
    </row>
    <row r="4120" spans="1:4" x14ac:dyDescent="0.3">
      <c r="A4120" s="141" t="s">
        <v>408</v>
      </c>
      <c r="B4120" s="141">
        <v>2016</v>
      </c>
      <c r="C4120" s="141">
        <v>2</v>
      </c>
      <c r="D4120" s="216">
        <v>205.01</v>
      </c>
    </row>
    <row r="4121" spans="1:4" x14ac:dyDescent="0.3">
      <c r="A4121" s="141" t="s">
        <v>408</v>
      </c>
      <c r="B4121" s="141">
        <v>2016</v>
      </c>
      <c r="C4121" s="141">
        <v>3</v>
      </c>
      <c r="D4121" s="216">
        <v>206.12</v>
      </c>
    </row>
    <row r="4122" spans="1:4" x14ac:dyDescent="0.3">
      <c r="A4122" s="141" t="s">
        <v>409</v>
      </c>
      <c r="B4122" s="141">
        <v>1991</v>
      </c>
      <c r="C4122" s="141">
        <v>1</v>
      </c>
      <c r="D4122" s="216">
        <v>100</v>
      </c>
    </row>
    <row r="4123" spans="1:4" x14ac:dyDescent="0.3">
      <c r="A4123" s="141" t="s">
        <v>409</v>
      </c>
      <c r="B4123" s="141">
        <v>1991</v>
      </c>
      <c r="C4123" s="141">
        <v>2</v>
      </c>
      <c r="D4123" s="216">
        <v>100.82</v>
      </c>
    </row>
    <row r="4124" spans="1:4" x14ac:dyDescent="0.3">
      <c r="A4124" s="141" t="s">
        <v>409</v>
      </c>
      <c r="B4124" s="141">
        <v>1991</v>
      </c>
      <c r="C4124" s="141">
        <v>3</v>
      </c>
      <c r="D4124" s="216">
        <v>101.39</v>
      </c>
    </row>
    <row r="4125" spans="1:4" x14ac:dyDescent="0.3">
      <c r="A4125" s="141" t="s">
        <v>409</v>
      </c>
      <c r="B4125" s="141">
        <v>1991</v>
      </c>
      <c r="C4125" s="141">
        <v>4</v>
      </c>
      <c r="D4125" s="216">
        <v>101.97</v>
      </c>
    </row>
    <row r="4126" spans="1:4" x14ac:dyDescent="0.3">
      <c r="A4126" s="141" t="s">
        <v>409</v>
      </c>
      <c r="B4126" s="141">
        <v>1992</v>
      </c>
      <c r="C4126" s="141">
        <v>1</v>
      </c>
      <c r="D4126" s="216">
        <v>102.86</v>
      </c>
    </row>
    <row r="4127" spans="1:4" x14ac:dyDescent="0.3">
      <c r="A4127" s="141" t="s">
        <v>409</v>
      </c>
      <c r="B4127" s="141">
        <v>1992</v>
      </c>
      <c r="C4127" s="141">
        <v>2</v>
      </c>
      <c r="D4127" s="216">
        <v>103.41</v>
      </c>
    </row>
    <row r="4128" spans="1:4" x14ac:dyDescent="0.3">
      <c r="A4128" s="141" t="s">
        <v>409</v>
      </c>
      <c r="B4128" s="141">
        <v>1992</v>
      </c>
      <c r="C4128" s="141">
        <v>3</v>
      </c>
      <c r="D4128" s="216">
        <v>104.3</v>
      </c>
    </row>
    <row r="4129" spans="1:4" x14ac:dyDescent="0.3">
      <c r="A4129" s="141" t="s">
        <v>409</v>
      </c>
      <c r="B4129" s="141">
        <v>1992</v>
      </c>
      <c r="C4129" s="141">
        <v>4</v>
      </c>
      <c r="D4129" s="216">
        <v>105.37</v>
      </c>
    </row>
    <row r="4130" spans="1:4" x14ac:dyDescent="0.3">
      <c r="A4130" s="141" t="s">
        <v>409</v>
      </c>
      <c r="B4130" s="141">
        <v>1993</v>
      </c>
      <c r="C4130" s="141">
        <v>1</v>
      </c>
      <c r="D4130" s="216">
        <v>105.32</v>
      </c>
    </row>
    <row r="4131" spans="1:4" x14ac:dyDescent="0.3">
      <c r="A4131" s="141" t="s">
        <v>409</v>
      </c>
      <c r="B4131" s="141">
        <v>1993</v>
      </c>
      <c r="C4131" s="141">
        <v>2</v>
      </c>
      <c r="D4131" s="216">
        <v>105.65</v>
      </c>
    </row>
    <row r="4132" spans="1:4" x14ac:dyDescent="0.3">
      <c r="A4132" s="141" t="s">
        <v>409</v>
      </c>
      <c r="B4132" s="141">
        <v>1993</v>
      </c>
      <c r="C4132" s="141">
        <v>3</v>
      </c>
      <c r="D4132" s="216">
        <v>107.26</v>
      </c>
    </row>
    <row r="4133" spans="1:4" x14ac:dyDescent="0.3">
      <c r="A4133" s="141" t="s">
        <v>409</v>
      </c>
      <c r="B4133" s="141">
        <v>1993</v>
      </c>
      <c r="C4133" s="141">
        <v>4</v>
      </c>
      <c r="D4133" s="216">
        <v>108.11</v>
      </c>
    </row>
    <row r="4134" spans="1:4" x14ac:dyDescent="0.3">
      <c r="A4134" s="141" t="s">
        <v>409</v>
      </c>
      <c r="B4134" s="141">
        <v>1994</v>
      </c>
      <c r="C4134" s="141">
        <v>1</v>
      </c>
      <c r="D4134" s="216">
        <v>109.02</v>
      </c>
    </row>
    <row r="4135" spans="1:4" x14ac:dyDescent="0.3">
      <c r="A4135" s="141" t="s">
        <v>409</v>
      </c>
      <c r="B4135" s="141">
        <v>1994</v>
      </c>
      <c r="C4135" s="141">
        <v>2</v>
      </c>
      <c r="D4135" s="216">
        <v>110.46</v>
      </c>
    </row>
    <row r="4136" spans="1:4" x14ac:dyDescent="0.3">
      <c r="A4136" s="141" t="s">
        <v>409</v>
      </c>
      <c r="B4136" s="141">
        <v>1994</v>
      </c>
      <c r="C4136" s="141">
        <v>3</v>
      </c>
      <c r="D4136" s="216">
        <v>110.51</v>
      </c>
    </row>
    <row r="4137" spans="1:4" x14ac:dyDescent="0.3">
      <c r="A4137" s="141" t="s">
        <v>409</v>
      </c>
      <c r="B4137" s="141">
        <v>1994</v>
      </c>
      <c r="C4137" s="141">
        <v>4</v>
      </c>
      <c r="D4137" s="216">
        <v>111.49</v>
      </c>
    </row>
    <row r="4138" spans="1:4" x14ac:dyDescent="0.3">
      <c r="A4138" s="141" t="s">
        <v>409</v>
      </c>
      <c r="B4138" s="141">
        <v>1995</v>
      </c>
      <c r="C4138" s="141">
        <v>1</v>
      </c>
      <c r="D4138" s="216">
        <v>113.15</v>
      </c>
    </row>
    <row r="4139" spans="1:4" x14ac:dyDescent="0.3">
      <c r="A4139" s="141" t="s">
        <v>409</v>
      </c>
      <c r="B4139" s="141">
        <v>1995</v>
      </c>
      <c r="C4139" s="141">
        <v>2</v>
      </c>
      <c r="D4139" s="216">
        <v>113.91</v>
      </c>
    </row>
    <row r="4140" spans="1:4" x14ac:dyDescent="0.3">
      <c r="A4140" s="141" t="s">
        <v>409</v>
      </c>
      <c r="B4140" s="141">
        <v>1995</v>
      </c>
      <c r="C4140" s="141">
        <v>3</v>
      </c>
      <c r="D4140" s="216">
        <v>114.8</v>
      </c>
    </row>
    <row r="4141" spans="1:4" x14ac:dyDescent="0.3">
      <c r="A4141" s="141" t="s">
        <v>409</v>
      </c>
      <c r="B4141" s="141">
        <v>1995</v>
      </c>
      <c r="C4141" s="141">
        <v>4</v>
      </c>
      <c r="D4141" s="216">
        <v>114.47</v>
      </c>
    </row>
    <row r="4142" spans="1:4" x14ac:dyDescent="0.3">
      <c r="A4142" s="141" t="s">
        <v>409</v>
      </c>
      <c r="B4142" s="141">
        <v>1996</v>
      </c>
      <c r="C4142" s="141">
        <v>1</v>
      </c>
      <c r="D4142" s="216">
        <v>116.97</v>
      </c>
    </row>
    <row r="4143" spans="1:4" x14ac:dyDescent="0.3">
      <c r="A4143" s="141" t="s">
        <v>409</v>
      </c>
      <c r="B4143" s="141">
        <v>1996</v>
      </c>
      <c r="C4143" s="141">
        <v>2</v>
      </c>
      <c r="D4143" s="216">
        <v>118.23</v>
      </c>
    </row>
    <row r="4144" spans="1:4" x14ac:dyDescent="0.3">
      <c r="A4144" s="141" t="s">
        <v>409</v>
      </c>
      <c r="B4144" s="141">
        <v>1996</v>
      </c>
      <c r="C4144" s="141">
        <v>3</v>
      </c>
      <c r="D4144" s="216">
        <v>118.82</v>
      </c>
    </row>
    <row r="4145" spans="1:4" x14ac:dyDescent="0.3">
      <c r="A4145" s="141" t="s">
        <v>409</v>
      </c>
      <c r="B4145" s="141">
        <v>1996</v>
      </c>
      <c r="C4145" s="141">
        <v>4</v>
      </c>
      <c r="D4145" s="216">
        <v>121.89</v>
      </c>
    </row>
    <row r="4146" spans="1:4" x14ac:dyDescent="0.3">
      <c r="A4146" s="141" t="s">
        <v>409</v>
      </c>
      <c r="B4146" s="141">
        <v>1997</v>
      </c>
      <c r="C4146" s="141">
        <v>1</v>
      </c>
      <c r="D4146" s="216">
        <v>122.29</v>
      </c>
    </row>
    <row r="4147" spans="1:4" x14ac:dyDescent="0.3">
      <c r="A4147" s="141" t="s">
        <v>409</v>
      </c>
      <c r="B4147" s="141">
        <v>1997</v>
      </c>
      <c r="C4147" s="141">
        <v>2</v>
      </c>
      <c r="D4147" s="216">
        <v>122.52</v>
      </c>
    </row>
    <row r="4148" spans="1:4" x14ac:dyDescent="0.3">
      <c r="A4148" s="141" t="s">
        <v>409</v>
      </c>
      <c r="B4148" s="141">
        <v>1997</v>
      </c>
      <c r="C4148" s="141">
        <v>3</v>
      </c>
      <c r="D4148" s="216">
        <v>123.5</v>
      </c>
    </row>
    <row r="4149" spans="1:4" x14ac:dyDescent="0.3">
      <c r="A4149" s="141" t="s">
        <v>409</v>
      </c>
      <c r="B4149" s="141">
        <v>1997</v>
      </c>
      <c r="C4149" s="141">
        <v>4</v>
      </c>
      <c r="D4149" s="216">
        <v>125.19</v>
      </c>
    </row>
    <row r="4150" spans="1:4" x14ac:dyDescent="0.3">
      <c r="A4150" s="141" t="s">
        <v>409</v>
      </c>
      <c r="B4150" s="141">
        <v>1998</v>
      </c>
      <c r="C4150" s="141">
        <v>1</v>
      </c>
      <c r="D4150" s="216">
        <v>126.51</v>
      </c>
    </row>
    <row r="4151" spans="1:4" x14ac:dyDescent="0.3">
      <c r="A4151" s="141" t="s">
        <v>409</v>
      </c>
      <c r="B4151" s="141">
        <v>1998</v>
      </c>
      <c r="C4151" s="141">
        <v>2</v>
      </c>
      <c r="D4151" s="216">
        <v>128.22999999999999</v>
      </c>
    </row>
    <row r="4152" spans="1:4" x14ac:dyDescent="0.3">
      <c r="A4152" s="141" t="s">
        <v>409</v>
      </c>
      <c r="B4152" s="141">
        <v>1998</v>
      </c>
      <c r="C4152" s="141">
        <v>3</v>
      </c>
      <c r="D4152" s="216">
        <v>129.99</v>
      </c>
    </row>
    <row r="4153" spans="1:4" x14ac:dyDescent="0.3">
      <c r="A4153" s="141" t="s">
        <v>409</v>
      </c>
      <c r="B4153" s="141">
        <v>1998</v>
      </c>
      <c r="C4153" s="141">
        <v>4</v>
      </c>
      <c r="D4153" s="216">
        <v>131.88</v>
      </c>
    </row>
    <row r="4154" spans="1:4" x14ac:dyDescent="0.3">
      <c r="A4154" s="141" t="s">
        <v>409</v>
      </c>
      <c r="B4154" s="141">
        <v>1999</v>
      </c>
      <c r="C4154" s="141">
        <v>1</v>
      </c>
      <c r="D4154" s="216">
        <v>133.32</v>
      </c>
    </row>
    <row r="4155" spans="1:4" x14ac:dyDescent="0.3">
      <c r="A4155" s="141" t="s">
        <v>409</v>
      </c>
      <c r="B4155" s="141">
        <v>1999</v>
      </c>
      <c r="C4155" s="141">
        <v>2</v>
      </c>
      <c r="D4155" s="216">
        <v>135.91</v>
      </c>
    </row>
    <row r="4156" spans="1:4" x14ac:dyDescent="0.3">
      <c r="A4156" s="141" t="s">
        <v>409</v>
      </c>
      <c r="B4156" s="141">
        <v>1999</v>
      </c>
      <c r="C4156" s="141">
        <v>3</v>
      </c>
      <c r="D4156" s="216">
        <v>137.82</v>
      </c>
    </row>
    <row r="4157" spans="1:4" x14ac:dyDescent="0.3">
      <c r="A4157" s="141" t="s">
        <v>409</v>
      </c>
      <c r="B4157" s="141">
        <v>1999</v>
      </c>
      <c r="C4157" s="141">
        <v>4</v>
      </c>
      <c r="D4157" s="216">
        <v>139.01</v>
      </c>
    </row>
    <row r="4158" spans="1:4" x14ac:dyDescent="0.3">
      <c r="A4158" s="141" t="s">
        <v>409</v>
      </c>
      <c r="B4158" s="141">
        <v>2000</v>
      </c>
      <c r="C4158" s="141">
        <v>1</v>
      </c>
      <c r="D4158" s="216">
        <v>140.65</v>
      </c>
    </row>
    <row r="4159" spans="1:4" x14ac:dyDescent="0.3">
      <c r="A4159" s="141" t="s">
        <v>409</v>
      </c>
      <c r="B4159" s="141">
        <v>2000</v>
      </c>
      <c r="C4159" s="141">
        <v>2</v>
      </c>
      <c r="D4159" s="216">
        <v>143.15</v>
      </c>
    </row>
    <row r="4160" spans="1:4" x14ac:dyDescent="0.3">
      <c r="A4160" s="141" t="s">
        <v>409</v>
      </c>
      <c r="B4160" s="141">
        <v>2000</v>
      </c>
      <c r="C4160" s="141">
        <v>3</v>
      </c>
      <c r="D4160" s="216">
        <v>143.97</v>
      </c>
    </row>
    <row r="4161" spans="1:4" x14ac:dyDescent="0.3">
      <c r="A4161" s="141" t="s">
        <v>409</v>
      </c>
      <c r="B4161" s="141">
        <v>2000</v>
      </c>
      <c r="C4161" s="141">
        <v>4</v>
      </c>
      <c r="D4161" s="216">
        <v>145.11000000000001</v>
      </c>
    </row>
    <row r="4162" spans="1:4" x14ac:dyDescent="0.3">
      <c r="A4162" s="141" t="s">
        <v>409</v>
      </c>
      <c r="B4162" s="141">
        <v>2001</v>
      </c>
      <c r="C4162" s="141">
        <v>1</v>
      </c>
      <c r="D4162" s="216">
        <v>146.88999999999999</v>
      </c>
    </row>
    <row r="4163" spans="1:4" x14ac:dyDescent="0.3">
      <c r="A4163" s="141" t="s">
        <v>409</v>
      </c>
      <c r="B4163" s="141">
        <v>2001</v>
      </c>
      <c r="C4163" s="141">
        <v>2</v>
      </c>
      <c r="D4163" s="216">
        <v>147.87</v>
      </c>
    </row>
    <row r="4164" spans="1:4" x14ac:dyDescent="0.3">
      <c r="A4164" s="141" t="s">
        <v>409</v>
      </c>
      <c r="B4164" s="141">
        <v>2001</v>
      </c>
      <c r="C4164" s="141">
        <v>3</v>
      </c>
      <c r="D4164" s="216">
        <v>149.05000000000001</v>
      </c>
    </row>
    <row r="4165" spans="1:4" x14ac:dyDescent="0.3">
      <c r="A4165" s="141" t="s">
        <v>409</v>
      </c>
      <c r="B4165" s="141">
        <v>2001</v>
      </c>
      <c r="C4165" s="141">
        <v>4</v>
      </c>
      <c r="D4165" s="216">
        <v>149.72999999999999</v>
      </c>
    </row>
    <row r="4166" spans="1:4" x14ac:dyDescent="0.3">
      <c r="A4166" s="141" t="s">
        <v>409</v>
      </c>
      <c r="B4166" s="141">
        <v>2002</v>
      </c>
      <c r="C4166" s="141">
        <v>1</v>
      </c>
      <c r="D4166" s="216">
        <v>152.36000000000001</v>
      </c>
    </row>
    <row r="4167" spans="1:4" x14ac:dyDescent="0.3">
      <c r="A4167" s="141" t="s">
        <v>409</v>
      </c>
      <c r="B4167" s="141">
        <v>2002</v>
      </c>
      <c r="C4167" s="141">
        <v>2</v>
      </c>
      <c r="D4167" s="216">
        <v>152.47999999999999</v>
      </c>
    </row>
    <row r="4168" spans="1:4" x14ac:dyDescent="0.3">
      <c r="A4168" s="141" t="s">
        <v>409</v>
      </c>
      <c r="B4168" s="141">
        <v>2002</v>
      </c>
      <c r="C4168" s="141">
        <v>3</v>
      </c>
      <c r="D4168" s="216">
        <v>153.82</v>
      </c>
    </row>
    <row r="4169" spans="1:4" x14ac:dyDescent="0.3">
      <c r="A4169" s="141" t="s">
        <v>409</v>
      </c>
      <c r="B4169" s="141">
        <v>2002</v>
      </c>
      <c r="C4169" s="141">
        <v>4</v>
      </c>
      <c r="D4169" s="216">
        <v>155.69999999999999</v>
      </c>
    </row>
    <row r="4170" spans="1:4" x14ac:dyDescent="0.3">
      <c r="A4170" s="141" t="s">
        <v>409</v>
      </c>
      <c r="B4170" s="141">
        <v>2003</v>
      </c>
      <c r="C4170" s="141">
        <v>1</v>
      </c>
      <c r="D4170" s="216">
        <v>155.5</v>
      </c>
    </row>
    <row r="4171" spans="1:4" x14ac:dyDescent="0.3">
      <c r="A4171" s="141" t="s">
        <v>409</v>
      </c>
      <c r="B4171" s="141">
        <v>2003</v>
      </c>
      <c r="C4171" s="141">
        <v>2</v>
      </c>
      <c r="D4171" s="216">
        <v>157.80000000000001</v>
      </c>
    </row>
    <row r="4172" spans="1:4" x14ac:dyDescent="0.3">
      <c r="A4172" s="141" t="s">
        <v>409</v>
      </c>
      <c r="B4172" s="141">
        <v>2003</v>
      </c>
      <c r="C4172" s="141">
        <v>3</v>
      </c>
      <c r="D4172" s="216">
        <v>159.32</v>
      </c>
    </row>
    <row r="4173" spans="1:4" x14ac:dyDescent="0.3">
      <c r="A4173" s="141" t="s">
        <v>409</v>
      </c>
      <c r="B4173" s="141">
        <v>2003</v>
      </c>
      <c r="C4173" s="141">
        <v>4</v>
      </c>
      <c r="D4173" s="216">
        <v>160.38</v>
      </c>
    </row>
    <row r="4174" spans="1:4" x14ac:dyDescent="0.3">
      <c r="A4174" s="141" t="s">
        <v>409</v>
      </c>
      <c r="B4174" s="141">
        <v>2004</v>
      </c>
      <c r="C4174" s="141">
        <v>1</v>
      </c>
      <c r="D4174" s="216">
        <v>163.68</v>
      </c>
    </row>
    <row r="4175" spans="1:4" x14ac:dyDescent="0.3">
      <c r="A4175" s="141" t="s">
        <v>409</v>
      </c>
      <c r="B4175" s="141">
        <v>2004</v>
      </c>
      <c r="C4175" s="141">
        <v>2</v>
      </c>
      <c r="D4175" s="216">
        <v>164.99</v>
      </c>
    </row>
    <row r="4176" spans="1:4" x14ac:dyDescent="0.3">
      <c r="A4176" s="141" t="s">
        <v>409</v>
      </c>
      <c r="B4176" s="141">
        <v>2004</v>
      </c>
      <c r="C4176" s="141">
        <v>3</v>
      </c>
      <c r="D4176" s="216">
        <v>168.95</v>
      </c>
    </row>
    <row r="4177" spans="1:4" x14ac:dyDescent="0.3">
      <c r="A4177" s="141" t="s">
        <v>409</v>
      </c>
      <c r="B4177" s="141">
        <v>2004</v>
      </c>
      <c r="C4177" s="141">
        <v>4</v>
      </c>
      <c r="D4177" s="216">
        <v>170.9</v>
      </c>
    </row>
    <row r="4178" spans="1:4" x14ac:dyDescent="0.3">
      <c r="A4178" s="141" t="s">
        <v>409</v>
      </c>
      <c r="B4178" s="141">
        <v>2005</v>
      </c>
      <c r="C4178" s="141">
        <v>1</v>
      </c>
      <c r="D4178" s="216">
        <v>173.34</v>
      </c>
    </row>
    <row r="4179" spans="1:4" x14ac:dyDescent="0.3">
      <c r="A4179" s="141" t="s">
        <v>409</v>
      </c>
      <c r="B4179" s="141">
        <v>2005</v>
      </c>
      <c r="C4179" s="141">
        <v>2</v>
      </c>
      <c r="D4179" s="216">
        <v>176.61</v>
      </c>
    </row>
    <row r="4180" spans="1:4" x14ac:dyDescent="0.3">
      <c r="A4180" s="141" t="s">
        <v>409</v>
      </c>
      <c r="B4180" s="141">
        <v>2005</v>
      </c>
      <c r="C4180" s="141">
        <v>3</v>
      </c>
      <c r="D4180" s="216">
        <v>180.24</v>
      </c>
    </row>
    <row r="4181" spans="1:4" x14ac:dyDescent="0.3">
      <c r="A4181" s="141" t="s">
        <v>409</v>
      </c>
      <c r="B4181" s="141">
        <v>2005</v>
      </c>
      <c r="C4181" s="141">
        <v>4</v>
      </c>
      <c r="D4181" s="216">
        <v>185.84</v>
      </c>
    </row>
    <row r="4182" spans="1:4" x14ac:dyDescent="0.3">
      <c r="A4182" s="141" t="s">
        <v>409</v>
      </c>
      <c r="B4182" s="141">
        <v>2006</v>
      </c>
      <c r="C4182" s="141">
        <v>1</v>
      </c>
      <c r="D4182" s="216">
        <v>188.25</v>
      </c>
    </row>
    <row r="4183" spans="1:4" x14ac:dyDescent="0.3">
      <c r="A4183" s="141" t="s">
        <v>409</v>
      </c>
      <c r="B4183" s="141">
        <v>2006</v>
      </c>
      <c r="C4183" s="141">
        <v>2</v>
      </c>
      <c r="D4183" s="216">
        <v>191.46</v>
      </c>
    </row>
    <row r="4184" spans="1:4" x14ac:dyDescent="0.3">
      <c r="A4184" s="141" t="s">
        <v>409</v>
      </c>
      <c r="B4184" s="141">
        <v>2006</v>
      </c>
      <c r="C4184" s="141">
        <v>3</v>
      </c>
      <c r="D4184" s="216">
        <v>192.86</v>
      </c>
    </row>
    <row r="4185" spans="1:4" x14ac:dyDescent="0.3">
      <c r="A4185" s="141" t="s">
        <v>409</v>
      </c>
      <c r="B4185" s="141">
        <v>2006</v>
      </c>
      <c r="C4185" s="141">
        <v>4</v>
      </c>
      <c r="D4185" s="216">
        <v>197.5</v>
      </c>
    </row>
    <row r="4186" spans="1:4" x14ac:dyDescent="0.3">
      <c r="A4186" s="141" t="s">
        <v>409</v>
      </c>
      <c r="B4186" s="141">
        <v>2007</v>
      </c>
      <c r="C4186" s="141">
        <v>1</v>
      </c>
      <c r="D4186" s="216">
        <v>198.44</v>
      </c>
    </row>
    <row r="4187" spans="1:4" x14ac:dyDescent="0.3">
      <c r="A4187" s="141" t="s">
        <v>409</v>
      </c>
      <c r="B4187" s="141">
        <v>2007</v>
      </c>
      <c r="C4187" s="141">
        <v>2</v>
      </c>
      <c r="D4187" s="216">
        <v>201.11</v>
      </c>
    </row>
    <row r="4188" spans="1:4" x14ac:dyDescent="0.3">
      <c r="A4188" s="141" t="s">
        <v>409</v>
      </c>
      <c r="B4188" s="141">
        <v>2007</v>
      </c>
      <c r="C4188" s="141">
        <v>3</v>
      </c>
      <c r="D4188" s="216">
        <v>201.68</v>
      </c>
    </row>
    <row r="4189" spans="1:4" x14ac:dyDescent="0.3">
      <c r="A4189" s="141" t="s">
        <v>409</v>
      </c>
      <c r="B4189" s="141">
        <v>2007</v>
      </c>
      <c r="C4189" s="141">
        <v>4</v>
      </c>
      <c r="D4189" s="216">
        <v>200.21</v>
      </c>
    </row>
    <row r="4190" spans="1:4" x14ac:dyDescent="0.3">
      <c r="A4190" s="141" t="s">
        <v>409</v>
      </c>
      <c r="B4190" s="141">
        <v>2008</v>
      </c>
      <c r="C4190" s="141">
        <v>1</v>
      </c>
      <c r="D4190" s="216">
        <v>201.85</v>
      </c>
    </row>
    <row r="4191" spans="1:4" x14ac:dyDescent="0.3">
      <c r="A4191" s="141" t="s">
        <v>409</v>
      </c>
      <c r="B4191" s="141">
        <v>2008</v>
      </c>
      <c r="C4191" s="141">
        <v>2</v>
      </c>
      <c r="D4191" s="216">
        <v>199.24</v>
      </c>
    </row>
    <row r="4192" spans="1:4" x14ac:dyDescent="0.3">
      <c r="A4192" s="141" t="s">
        <v>409</v>
      </c>
      <c r="B4192" s="141">
        <v>2008</v>
      </c>
      <c r="C4192" s="141">
        <v>3</v>
      </c>
      <c r="D4192" s="216">
        <v>196.03</v>
      </c>
    </row>
    <row r="4193" spans="1:4" x14ac:dyDescent="0.3">
      <c r="A4193" s="141" t="s">
        <v>409</v>
      </c>
      <c r="B4193" s="141">
        <v>2008</v>
      </c>
      <c r="C4193" s="141">
        <v>4</v>
      </c>
      <c r="D4193" s="216">
        <v>189.83</v>
      </c>
    </row>
    <row r="4194" spans="1:4" x14ac:dyDescent="0.3">
      <c r="A4194" s="141" t="s">
        <v>409</v>
      </c>
      <c r="B4194" s="141">
        <v>2009</v>
      </c>
      <c r="C4194" s="141">
        <v>1</v>
      </c>
      <c r="D4194" s="216">
        <v>194.19</v>
      </c>
    </row>
    <row r="4195" spans="1:4" x14ac:dyDescent="0.3">
      <c r="A4195" s="141" t="s">
        <v>409</v>
      </c>
      <c r="B4195" s="141">
        <v>2009</v>
      </c>
      <c r="C4195" s="141">
        <v>2</v>
      </c>
      <c r="D4195" s="216">
        <v>191.28</v>
      </c>
    </row>
    <row r="4196" spans="1:4" x14ac:dyDescent="0.3">
      <c r="A4196" s="141" t="s">
        <v>409</v>
      </c>
      <c r="B4196" s="141">
        <v>2009</v>
      </c>
      <c r="C4196" s="141">
        <v>3</v>
      </c>
      <c r="D4196" s="216">
        <v>191.22</v>
      </c>
    </row>
    <row r="4197" spans="1:4" x14ac:dyDescent="0.3">
      <c r="A4197" s="141" t="s">
        <v>409</v>
      </c>
      <c r="B4197" s="141">
        <v>2009</v>
      </c>
      <c r="C4197" s="141">
        <v>4</v>
      </c>
      <c r="D4197" s="216">
        <v>187.9</v>
      </c>
    </row>
    <row r="4198" spans="1:4" x14ac:dyDescent="0.3">
      <c r="A4198" s="141" t="s">
        <v>409</v>
      </c>
      <c r="B4198" s="141">
        <v>2010</v>
      </c>
      <c r="C4198" s="141">
        <v>1</v>
      </c>
      <c r="D4198" s="216">
        <v>185.8</v>
      </c>
    </row>
    <row r="4199" spans="1:4" x14ac:dyDescent="0.3">
      <c r="A4199" s="141" t="s">
        <v>409</v>
      </c>
      <c r="B4199" s="141">
        <v>2010</v>
      </c>
      <c r="C4199" s="141">
        <v>2</v>
      </c>
      <c r="D4199" s="216">
        <v>182.2</v>
      </c>
    </row>
    <row r="4200" spans="1:4" x14ac:dyDescent="0.3">
      <c r="A4200" s="141" t="s">
        <v>409</v>
      </c>
      <c r="B4200" s="141">
        <v>2010</v>
      </c>
      <c r="C4200" s="141">
        <v>3</v>
      </c>
      <c r="D4200" s="216">
        <v>177.84</v>
      </c>
    </row>
    <row r="4201" spans="1:4" x14ac:dyDescent="0.3">
      <c r="A4201" s="141" t="s">
        <v>409</v>
      </c>
      <c r="B4201" s="141">
        <v>2010</v>
      </c>
      <c r="C4201" s="141">
        <v>4</v>
      </c>
      <c r="D4201" s="216">
        <v>179.52</v>
      </c>
    </row>
    <row r="4202" spans="1:4" x14ac:dyDescent="0.3">
      <c r="A4202" s="141" t="s">
        <v>409</v>
      </c>
      <c r="B4202" s="141">
        <v>2011</v>
      </c>
      <c r="C4202" s="141">
        <v>1</v>
      </c>
      <c r="D4202" s="216">
        <v>171.05</v>
      </c>
    </row>
    <row r="4203" spans="1:4" x14ac:dyDescent="0.3">
      <c r="A4203" s="141" t="s">
        <v>409</v>
      </c>
      <c r="B4203" s="141">
        <v>2011</v>
      </c>
      <c r="C4203" s="141">
        <v>2</v>
      </c>
      <c r="D4203" s="216">
        <v>170.81</v>
      </c>
    </row>
    <row r="4204" spans="1:4" x14ac:dyDescent="0.3">
      <c r="A4204" s="141" t="s">
        <v>409</v>
      </c>
      <c r="B4204" s="141">
        <v>2011</v>
      </c>
      <c r="C4204" s="141">
        <v>3</v>
      </c>
      <c r="D4204" s="216">
        <v>172.12</v>
      </c>
    </row>
    <row r="4205" spans="1:4" x14ac:dyDescent="0.3">
      <c r="A4205" s="141" t="s">
        <v>409</v>
      </c>
      <c r="B4205" s="141">
        <v>2011</v>
      </c>
      <c r="C4205" s="141">
        <v>4</v>
      </c>
      <c r="D4205" s="216">
        <v>175.36</v>
      </c>
    </row>
    <row r="4206" spans="1:4" x14ac:dyDescent="0.3">
      <c r="A4206" s="141" t="s">
        <v>409</v>
      </c>
      <c r="B4206" s="141">
        <v>2012</v>
      </c>
      <c r="C4206" s="141">
        <v>1</v>
      </c>
      <c r="D4206" s="216">
        <v>171.38</v>
      </c>
    </row>
    <row r="4207" spans="1:4" x14ac:dyDescent="0.3">
      <c r="A4207" s="141" t="s">
        <v>409</v>
      </c>
      <c r="B4207" s="141">
        <v>2012</v>
      </c>
      <c r="C4207" s="141">
        <v>2</v>
      </c>
      <c r="D4207" s="216">
        <v>175.91</v>
      </c>
    </row>
    <row r="4208" spans="1:4" x14ac:dyDescent="0.3">
      <c r="A4208" s="141" t="s">
        <v>409</v>
      </c>
      <c r="B4208" s="141">
        <v>2012</v>
      </c>
      <c r="C4208" s="141">
        <v>3</v>
      </c>
      <c r="D4208" s="216">
        <v>175.56</v>
      </c>
    </row>
    <row r="4209" spans="1:4" x14ac:dyDescent="0.3">
      <c r="A4209" s="141" t="s">
        <v>409</v>
      </c>
      <c r="B4209" s="141">
        <v>2012</v>
      </c>
      <c r="C4209" s="141">
        <v>4</v>
      </c>
      <c r="D4209" s="216">
        <v>175.9</v>
      </c>
    </row>
    <row r="4210" spans="1:4" x14ac:dyDescent="0.3">
      <c r="A4210" s="141" t="s">
        <v>409</v>
      </c>
      <c r="B4210" s="141">
        <v>2013</v>
      </c>
      <c r="C4210" s="141">
        <v>1</v>
      </c>
      <c r="D4210" s="216">
        <v>179.75</v>
      </c>
    </row>
    <row r="4211" spans="1:4" x14ac:dyDescent="0.3">
      <c r="A4211" s="141" t="s">
        <v>409</v>
      </c>
      <c r="B4211" s="141">
        <v>2013</v>
      </c>
      <c r="C4211" s="141">
        <v>2</v>
      </c>
      <c r="D4211" s="216">
        <v>183.02</v>
      </c>
    </row>
    <row r="4212" spans="1:4" x14ac:dyDescent="0.3">
      <c r="A4212" s="141" t="s">
        <v>409</v>
      </c>
      <c r="B4212" s="141">
        <v>2013</v>
      </c>
      <c r="C4212" s="141">
        <v>3</v>
      </c>
      <c r="D4212" s="216">
        <v>187.64</v>
      </c>
    </row>
    <row r="4213" spans="1:4" x14ac:dyDescent="0.3">
      <c r="A4213" s="141" t="s">
        <v>409</v>
      </c>
      <c r="B4213" s="141">
        <v>2013</v>
      </c>
      <c r="C4213" s="141">
        <v>4</v>
      </c>
      <c r="D4213" s="216">
        <v>186.03</v>
      </c>
    </row>
    <row r="4214" spans="1:4" x14ac:dyDescent="0.3">
      <c r="A4214" s="141" t="s">
        <v>409</v>
      </c>
      <c r="B4214" s="141">
        <v>2014</v>
      </c>
      <c r="C4214" s="141">
        <v>1</v>
      </c>
      <c r="D4214" s="216">
        <v>186.79</v>
      </c>
    </row>
    <row r="4215" spans="1:4" x14ac:dyDescent="0.3">
      <c r="A4215" s="141" t="s">
        <v>409</v>
      </c>
      <c r="B4215" s="141">
        <v>2014</v>
      </c>
      <c r="C4215" s="141">
        <v>2</v>
      </c>
      <c r="D4215" s="216">
        <v>190.18</v>
      </c>
    </row>
    <row r="4216" spans="1:4" x14ac:dyDescent="0.3">
      <c r="A4216" s="141" t="s">
        <v>409</v>
      </c>
      <c r="B4216" s="141">
        <v>2014</v>
      </c>
      <c r="C4216" s="141">
        <v>3</v>
      </c>
      <c r="D4216" s="216">
        <v>195.01</v>
      </c>
    </row>
    <row r="4217" spans="1:4" x14ac:dyDescent="0.3">
      <c r="A4217" s="141" t="s">
        <v>409</v>
      </c>
      <c r="B4217" s="141">
        <v>2014</v>
      </c>
      <c r="C4217" s="141">
        <v>4</v>
      </c>
      <c r="D4217" s="216">
        <v>196.3</v>
      </c>
    </row>
    <row r="4218" spans="1:4" x14ac:dyDescent="0.3">
      <c r="A4218" s="141" t="s">
        <v>409</v>
      </c>
      <c r="B4218" s="141">
        <v>2015</v>
      </c>
      <c r="C4218" s="141">
        <v>1</v>
      </c>
      <c r="D4218" s="216">
        <v>199.78</v>
      </c>
    </row>
    <row r="4219" spans="1:4" x14ac:dyDescent="0.3">
      <c r="A4219" s="141" t="s">
        <v>409</v>
      </c>
      <c r="B4219" s="141">
        <v>2015</v>
      </c>
      <c r="C4219" s="141">
        <v>2</v>
      </c>
      <c r="D4219" s="216">
        <v>205.05</v>
      </c>
    </row>
    <row r="4220" spans="1:4" x14ac:dyDescent="0.3">
      <c r="A4220" s="141" t="s">
        <v>409</v>
      </c>
      <c r="B4220" s="141">
        <v>2015</v>
      </c>
      <c r="C4220" s="141">
        <v>3</v>
      </c>
      <c r="D4220" s="216">
        <v>205.25</v>
      </c>
    </row>
    <row r="4221" spans="1:4" x14ac:dyDescent="0.3">
      <c r="A4221" s="141" t="s">
        <v>409</v>
      </c>
      <c r="B4221" s="141">
        <v>2015</v>
      </c>
      <c r="C4221" s="141">
        <v>4</v>
      </c>
      <c r="D4221" s="216">
        <v>211.75</v>
      </c>
    </row>
    <row r="4222" spans="1:4" x14ac:dyDescent="0.3">
      <c r="A4222" s="141" t="s">
        <v>409</v>
      </c>
      <c r="B4222" s="141">
        <v>2016</v>
      </c>
      <c r="C4222" s="141">
        <v>1</v>
      </c>
      <c r="D4222" s="216">
        <v>215.99</v>
      </c>
    </row>
    <row r="4223" spans="1:4" x14ac:dyDescent="0.3">
      <c r="A4223" s="141" t="s">
        <v>409</v>
      </c>
      <c r="B4223" s="141">
        <v>2016</v>
      </c>
      <c r="C4223" s="141">
        <v>2</v>
      </c>
      <c r="D4223" s="216">
        <v>214.51</v>
      </c>
    </row>
    <row r="4224" spans="1:4" x14ac:dyDescent="0.3">
      <c r="A4224" s="141" t="s">
        <v>409</v>
      </c>
      <c r="B4224" s="141">
        <v>2016</v>
      </c>
      <c r="C4224" s="141">
        <v>3</v>
      </c>
      <c r="D4224" s="216">
        <v>217</v>
      </c>
    </row>
    <row r="4225" spans="1:4" x14ac:dyDescent="0.3">
      <c r="A4225" s="141" t="s">
        <v>410</v>
      </c>
      <c r="B4225" s="141">
        <v>1991</v>
      </c>
      <c r="C4225" s="141">
        <v>1</v>
      </c>
      <c r="D4225" s="216">
        <v>100</v>
      </c>
    </row>
    <row r="4226" spans="1:4" x14ac:dyDescent="0.3">
      <c r="A4226" s="141" t="s">
        <v>410</v>
      </c>
      <c r="B4226" s="141">
        <v>1991</v>
      </c>
      <c r="C4226" s="141">
        <v>2</v>
      </c>
      <c r="D4226" s="216">
        <v>101.92</v>
      </c>
    </row>
    <row r="4227" spans="1:4" x14ac:dyDescent="0.3">
      <c r="A4227" s="141" t="s">
        <v>410</v>
      </c>
      <c r="B4227" s="141">
        <v>1991</v>
      </c>
      <c r="C4227" s="141">
        <v>3</v>
      </c>
      <c r="D4227" s="216">
        <v>102.67</v>
      </c>
    </row>
    <row r="4228" spans="1:4" x14ac:dyDescent="0.3">
      <c r="A4228" s="141" t="s">
        <v>410</v>
      </c>
      <c r="B4228" s="141">
        <v>1991</v>
      </c>
      <c r="C4228" s="141">
        <v>4</v>
      </c>
      <c r="D4228" s="216">
        <v>102.08</v>
      </c>
    </row>
    <row r="4229" spans="1:4" x14ac:dyDescent="0.3">
      <c r="A4229" s="141" t="s">
        <v>410</v>
      </c>
      <c r="B4229" s="141">
        <v>1992</v>
      </c>
      <c r="C4229" s="141">
        <v>1</v>
      </c>
      <c r="D4229" s="216">
        <v>106.95</v>
      </c>
    </row>
    <row r="4230" spans="1:4" x14ac:dyDescent="0.3">
      <c r="A4230" s="141" t="s">
        <v>410</v>
      </c>
      <c r="B4230" s="141">
        <v>1992</v>
      </c>
      <c r="C4230" s="141">
        <v>2</v>
      </c>
      <c r="D4230" s="216">
        <v>106.12</v>
      </c>
    </row>
    <row r="4231" spans="1:4" x14ac:dyDescent="0.3">
      <c r="A4231" s="141" t="s">
        <v>410</v>
      </c>
      <c r="B4231" s="141">
        <v>1992</v>
      </c>
      <c r="C4231" s="141">
        <v>3</v>
      </c>
      <c r="D4231" s="216">
        <v>109.19</v>
      </c>
    </row>
    <row r="4232" spans="1:4" x14ac:dyDescent="0.3">
      <c r="A4232" s="141" t="s">
        <v>410</v>
      </c>
      <c r="B4232" s="141">
        <v>1992</v>
      </c>
      <c r="C4232" s="141">
        <v>4</v>
      </c>
      <c r="D4232" s="216">
        <v>111.04</v>
      </c>
    </row>
    <row r="4233" spans="1:4" x14ac:dyDescent="0.3">
      <c r="A4233" s="141" t="s">
        <v>410</v>
      </c>
      <c r="B4233" s="141">
        <v>1993</v>
      </c>
      <c r="C4233" s="141">
        <v>1</v>
      </c>
      <c r="D4233" s="216">
        <v>112.49</v>
      </c>
    </row>
    <row r="4234" spans="1:4" x14ac:dyDescent="0.3">
      <c r="A4234" s="141" t="s">
        <v>410</v>
      </c>
      <c r="B4234" s="141">
        <v>1993</v>
      </c>
      <c r="C4234" s="141">
        <v>2</v>
      </c>
      <c r="D4234" s="216">
        <v>115.34</v>
      </c>
    </row>
    <row r="4235" spans="1:4" x14ac:dyDescent="0.3">
      <c r="A4235" s="141" t="s">
        <v>410</v>
      </c>
      <c r="B4235" s="141">
        <v>1993</v>
      </c>
      <c r="C4235" s="141">
        <v>3</v>
      </c>
      <c r="D4235" s="216">
        <v>117.07</v>
      </c>
    </row>
    <row r="4236" spans="1:4" x14ac:dyDescent="0.3">
      <c r="A4236" s="141" t="s">
        <v>410</v>
      </c>
      <c r="B4236" s="141">
        <v>1993</v>
      </c>
      <c r="C4236" s="141">
        <v>4</v>
      </c>
      <c r="D4236" s="216">
        <v>119.86</v>
      </c>
    </row>
    <row r="4237" spans="1:4" x14ac:dyDescent="0.3">
      <c r="A4237" s="141" t="s">
        <v>410</v>
      </c>
      <c r="B4237" s="141">
        <v>1994</v>
      </c>
      <c r="C4237" s="141">
        <v>1</v>
      </c>
      <c r="D4237" s="216">
        <v>122.15</v>
      </c>
    </row>
    <row r="4238" spans="1:4" x14ac:dyDescent="0.3">
      <c r="A4238" s="141" t="s">
        <v>410</v>
      </c>
      <c r="B4238" s="141">
        <v>1994</v>
      </c>
      <c r="C4238" s="141">
        <v>2</v>
      </c>
      <c r="D4238" s="216">
        <v>123.77</v>
      </c>
    </row>
    <row r="4239" spans="1:4" x14ac:dyDescent="0.3">
      <c r="A4239" s="141" t="s">
        <v>410</v>
      </c>
      <c r="B4239" s="141">
        <v>1994</v>
      </c>
      <c r="C4239" s="141">
        <v>3</v>
      </c>
      <c r="D4239" s="216">
        <v>124.54</v>
      </c>
    </row>
    <row r="4240" spans="1:4" x14ac:dyDescent="0.3">
      <c r="A4240" s="141" t="s">
        <v>410</v>
      </c>
      <c r="B4240" s="141">
        <v>1994</v>
      </c>
      <c r="C4240" s="141">
        <v>4</v>
      </c>
      <c r="D4240" s="216">
        <v>127.86</v>
      </c>
    </row>
    <row r="4241" spans="1:4" x14ac:dyDescent="0.3">
      <c r="A4241" s="141" t="s">
        <v>410</v>
      </c>
      <c r="B4241" s="141">
        <v>1995</v>
      </c>
      <c r="C4241" s="141">
        <v>1</v>
      </c>
      <c r="D4241" s="216">
        <v>125.24</v>
      </c>
    </row>
    <row r="4242" spans="1:4" x14ac:dyDescent="0.3">
      <c r="A4242" s="141" t="s">
        <v>410</v>
      </c>
      <c r="B4242" s="141">
        <v>1995</v>
      </c>
      <c r="C4242" s="141">
        <v>2</v>
      </c>
      <c r="D4242" s="216">
        <v>129.74</v>
      </c>
    </row>
    <row r="4243" spans="1:4" x14ac:dyDescent="0.3">
      <c r="A4243" s="141" t="s">
        <v>410</v>
      </c>
      <c r="B4243" s="141">
        <v>1995</v>
      </c>
      <c r="C4243" s="141">
        <v>3</v>
      </c>
      <c r="D4243" s="216">
        <v>128.74</v>
      </c>
    </row>
    <row r="4244" spans="1:4" x14ac:dyDescent="0.3">
      <c r="A4244" s="141" t="s">
        <v>410</v>
      </c>
      <c r="B4244" s="141">
        <v>1995</v>
      </c>
      <c r="C4244" s="141">
        <v>4</v>
      </c>
      <c r="D4244" s="216">
        <v>131.61000000000001</v>
      </c>
    </row>
    <row r="4245" spans="1:4" x14ac:dyDescent="0.3">
      <c r="A4245" s="141" t="s">
        <v>410</v>
      </c>
      <c r="B4245" s="141">
        <v>1996</v>
      </c>
      <c r="C4245" s="141">
        <v>1</v>
      </c>
      <c r="D4245" s="216">
        <v>133.11000000000001</v>
      </c>
    </row>
    <row r="4246" spans="1:4" x14ac:dyDescent="0.3">
      <c r="A4246" s="141" t="s">
        <v>410</v>
      </c>
      <c r="B4246" s="141">
        <v>1996</v>
      </c>
      <c r="C4246" s="141">
        <v>2</v>
      </c>
      <c r="D4246" s="216">
        <v>132.99</v>
      </c>
    </row>
    <row r="4247" spans="1:4" x14ac:dyDescent="0.3">
      <c r="A4247" s="141" t="s">
        <v>410</v>
      </c>
      <c r="B4247" s="141">
        <v>1996</v>
      </c>
      <c r="C4247" s="141">
        <v>3</v>
      </c>
      <c r="D4247" s="216">
        <v>136.72</v>
      </c>
    </row>
    <row r="4248" spans="1:4" x14ac:dyDescent="0.3">
      <c r="A4248" s="141" t="s">
        <v>410</v>
      </c>
      <c r="B4248" s="141">
        <v>1996</v>
      </c>
      <c r="C4248" s="141">
        <v>4</v>
      </c>
      <c r="D4248" s="216">
        <v>136.72</v>
      </c>
    </row>
    <row r="4249" spans="1:4" x14ac:dyDescent="0.3">
      <c r="A4249" s="141" t="s">
        <v>410</v>
      </c>
      <c r="B4249" s="141">
        <v>1997</v>
      </c>
      <c r="C4249" s="141">
        <v>1</v>
      </c>
      <c r="D4249" s="216">
        <v>136.1</v>
      </c>
    </row>
    <row r="4250" spans="1:4" x14ac:dyDescent="0.3">
      <c r="A4250" s="141" t="s">
        <v>410</v>
      </c>
      <c r="B4250" s="141">
        <v>1997</v>
      </c>
      <c r="C4250" s="141">
        <v>2</v>
      </c>
      <c r="D4250" s="216">
        <v>139.15</v>
      </c>
    </row>
    <row r="4251" spans="1:4" x14ac:dyDescent="0.3">
      <c r="A4251" s="141" t="s">
        <v>410</v>
      </c>
      <c r="B4251" s="141">
        <v>1997</v>
      </c>
      <c r="C4251" s="141">
        <v>3</v>
      </c>
      <c r="D4251" s="216">
        <v>140.71</v>
      </c>
    </row>
    <row r="4252" spans="1:4" x14ac:dyDescent="0.3">
      <c r="A4252" s="141" t="s">
        <v>410</v>
      </c>
      <c r="B4252" s="141">
        <v>1997</v>
      </c>
      <c r="C4252" s="141">
        <v>4</v>
      </c>
      <c r="D4252" s="216">
        <v>141.33000000000001</v>
      </c>
    </row>
    <row r="4253" spans="1:4" x14ac:dyDescent="0.3">
      <c r="A4253" s="141" t="s">
        <v>410</v>
      </c>
      <c r="B4253" s="141">
        <v>1998</v>
      </c>
      <c r="C4253" s="141">
        <v>1</v>
      </c>
      <c r="D4253" s="216">
        <v>144.91</v>
      </c>
    </row>
    <row r="4254" spans="1:4" x14ac:dyDescent="0.3">
      <c r="A4254" s="141" t="s">
        <v>410</v>
      </c>
      <c r="B4254" s="141">
        <v>1998</v>
      </c>
      <c r="C4254" s="141">
        <v>2</v>
      </c>
      <c r="D4254" s="216">
        <v>144.24</v>
      </c>
    </row>
    <row r="4255" spans="1:4" x14ac:dyDescent="0.3">
      <c r="A4255" s="141" t="s">
        <v>410</v>
      </c>
      <c r="B4255" s="141">
        <v>1998</v>
      </c>
      <c r="C4255" s="141">
        <v>3</v>
      </c>
      <c r="D4255" s="216">
        <v>144.44999999999999</v>
      </c>
    </row>
    <row r="4256" spans="1:4" x14ac:dyDescent="0.3">
      <c r="A4256" s="141" t="s">
        <v>410</v>
      </c>
      <c r="B4256" s="141">
        <v>1998</v>
      </c>
      <c r="C4256" s="141">
        <v>4</v>
      </c>
      <c r="D4256" s="216">
        <v>145.25</v>
      </c>
    </row>
    <row r="4257" spans="1:4" x14ac:dyDescent="0.3">
      <c r="A4257" s="141" t="s">
        <v>410</v>
      </c>
      <c r="B4257" s="141">
        <v>1999</v>
      </c>
      <c r="C4257" s="141">
        <v>1</v>
      </c>
      <c r="D4257" s="216">
        <v>150</v>
      </c>
    </row>
    <row r="4258" spans="1:4" x14ac:dyDescent="0.3">
      <c r="A4258" s="141" t="s">
        <v>410</v>
      </c>
      <c r="B4258" s="141">
        <v>1999</v>
      </c>
      <c r="C4258" s="141">
        <v>2</v>
      </c>
      <c r="D4258" s="216">
        <v>150.09</v>
      </c>
    </row>
    <row r="4259" spans="1:4" x14ac:dyDescent="0.3">
      <c r="A4259" s="141" t="s">
        <v>410</v>
      </c>
      <c r="B4259" s="141">
        <v>1999</v>
      </c>
      <c r="C4259" s="141">
        <v>3</v>
      </c>
      <c r="D4259" s="216">
        <v>151.49</v>
      </c>
    </row>
    <row r="4260" spans="1:4" x14ac:dyDescent="0.3">
      <c r="A4260" s="141" t="s">
        <v>410</v>
      </c>
      <c r="B4260" s="141">
        <v>1999</v>
      </c>
      <c r="C4260" s="141">
        <v>4</v>
      </c>
      <c r="D4260" s="216">
        <v>153.19999999999999</v>
      </c>
    </row>
    <row r="4261" spans="1:4" x14ac:dyDescent="0.3">
      <c r="A4261" s="141" t="s">
        <v>410</v>
      </c>
      <c r="B4261" s="141">
        <v>2000</v>
      </c>
      <c r="C4261" s="141">
        <v>1</v>
      </c>
      <c r="D4261" s="216">
        <v>155.35</v>
      </c>
    </row>
    <row r="4262" spans="1:4" x14ac:dyDescent="0.3">
      <c r="A4262" s="141" t="s">
        <v>410</v>
      </c>
      <c r="B4262" s="141">
        <v>2000</v>
      </c>
      <c r="C4262" s="141">
        <v>2</v>
      </c>
      <c r="D4262" s="216">
        <v>157.63999999999999</v>
      </c>
    </row>
    <row r="4263" spans="1:4" x14ac:dyDescent="0.3">
      <c r="A4263" s="141" t="s">
        <v>410</v>
      </c>
      <c r="B4263" s="141">
        <v>2000</v>
      </c>
      <c r="C4263" s="141">
        <v>3</v>
      </c>
      <c r="D4263" s="216">
        <v>159.93</v>
      </c>
    </row>
    <row r="4264" spans="1:4" x14ac:dyDescent="0.3">
      <c r="A4264" s="141" t="s">
        <v>410</v>
      </c>
      <c r="B4264" s="141">
        <v>2000</v>
      </c>
      <c r="C4264" s="141">
        <v>4</v>
      </c>
      <c r="D4264" s="216">
        <v>159.72999999999999</v>
      </c>
    </row>
    <row r="4265" spans="1:4" x14ac:dyDescent="0.3">
      <c r="A4265" s="141" t="s">
        <v>410</v>
      </c>
      <c r="B4265" s="141">
        <v>2001</v>
      </c>
      <c r="C4265" s="141">
        <v>1</v>
      </c>
      <c r="D4265" s="216">
        <v>161.66999999999999</v>
      </c>
    </row>
    <row r="4266" spans="1:4" x14ac:dyDescent="0.3">
      <c r="A4266" s="141" t="s">
        <v>410</v>
      </c>
      <c r="B4266" s="141">
        <v>2001</v>
      </c>
      <c r="C4266" s="141">
        <v>2</v>
      </c>
      <c r="D4266" s="216">
        <v>163.62</v>
      </c>
    </row>
    <row r="4267" spans="1:4" x14ac:dyDescent="0.3">
      <c r="A4267" s="141" t="s">
        <v>410</v>
      </c>
      <c r="B4267" s="141">
        <v>2001</v>
      </c>
      <c r="C4267" s="141">
        <v>3</v>
      </c>
      <c r="D4267" s="216">
        <v>165.74</v>
      </c>
    </row>
    <row r="4268" spans="1:4" x14ac:dyDescent="0.3">
      <c r="A4268" s="141" t="s">
        <v>410</v>
      </c>
      <c r="B4268" s="141">
        <v>2001</v>
      </c>
      <c r="C4268" s="141">
        <v>4</v>
      </c>
      <c r="D4268" s="216">
        <v>168.77</v>
      </c>
    </row>
    <row r="4269" spans="1:4" x14ac:dyDescent="0.3">
      <c r="A4269" s="141" t="s">
        <v>410</v>
      </c>
      <c r="B4269" s="141">
        <v>2002</v>
      </c>
      <c r="C4269" s="141">
        <v>1</v>
      </c>
      <c r="D4269" s="216">
        <v>167.89</v>
      </c>
    </row>
    <row r="4270" spans="1:4" x14ac:dyDescent="0.3">
      <c r="A4270" s="141" t="s">
        <v>410</v>
      </c>
      <c r="B4270" s="141">
        <v>2002</v>
      </c>
      <c r="C4270" s="141">
        <v>2</v>
      </c>
      <c r="D4270" s="216">
        <v>171.76</v>
      </c>
    </row>
    <row r="4271" spans="1:4" x14ac:dyDescent="0.3">
      <c r="A4271" s="141" t="s">
        <v>410</v>
      </c>
      <c r="B4271" s="141">
        <v>2002</v>
      </c>
      <c r="C4271" s="141">
        <v>3</v>
      </c>
      <c r="D4271" s="216">
        <v>170.82</v>
      </c>
    </row>
    <row r="4272" spans="1:4" x14ac:dyDescent="0.3">
      <c r="A4272" s="141" t="s">
        <v>410</v>
      </c>
      <c r="B4272" s="141">
        <v>2002</v>
      </c>
      <c r="C4272" s="141">
        <v>4</v>
      </c>
      <c r="D4272" s="216">
        <v>174.09</v>
      </c>
    </row>
    <row r="4273" spans="1:4" x14ac:dyDescent="0.3">
      <c r="A4273" s="141" t="s">
        <v>410</v>
      </c>
      <c r="B4273" s="141">
        <v>2003</v>
      </c>
      <c r="C4273" s="141">
        <v>1</v>
      </c>
      <c r="D4273" s="216">
        <v>174.67</v>
      </c>
    </row>
    <row r="4274" spans="1:4" x14ac:dyDescent="0.3">
      <c r="A4274" s="141" t="s">
        <v>410</v>
      </c>
      <c r="B4274" s="141">
        <v>2003</v>
      </c>
      <c r="C4274" s="141">
        <v>2</v>
      </c>
      <c r="D4274" s="216">
        <v>177.55</v>
      </c>
    </row>
    <row r="4275" spans="1:4" x14ac:dyDescent="0.3">
      <c r="A4275" s="141" t="s">
        <v>410</v>
      </c>
      <c r="B4275" s="141">
        <v>2003</v>
      </c>
      <c r="C4275" s="141">
        <v>3</v>
      </c>
      <c r="D4275" s="216">
        <v>182.05</v>
      </c>
    </row>
    <row r="4276" spans="1:4" x14ac:dyDescent="0.3">
      <c r="A4276" s="141" t="s">
        <v>410</v>
      </c>
      <c r="B4276" s="141">
        <v>2003</v>
      </c>
      <c r="C4276" s="141">
        <v>4</v>
      </c>
      <c r="D4276" s="216">
        <v>183.56</v>
      </c>
    </row>
    <row r="4277" spans="1:4" x14ac:dyDescent="0.3">
      <c r="A4277" s="141" t="s">
        <v>410</v>
      </c>
      <c r="B4277" s="141">
        <v>2004</v>
      </c>
      <c r="C4277" s="141">
        <v>1</v>
      </c>
      <c r="D4277" s="216">
        <v>185.19</v>
      </c>
    </row>
    <row r="4278" spans="1:4" x14ac:dyDescent="0.3">
      <c r="A4278" s="141" t="s">
        <v>410</v>
      </c>
      <c r="B4278" s="141">
        <v>2004</v>
      </c>
      <c r="C4278" s="141">
        <v>2</v>
      </c>
      <c r="D4278" s="216">
        <v>187.54</v>
      </c>
    </row>
    <row r="4279" spans="1:4" x14ac:dyDescent="0.3">
      <c r="A4279" s="141" t="s">
        <v>410</v>
      </c>
      <c r="B4279" s="141">
        <v>2004</v>
      </c>
      <c r="C4279" s="141">
        <v>3</v>
      </c>
      <c r="D4279" s="216">
        <v>192.1</v>
      </c>
    </row>
    <row r="4280" spans="1:4" x14ac:dyDescent="0.3">
      <c r="A4280" s="141" t="s">
        <v>410</v>
      </c>
      <c r="B4280" s="141">
        <v>2004</v>
      </c>
      <c r="C4280" s="141">
        <v>4</v>
      </c>
      <c r="D4280" s="216">
        <v>193.06</v>
      </c>
    </row>
    <row r="4281" spans="1:4" x14ac:dyDescent="0.3">
      <c r="A4281" s="141" t="s">
        <v>410</v>
      </c>
      <c r="B4281" s="141">
        <v>2005</v>
      </c>
      <c r="C4281" s="141">
        <v>1</v>
      </c>
      <c r="D4281" s="216">
        <v>196.96</v>
      </c>
    </row>
    <row r="4282" spans="1:4" x14ac:dyDescent="0.3">
      <c r="A4282" s="141" t="s">
        <v>410</v>
      </c>
      <c r="B4282" s="141">
        <v>2005</v>
      </c>
      <c r="C4282" s="141">
        <v>2</v>
      </c>
      <c r="D4282" s="216">
        <v>200.53</v>
      </c>
    </row>
    <row r="4283" spans="1:4" x14ac:dyDescent="0.3">
      <c r="A4283" s="141" t="s">
        <v>410</v>
      </c>
      <c r="B4283" s="141">
        <v>2005</v>
      </c>
      <c r="C4283" s="141">
        <v>3</v>
      </c>
      <c r="D4283" s="216">
        <v>200.65</v>
      </c>
    </row>
    <row r="4284" spans="1:4" x14ac:dyDescent="0.3">
      <c r="A4284" s="141" t="s">
        <v>410</v>
      </c>
      <c r="B4284" s="141">
        <v>2005</v>
      </c>
      <c r="C4284" s="141">
        <v>4</v>
      </c>
      <c r="D4284" s="216">
        <v>207.71</v>
      </c>
    </row>
    <row r="4285" spans="1:4" x14ac:dyDescent="0.3">
      <c r="A4285" s="141" t="s">
        <v>410</v>
      </c>
      <c r="B4285" s="141">
        <v>2006</v>
      </c>
      <c r="C4285" s="141">
        <v>1</v>
      </c>
      <c r="D4285" s="216">
        <v>206.83</v>
      </c>
    </row>
    <row r="4286" spans="1:4" x14ac:dyDescent="0.3">
      <c r="A4286" s="141" t="s">
        <v>410</v>
      </c>
      <c r="B4286" s="141">
        <v>2006</v>
      </c>
      <c r="C4286" s="141">
        <v>2</v>
      </c>
      <c r="D4286" s="216">
        <v>210.57</v>
      </c>
    </row>
    <row r="4287" spans="1:4" x14ac:dyDescent="0.3">
      <c r="A4287" s="141" t="s">
        <v>410</v>
      </c>
      <c r="B4287" s="141">
        <v>2006</v>
      </c>
      <c r="C4287" s="141">
        <v>3</v>
      </c>
      <c r="D4287" s="216">
        <v>211.98</v>
      </c>
    </row>
    <row r="4288" spans="1:4" x14ac:dyDescent="0.3">
      <c r="A4288" s="141" t="s">
        <v>410</v>
      </c>
      <c r="B4288" s="141">
        <v>2006</v>
      </c>
      <c r="C4288" s="141">
        <v>4</v>
      </c>
      <c r="D4288" s="216">
        <v>214.27</v>
      </c>
    </row>
    <row r="4289" spans="1:4" x14ac:dyDescent="0.3">
      <c r="A4289" s="141" t="s">
        <v>410</v>
      </c>
      <c r="B4289" s="141">
        <v>2007</v>
      </c>
      <c r="C4289" s="141">
        <v>1</v>
      </c>
      <c r="D4289" s="216">
        <v>216.26</v>
      </c>
    </row>
    <row r="4290" spans="1:4" x14ac:dyDescent="0.3">
      <c r="A4290" s="141" t="s">
        <v>410</v>
      </c>
      <c r="B4290" s="141">
        <v>2007</v>
      </c>
      <c r="C4290" s="141">
        <v>2</v>
      </c>
      <c r="D4290" s="216">
        <v>216.94</v>
      </c>
    </row>
    <row r="4291" spans="1:4" x14ac:dyDescent="0.3">
      <c r="A4291" s="141" t="s">
        <v>410</v>
      </c>
      <c r="B4291" s="141">
        <v>2007</v>
      </c>
      <c r="C4291" s="141">
        <v>3</v>
      </c>
      <c r="D4291" s="216">
        <v>218.12</v>
      </c>
    </row>
    <row r="4292" spans="1:4" x14ac:dyDescent="0.3">
      <c r="A4292" s="141" t="s">
        <v>410</v>
      </c>
      <c r="B4292" s="141">
        <v>2007</v>
      </c>
      <c r="C4292" s="141">
        <v>4</v>
      </c>
      <c r="D4292" s="216">
        <v>220.76</v>
      </c>
    </row>
    <row r="4293" spans="1:4" x14ac:dyDescent="0.3">
      <c r="A4293" s="141" t="s">
        <v>410</v>
      </c>
      <c r="B4293" s="141">
        <v>2008</v>
      </c>
      <c r="C4293" s="141">
        <v>1</v>
      </c>
      <c r="D4293" s="216">
        <v>222</v>
      </c>
    </row>
    <row r="4294" spans="1:4" x14ac:dyDescent="0.3">
      <c r="A4294" s="141" t="s">
        <v>410</v>
      </c>
      <c r="B4294" s="141">
        <v>2008</v>
      </c>
      <c r="C4294" s="141">
        <v>2</v>
      </c>
      <c r="D4294" s="216">
        <v>221.5</v>
      </c>
    </row>
    <row r="4295" spans="1:4" x14ac:dyDescent="0.3">
      <c r="A4295" s="141" t="s">
        <v>410</v>
      </c>
      <c r="B4295" s="141">
        <v>2008</v>
      </c>
      <c r="C4295" s="141">
        <v>3</v>
      </c>
      <c r="D4295" s="216">
        <v>222.15</v>
      </c>
    </row>
    <row r="4296" spans="1:4" x14ac:dyDescent="0.3">
      <c r="A4296" s="141" t="s">
        <v>410</v>
      </c>
      <c r="B4296" s="141">
        <v>2008</v>
      </c>
      <c r="C4296" s="141">
        <v>4</v>
      </c>
      <c r="D4296" s="216">
        <v>220.51</v>
      </c>
    </row>
    <row r="4297" spans="1:4" x14ac:dyDescent="0.3">
      <c r="A4297" s="141" t="s">
        <v>410</v>
      </c>
      <c r="B4297" s="141">
        <v>2009</v>
      </c>
      <c r="C4297" s="141">
        <v>1</v>
      </c>
      <c r="D4297" s="216">
        <v>220.92</v>
      </c>
    </row>
    <row r="4298" spans="1:4" x14ac:dyDescent="0.3">
      <c r="A4298" s="141" t="s">
        <v>410</v>
      </c>
      <c r="B4298" s="141">
        <v>2009</v>
      </c>
      <c r="C4298" s="141">
        <v>2</v>
      </c>
      <c r="D4298" s="216">
        <v>221.9</v>
      </c>
    </row>
    <row r="4299" spans="1:4" x14ac:dyDescent="0.3">
      <c r="A4299" s="141" t="s">
        <v>410</v>
      </c>
      <c r="B4299" s="141">
        <v>2009</v>
      </c>
      <c r="C4299" s="141">
        <v>3</v>
      </c>
      <c r="D4299" s="216">
        <v>219.48</v>
      </c>
    </row>
    <row r="4300" spans="1:4" x14ac:dyDescent="0.3">
      <c r="A4300" s="141" t="s">
        <v>410</v>
      </c>
      <c r="B4300" s="141">
        <v>2009</v>
      </c>
      <c r="C4300" s="141">
        <v>4</v>
      </c>
      <c r="D4300" s="216">
        <v>221.8</v>
      </c>
    </row>
    <row r="4301" spans="1:4" x14ac:dyDescent="0.3">
      <c r="A4301" s="141" t="s">
        <v>410</v>
      </c>
      <c r="B4301" s="141">
        <v>2010</v>
      </c>
      <c r="C4301" s="141">
        <v>1</v>
      </c>
      <c r="D4301" s="216">
        <v>221.47</v>
      </c>
    </row>
    <row r="4302" spans="1:4" x14ac:dyDescent="0.3">
      <c r="A4302" s="141" t="s">
        <v>410</v>
      </c>
      <c r="B4302" s="141">
        <v>2010</v>
      </c>
      <c r="C4302" s="141">
        <v>2</v>
      </c>
      <c r="D4302" s="216">
        <v>219.1</v>
      </c>
    </row>
    <row r="4303" spans="1:4" x14ac:dyDescent="0.3">
      <c r="A4303" s="141" t="s">
        <v>410</v>
      </c>
      <c r="B4303" s="141">
        <v>2010</v>
      </c>
      <c r="C4303" s="141">
        <v>3</v>
      </c>
      <c r="D4303" s="216">
        <v>217.74</v>
      </c>
    </row>
    <row r="4304" spans="1:4" x14ac:dyDescent="0.3">
      <c r="A4304" s="141" t="s">
        <v>410</v>
      </c>
      <c r="B4304" s="141">
        <v>2010</v>
      </c>
      <c r="C4304" s="141">
        <v>4</v>
      </c>
      <c r="D4304" s="216">
        <v>214.78</v>
      </c>
    </row>
    <row r="4305" spans="1:4" x14ac:dyDescent="0.3">
      <c r="A4305" s="141" t="s">
        <v>410</v>
      </c>
      <c r="B4305" s="141">
        <v>2011</v>
      </c>
      <c r="C4305" s="141">
        <v>1</v>
      </c>
      <c r="D4305" s="216">
        <v>217.17</v>
      </c>
    </row>
    <row r="4306" spans="1:4" x14ac:dyDescent="0.3">
      <c r="A4306" s="141" t="s">
        <v>410</v>
      </c>
      <c r="B4306" s="141">
        <v>2011</v>
      </c>
      <c r="C4306" s="141">
        <v>2</v>
      </c>
      <c r="D4306" s="216">
        <v>216.81</v>
      </c>
    </row>
    <row r="4307" spans="1:4" x14ac:dyDescent="0.3">
      <c r="A4307" s="141" t="s">
        <v>410</v>
      </c>
      <c r="B4307" s="141">
        <v>2011</v>
      </c>
      <c r="C4307" s="141">
        <v>3</v>
      </c>
      <c r="D4307" s="216">
        <v>219.09</v>
      </c>
    </row>
    <row r="4308" spans="1:4" x14ac:dyDescent="0.3">
      <c r="A4308" s="141" t="s">
        <v>410</v>
      </c>
      <c r="B4308" s="141">
        <v>2011</v>
      </c>
      <c r="C4308" s="141">
        <v>4</v>
      </c>
      <c r="D4308" s="216">
        <v>222.8</v>
      </c>
    </row>
    <row r="4309" spans="1:4" x14ac:dyDescent="0.3">
      <c r="A4309" s="141" t="s">
        <v>410</v>
      </c>
      <c r="B4309" s="141">
        <v>2012</v>
      </c>
      <c r="C4309" s="141">
        <v>1</v>
      </c>
      <c r="D4309" s="216">
        <v>219.54</v>
      </c>
    </row>
    <row r="4310" spans="1:4" x14ac:dyDescent="0.3">
      <c r="A4310" s="141" t="s">
        <v>410</v>
      </c>
      <c r="B4310" s="141">
        <v>2012</v>
      </c>
      <c r="C4310" s="141">
        <v>2</v>
      </c>
      <c r="D4310" s="216">
        <v>222.71</v>
      </c>
    </row>
    <row r="4311" spans="1:4" x14ac:dyDescent="0.3">
      <c r="A4311" s="141" t="s">
        <v>410</v>
      </c>
      <c r="B4311" s="141">
        <v>2012</v>
      </c>
      <c r="C4311" s="141">
        <v>3</v>
      </c>
      <c r="D4311" s="216">
        <v>225.23</v>
      </c>
    </row>
    <row r="4312" spans="1:4" x14ac:dyDescent="0.3">
      <c r="A4312" s="141" t="s">
        <v>410</v>
      </c>
      <c r="B4312" s="141">
        <v>2012</v>
      </c>
      <c r="C4312" s="141">
        <v>4</v>
      </c>
      <c r="D4312" s="216">
        <v>227.61</v>
      </c>
    </row>
    <row r="4313" spans="1:4" x14ac:dyDescent="0.3">
      <c r="A4313" s="141" t="s">
        <v>410</v>
      </c>
      <c r="B4313" s="141">
        <v>2013</v>
      </c>
      <c r="C4313" s="141">
        <v>1</v>
      </c>
      <c r="D4313" s="216">
        <v>230.06</v>
      </c>
    </row>
    <row r="4314" spans="1:4" x14ac:dyDescent="0.3">
      <c r="A4314" s="141" t="s">
        <v>410</v>
      </c>
      <c r="B4314" s="141">
        <v>2013</v>
      </c>
      <c r="C4314" s="141">
        <v>2</v>
      </c>
      <c r="D4314" s="216">
        <v>231.29</v>
      </c>
    </row>
    <row r="4315" spans="1:4" x14ac:dyDescent="0.3">
      <c r="A4315" s="141" t="s">
        <v>410</v>
      </c>
      <c r="B4315" s="141">
        <v>2013</v>
      </c>
      <c r="C4315" s="141">
        <v>3</v>
      </c>
      <c r="D4315" s="216">
        <v>237.15</v>
      </c>
    </row>
    <row r="4316" spans="1:4" x14ac:dyDescent="0.3">
      <c r="A4316" s="141" t="s">
        <v>410</v>
      </c>
      <c r="B4316" s="141">
        <v>2013</v>
      </c>
      <c r="C4316" s="141">
        <v>4</v>
      </c>
      <c r="D4316" s="216">
        <v>239.43</v>
      </c>
    </row>
    <row r="4317" spans="1:4" x14ac:dyDescent="0.3">
      <c r="A4317" s="141" t="s">
        <v>410</v>
      </c>
      <c r="B4317" s="141">
        <v>2014</v>
      </c>
      <c r="C4317" s="141">
        <v>1</v>
      </c>
      <c r="D4317" s="216">
        <v>241.67</v>
      </c>
    </row>
    <row r="4318" spans="1:4" x14ac:dyDescent="0.3">
      <c r="A4318" s="141" t="s">
        <v>410</v>
      </c>
      <c r="B4318" s="141">
        <v>2014</v>
      </c>
      <c r="C4318" s="141">
        <v>2</v>
      </c>
      <c r="D4318" s="216">
        <v>244.93</v>
      </c>
    </row>
    <row r="4319" spans="1:4" x14ac:dyDescent="0.3">
      <c r="A4319" s="141" t="s">
        <v>410</v>
      </c>
      <c r="B4319" s="141">
        <v>2014</v>
      </c>
      <c r="C4319" s="141">
        <v>3</v>
      </c>
      <c r="D4319" s="216">
        <v>244.28</v>
      </c>
    </row>
    <row r="4320" spans="1:4" x14ac:dyDescent="0.3">
      <c r="A4320" s="141" t="s">
        <v>410</v>
      </c>
      <c r="B4320" s="141">
        <v>2014</v>
      </c>
      <c r="C4320" s="141">
        <v>4</v>
      </c>
      <c r="D4320" s="216">
        <v>249</v>
      </c>
    </row>
    <row r="4321" spans="1:4" x14ac:dyDescent="0.3">
      <c r="A4321" s="141" t="s">
        <v>410</v>
      </c>
      <c r="B4321" s="141">
        <v>2015</v>
      </c>
      <c r="C4321" s="141">
        <v>1</v>
      </c>
      <c r="D4321" s="216">
        <v>248.32</v>
      </c>
    </row>
    <row r="4322" spans="1:4" x14ac:dyDescent="0.3">
      <c r="A4322" s="141" t="s">
        <v>410</v>
      </c>
      <c r="B4322" s="141">
        <v>2015</v>
      </c>
      <c r="C4322" s="141">
        <v>2</v>
      </c>
      <c r="D4322" s="216">
        <v>252.8</v>
      </c>
    </row>
    <row r="4323" spans="1:4" x14ac:dyDescent="0.3">
      <c r="A4323" s="141" t="s">
        <v>410</v>
      </c>
      <c r="B4323" s="141">
        <v>2015</v>
      </c>
      <c r="C4323" s="141">
        <v>3</v>
      </c>
      <c r="D4323" s="216">
        <v>255.38</v>
      </c>
    </row>
    <row r="4324" spans="1:4" x14ac:dyDescent="0.3">
      <c r="A4324" s="141" t="s">
        <v>410</v>
      </c>
      <c r="B4324" s="141">
        <v>2015</v>
      </c>
      <c r="C4324" s="141">
        <v>4</v>
      </c>
      <c r="D4324" s="216">
        <v>258.48</v>
      </c>
    </row>
    <row r="4325" spans="1:4" x14ac:dyDescent="0.3">
      <c r="A4325" s="141" t="s">
        <v>410</v>
      </c>
      <c r="B4325" s="141">
        <v>2016</v>
      </c>
      <c r="C4325" s="141">
        <v>1</v>
      </c>
      <c r="D4325" s="216">
        <v>262.63</v>
      </c>
    </row>
    <row r="4326" spans="1:4" x14ac:dyDescent="0.3">
      <c r="A4326" s="141" t="s">
        <v>410</v>
      </c>
      <c r="B4326" s="141">
        <v>2016</v>
      </c>
      <c r="C4326" s="141">
        <v>2</v>
      </c>
      <c r="D4326" s="216">
        <v>265.16000000000003</v>
      </c>
    </row>
    <row r="4327" spans="1:4" x14ac:dyDescent="0.3">
      <c r="A4327" s="141" t="s">
        <v>410</v>
      </c>
      <c r="B4327" s="141">
        <v>2016</v>
      </c>
      <c r="C4327" s="141">
        <v>3</v>
      </c>
      <c r="D4327" s="216">
        <v>267.88</v>
      </c>
    </row>
    <row r="4328" spans="1:4" x14ac:dyDescent="0.3">
      <c r="A4328" s="141" t="s">
        <v>411</v>
      </c>
      <c r="B4328" s="141">
        <v>1991</v>
      </c>
      <c r="C4328" s="141">
        <v>1</v>
      </c>
      <c r="D4328" s="216">
        <v>100</v>
      </c>
    </row>
    <row r="4329" spans="1:4" x14ac:dyDescent="0.3">
      <c r="A4329" s="141" t="s">
        <v>411</v>
      </c>
      <c r="B4329" s="141">
        <v>1991</v>
      </c>
      <c r="C4329" s="141">
        <v>2</v>
      </c>
      <c r="D4329" s="216">
        <v>100.14</v>
      </c>
    </row>
    <row r="4330" spans="1:4" x14ac:dyDescent="0.3">
      <c r="A4330" s="141" t="s">
        <v>411</v>
      </c>
      <c r="B4330" s="141">
        <v>1991</v>
      </c>
      <c r="C4330" s="141">
        <v>3</v>
      </c>
      <c r="D4330" s="216">
        <v>100.23</v>
      </c>
    </row>
    <row r="4331" spans="1:4" x14ac:dyDescent="0.3">
      <c r="A4331" s="141" t="s">
        <v>411</v>
      </c>
      <c r="B4331" s="141">
        <v>1991</v>
      </c>
      <c r="C4331" s="141">
        <v>4</v>
      </c>
      <c r="D4331" s="216">
        <v>101.62</v>
      </c>
    </row>
    <row r="4332" spans="1:4" x14ac:dyDescent="0.3">
      <c r="A4332" s="141" t="s">
        <v>411</v>
      </c>
      <c r="B4332" s="141">
        <v>1992</v>
      </c>
      <c r="C4332" s="141">
        <v>1</v>
      </c>
      <c r="D4332" s="216">
        <v>102.59</v>
      </c>
    </row>
    <row r="4333" spans="1:4" x14ac:dyDescent="0.3">
      <c r="A4333" s="141" t="s">
        <v>411</v>
      </c>
      <c r="B4333" s="141">
        <v>1992</v>
      </c>
      <c r="C4333" s="141">
        <v>2</v>
      </c>
      <c r="D4333" s="216">
        <v>102.08</v>
      </c>
    </row>
    <row r="4334" spans="1:4" x14ac:dyDescent="0.3">
      <c r="A4334" s="141" t="s">
        <v>411</v>
      </c>
      <c r="B4334" s="141">
        <v>1992</v>
      </c>
      <c r="C4334" s="141">
        <v>3</v>
      </c>
      <c r="D4334" s="216">
        <v>104.03</v>
      </c>
    </row>
    <row r="4335" spans="1:4" x14ac:dyDescent="0.3">
      <c r="A4335" s="141" t="s">
        <v>411</v>
      </c>
      <c r="B4335" s="141">
        <v>1992</v>
      </c>
      <c r="C4335" s="141">
        <v>4</v>
      </c>
      <c r="D4335" s="216">
        <v>104.62</v>
      </c>
    </row>
    <row r="4336" spans="1:4" x14ac:dyDescent="0.3">
      <c r="A4336" s="141" t="s">
        <v>411</v>
      </c>
      <c r="B4336" s="141">
        <v>1993</v>
      </c>
      <c r="C4336" s="141">
        <v>1</v>
      </c>
      <c r="D4336" s="216">
        <v>104.79</v>
      </c>
    </row>
    <row r="4337" spans="1:4" x14ac:dyDescent="0.3">
      <c r="A4337" s="141" t="s">
        <v>411</v>
      </c>
      <c r="B4337" s="141">
        <v>1993</v>
      </c>
      <c r="C4337" s="141">
        <v>2</v>
      </c>
      <c r="D4337" s="216">
        <v>106.65</v>
      </c>
    </row>
    <row r="4338" spans="1:4" x14ac:dyDescent="0.3">
      <c r="A4338" s="141" t="s">
        <v>411</v>
      </c>
      <c r="B4338" s="141">
        <v>1993</v>
      </c>
      <c r="C4338" s="141">
        <v>3</v>
      </c>
      <c r="D4338" s="216">
        <v>107.98</v>
      </c>
    </row>
    <row r="4339" spans="1:4" x14ac:dyDescent="0.3">
      <c r="A4339" s="141" t="s">
        <v>411</v>
      </c>
      <c r="B4339" s="141">
        <v>1993</v>
      </c>
      <c r="C4339" s="141">
        <v>4</v>
      </c>
      <c r="D4339" s="216">
        <v>109.65</v>
      </c>
    </row>
    <row r="4340" spans="1:4" x14ac:dyDescent="0.3">
      <c r="A4340" s="141" t="s">
        <v>411</v>
      </c>
      <c r="B4340" s="141">
        <v>1994</v>
      </c>
      <c r="C4340" s="141">
        <v>1</v>
      </c>
      <c r="D4340" s="216">
        <v>111.42</v>
      </c>
    </row>
    <row r="4341" spans="1:4" x14ac:dyDescent="0.3">
      <c r="A4341" s="141" t="s">
        <v>411</v>
      </c>
      <c r="B4341" s="141">
        <v>1994</v>
      </c>
      <c r="C4341" s="141">
        <v>2</v>
      </c>
      <c r="D4341" s="216">
        <v>112.92</v>
      </c>
    </row>
    <row r="4342" spans="1:4" x14ac:dyDescent="0.3">
      <c r="A4342" s="141" t="s">
        <v>411</v>
      </c>
      <c r="B4342" s="141">
        <v>1994</v>
      </c>
      <c r="C4342" s="141">
        <v>3</v>
      </c>
      <c r="D4342" s="216">
        <v>114.56</v>
      </c>
    </row>
    <row r="4343" spans="1:4" x14ac:dyDescent="0.3">
      <c r="A4343" s="141" t="s">
        <v>411</v>
      </c>
      <c r="B4343" s="141">
        <v>1994</v>
      </c>
      <c r="C4343" s="141">
        <v>4</v>
      </c>
      <c r="D4343" s="216">
        <v>115.58</v>
      </c>
    </row>
    <row r="4344" spans="1:4" x14ac:dyDescent="0.3">
      <c r="A4344" s="141" t="s">
        <v>411</v>
      </c>
      <c r="B4344" s="141">
        <v>1995</v>
      </c>
      <c r="C4344" s="141">
        <v>1</v>
      </c>
      <c r="D4344" s="216">
        <v>117.98</v>
      </c>
    </row>
    <row r="4345" spans="1:4" x14ac:dyDescent="0.3">
      <c r="A4345" s="141" t="s">
        <v>411</v>
      </c>
      <c r="B4345" s="141">
        <v>1995</v>
      </c>
      <c r="C4345" s="141">
        <v>2</v>
      </c>
      <c r="D4345" s="216">
        <v>118.86</v>
      </c>
    </row>
    <row r="4346" spans="1:4" x14ac:dyDescent="0.3">
      <c r="A4346" s="141" t="s">
        <v>411</v>
      </c>
      <c r="B4346" s="141">
        <v>1995</v>
      </c>
      <c r="C4346" s="141">
        <v>3</v>
      </c>
      <c r="D4346" s="216">
        <v>120.58</v>
      </c>
    </row>
    <row r="4347" spans="1:4" x14ac:dyDescent="0.3">
      <c r="A4347" s="141" t="s">
        <v>411</v>
      </c>
      <c r="B4347" s="141">
        <v>1995</v>
      </c>
      <c r="C4347" s="141">
        <v>4</v>
      </c>
      <c r="D4347" s="216">
        <v>122.8</v>
      </c>
    </row>
    <row r="4348" spans="1:4" x14ac:dyDescent="0.3">
      <c r="A4348" s="141" t="s">
        <v>411</v>
      </c>
      <c r="B4348" s="141">
        <v>1996</v>
      </c>
      <c r="C4348" s="141">
        <v>1</v>
      </c>
      <c r="D4348" s="216">
        <v>123.8</v>
      </c>
    </row>
    <row r="4349" spans="1:4" x14ac:dyDescent="0.3">
      <c r="A4349" s="141" t="s">
        <v>411</v>
      </c>
      <c r="B4349" s="141">
        <v>1996</v>
      </c>
      <c r="C4349" s="141">
        <v>2</v>
      </c>
      <c r="D4349" s="216">
        <v>125.33</v>
      </c>
    </row>
    <row r="4350" spans="1:4" x14ac:dyDescent="0.3">
      <c r="A4350" s="141" t="s">
        <v>411</v>
      </c>
      <c r="B4350" s="141">
        <v>1996</v>
      </c>
      <c r="C4350" s="141">
        <v>3</v>
      </c>
      <c r="D4350" s="216">
        <v>127.21</v>
      </c>
    </row>
    <row r="4351" spans="1:4" x14ac:dyDescent="0.3">
      <c r="A4351" s="141" t="s">
        <v>411</v>
      </c>
      <c r="B4351" s="141">
        <v>1996</v>
      </c>
      <c r="C4351" s="141">
        <v>4</v>
      </c>
      <c r="D4351" s="216">
        <v>128.06</v>
      </c>
    </row>
    <row r="4352" spans="1:4" x14ac:dyDescent="0.3">
      <c r="A4352" s="141" t="s">
        <v>411</v>
      </c>
      <c r="B4352" s="141">
        <v>1997</v>
      </c>
      <c r="C4352" s="141">
        <v>1</v>
      </c>
      <c r="D4352" s="216">
        <v>129.38999999999999</v>
      </c>
    </row>
    <row r="4353" spans="1:4" x14ac:dyDescent="0.3">
      <c r="A4353" s="141" t="s">
        <v>411</v>
      </c>
      <c r="B4353" s="141">
        <v>1997</v>
      </c>
      <c r="C4353" s="141">
        <v>2</v>
      </c>
      <c r="D4353" s="216">
        <v>130.71</v>
      </c>
    </row>
    <row r="4354" spans="1:4" x14ac:dyDescent="0.3">
      <c r="A4354" s="141" t="s">
        <v>411</v>
      </c>
      <c r="B4354" s="141">
        <v>1997</v>
      </c>
      <c r="C4354" s="141">
        <v>3</v>
      </c>
      <c r="D4354" s="216">
        <v>131</v>
      </c>
    </row>
    <row r="4355" spans="1:4" x14ac:dyDescent="0.3">
      <c r="A4355" s="141" t="s">
        <v>411</v>
      </c>
      <c r="B4355" s="141">
        <v>1997</v>
      </c>
      <c r="C4355" s="141">
        <v>4</v>
      </c>
      <c r="D4355" s="216">
        <v>132</v>
      </c>
    </row>
    <row r="4356" spans="1:4" x14ac:dyDescent="0.3">
      <c r="A4356" s="141" t="s">
        <v>411</v>
      </c>
      <c r="B4356" s="141">
        <v>1998</v>
      </c>
      <c r="C4356" s="141">
        <v>1</v>
      </c>
      <c r="D4356" s="216">
        <v>133.57</v>
      </c>
    </row>
    <row r="4357" spans="1:4" x14ac:dyDescent="0.3">
      <c r="A4357" s="141" t="s">
        <v>411</v>
      </c>
      <c r="B4357" s="141">
        <v>1998</v>
      </c>
      <c r="C4357" s="141">
        <v>2</v>
      </c>
      <c r="D4357" s="216">
        <v>135.36000000000001</v>
      </c>
    </row>
    <row r="4358" spans="1:4" x14ac:dyDescent="0.3">
      <c r="A4358" s="141" t="s">
        <v>411</v>
      </c>
      <c r="B4358" s="141">
        <v>1998</v>
      </c>
      <c r="C4358" s="141">
        <v>3</v>
      </c>
      <c r="D4358" s="216">
        <v>136.66</v>
      </c>
    </row>
    <row r="4359" spans="1:4" x14ac:dyDescent="0.3">
      <c r="A4359" s="141" t="s">
        <v>411</v>
      </c>
      <c r="B4359" s="141">
        <v>1998</v>
      </c>
      <c r="C4359" s="141">
        <v>4</v>
      </c>
      <c r="D4359" s="216">
        <v>138.01</v>
      </c>
    </row>
    <row r="4360" spans="1:4" x14ac:dyDescent="0.3">
      <c r="A4360" s="141" t="s">
        <v>411</v>
      </c>
      <c r="B4360" s="141">
        <v>1999</v>
      </c>
      <c r="C4360" s="141">
        <v>1</v>
      </c>
      <c r="D4360" s="216">
        <v>139.84</v>
      </c>
    </row>
    <row r="4361" spans="1:4" x14ac:dyDescent="0.3">
      <c r="A4361" s="141" t="s">
        <v>411</v>
      </c>
      <c r="B4361" s="141">
        <v>1999</v>
      </c>
      <c r="C4361" s="141">
        <v>2</v>
      </c>
      <c r="D4361" s="216">
        <v>140.51</v>
      </c>
    </row>
    <row r="4362" spans="1:4" x14ac:dyDescent="0.3">
      <c r="A4362" s="141" t="s">
        <v>411</v>
      </c>
      <c r="B4362" s="141">
        <v>1999</v>
      </c>
      <c r="C4362" s="141">
        <v>3</v>
      </c>
      <c r="D4362" s="216">
        <v>142.13</v>
      </c>
    </row>
    <row r="4363" spans="1:4" x14ac:dyDescent="0.3">
      <c r="A4363" s="141" t="s">
        <v>411</v>
      </c>
      <c r="B4363" s="141">
        <v>1999</v>
      </c>
      <c r="C4363" s="141">
        <v>4</v>
      </c>
      <c r="D4363" s="216">
        <v>143.75</v>
      </c>
    </row>
    <row r="4364" spans="1:4" x14ac:dyDescent="0.3">
      <c r="A4364" s="141" t="s">
        <v>411</v>
      </c>
      <c r="B4364" s="141">
        <v>2000</v>
      </c>
      <c r="C4364" s="141">
        <v>1</v>
      </c>
      <c r="D4364" s="216">
        <v>144.34</v>
      </c>
    </row>
    <row r="4365" spans="1:4" x14ac:dyDescent="0.3">
      <c r="A4365" s="141" t="s">
        <v>411</v>
      </c>
      <c r="B4365" s="141">
        <v>2000</v>
      </c>
      <c r="C4365" s="141">
        <v>2</v>
      </c>
      <c r="D4365" s="216">
        <v>145.81</v>
      </c>
    </row>
    <row r="4366" spans="1:4" x14ac:dyDescent="0.3">
      <c r="A4366" s="141" t="s">
        <v>411</v>
      </c>
      <c r="B4366" s="141">
        <v>2000</v>
      </c>
      <c r="C4366" s="141">
        <v>3</v>
      </c>
      <c r="D4366" s="216">
        <v>146.46</v>
      </c>
    </row>
    <row r="4367" spans="1:4" x14ac:dyDescent="0.3">
      <c r="A4367" s="141" t="s">
        <v>411</v>
      </c>
      <c r="B4367" s="141">
        <v>2000</v>
      </c>
      <c r="C4367" s="141">
        <v>4</v>
      </c>
      <c r="D4367" s="216">
        <v>147.09</v>
      </c>
    </row>
    <row r="4368" spans="1:4" x14ac:dyDescent="0.3">
      <c r="A4368" s="141" t="s">
        <v>411</v>
      </c>
      <c r="B4368" s="141">
        <v>2001</v>
      </c>
      <c r="C4368" s="141">
        <v>1</v>
      </c>
      <c r="D4368" s="216">
        <v>148.22999999999999</v>
      </c>
    </row>
    <row r="4369" spans="1:4" x14ac:dyDescent="0.3">
      <c r="A4369" s="141" t="s">
        <v>411</v>
      </c>
      <c r="B4369" s="141">
        <v>2001</v>
      </c>
      <c r="C4369" s="141">
        <v>2</v>
      </c>
      <c r="D4369" s="216">
        <v>148.85</v>
      </c>
    </row>
    <row r="4370" spans="1:4" x14ac:dyDescent="0.3">
      <c r="A4370" s="141" t="s">
        <v>411</v>
      </c>
      <c r="B4370" s="141">
        <v>2001</v>
      </c>
      <c r="C4370" s="141">
        <v>3</v>
      </c>
      <c r="D4370" s="216">
        <v>149.55000000000001</v>
      </c>
    </row>
    <row r="4371" spans="1:4" x14ac:dyDescent="0.3">
      <c r="A4371" s="141" t="s">
        <v>411</v>
      </c>
      <c r="B4371" s="141">
        <v>2001</v>
      </c>
      <c r="C4371" s="141">
        <v>4</v>
      </c>
      <c r="D4371" s="216">
        <v>151.57</v>
      </c>
    </row>
    <row r="4372" spans="1:4" x14ac:dyDescent="0.3">
      <c r="A4372" s="141" t="s">
        <v>411</v>
      </c>
      <c r="B4372" s="141">
        <v>2002</v>
      </c>
      <c r="C4372" s="141">
        <v>1</v>
      </c>
      <c r="D4372" s="216">
        <v>152.41</v>
      </c>
    </row>
    <row r="4373" spans="1:4" x14ac:dyDescent="0.3">
      <c r="A4373" s="141" t="s">
        <v>411</v>
      </c>
      <c r="B4373" s="141">
        <v>2002</v>
      </c>
      <c r="C4373" s="141">
        <v>2</v>
      </c>
      <c r="D4373" s="216">
        <v>153.03</v>
      </c>
    </row>
    <row r="4374" spans="1:4" x14ac:dyDescent="0.3">
      <c r="A4374" s="141" t="s">
        <v>411</v>
      </c>
      <c r="B4374" s="141">
        <v>2002</v>
      </c>
      <c r="C4374" s="141">
        <v>3</v>
      </c>
      <c r="D4374" s="216">
        <v>154.99</v>
      </c>
    </row>
    <row r="4375" spans="1:4" x14ac:dyDescent="0.3">
      <c r="A4375" s="141" t="s">
        <v>411</v>
      </c>
      <c r="B4375" s="141">
        <v>2002</v>
      </c>
      <c r="C4375" s="141">
        <v>4</v>
      </c>
      <c r="D4375" s="216">
        <v>155.51</v>
      </c>
    </row>
    <row r="4376" spans="1:4" x14ac:dyDescent="0.3">
      <c r="A4376" s="141" t="s">
        <v>411</v>
      </c>
      <c r="B4376" s="141">
        <v>2003</v>
      </c>
      <c r="C4376" s="141">
        <v>1</v>
      </c>
      <c r="D4376" s="216">
        <v>157.66999999999999</v>
      </c>
    </row>
    <row r="4377" spans="1:4" x14ac:dyDescent="0.3">
      <c r="A4377" s="141" t="s">
        <v>411</v>
      </c>
      <c r="B4377" s="141">
        <v>2003</v>
      </c>
      <c r="C4377" s="141">
        <v>2</v>
      </c>
      <c r="D4377" s="216">
        <v>159.24</v>
      </c>
    </row>
    <row r="4378" spans="1:4" x14ac:dyDescent="0.3">
      <c r="A4378" s="141" t="s">
        <v>411</v>
      </c>
      <c r="B4378" s="141">
        <v>2003</v>
      </c>
      <c r="C4378" s="141">
        <v>3</v>
      </c>
      <c r="D4378" s="216">
        <v>160.93</v>
      </c>
    </row>
    <row r="4379" spans="1:4" x14ac:dyDescent="0.3">
      <c r="A4379" s="141" t="s">
        <v>411</v>
      </c>
      <c r="B4379" s="141">
        <v>2003</v>
      </c>
      <c r="C4379" s="141">
        <v>4</v>
      </c>
      <c r="D4379" s="216">
        <v>163.31</v>
      </c>
    </row>
    <row r="4380" spans="1:4" x14ac:dyDescent="0.3">
      <c r="A4380" s="141" t="s">
        <v>411</v>
      </c>
      <c r="B4380" s="141">
        <v>2004</v>
      </c>
      <c r="C4380" s="141">
        <v>1</v>
      </c>
      <c r="D4380" s="216">
        <v>164.58</v>
      </c>
    </row>
    <row r="4381" spans="1:4" x14ac:dyDescent="0.3">
      <c r="A4381" s="141" t="s">
        <v>411</v>
      </c>
      <c r="B4381" s="141">
        <v>2004</v>
      </c>
      <c r="C4381" s="141">
        <v>2</v>
      </c>
      <c r="D4381" s="216">
        <v>167.14</v>
      </c>
    </row>
    <row r="4382" spans="1:4" x14ac:dyDescent="0.3">
      <c r="A4382" s="141" t="s">
        <v>411</v>
      </c>
      <c r="B4382" s="141">
        <v>2004</v>
      </c>
      <c r="C4382" s="141">
        <v>3</v>
      </c>
      <c r="D4382" s="216">
        <v>170.06</v>
      </c>
    </row>
    <row r="4383" spans="1:4" x14ac:dyDescent="0.3">
      <c r="A4383" s="141" t="s">
        <v>411</v>
      </c>
      <c r="B4383" s="141">
        <v>2004</v>
      </c>
      <c r="C4383" s="141">
        <v>4</v>
      </c>
      <c r="D4383" s="216">
        <v>171.82</v>
      </c>
    </row>
    <row r="4384" spans="1:4" x14ac:dyDescent="0.3">
      <c r="A4384" s="141" t="s">
        <v>411</v>
      </c>
      <c r="B4384" s="141">
        <v>2005</v>
      </c>
      <c r="C4384" s="141">
        <v>1</v>
      </c>
      <c r="D4384" s="216">
        <v>175.77</v>
      </c>
    </row>
    <row r="4385" spans="1:4" x14ac:dyDescent="0.3">
      <c r="A4385" s="141" t="s">
        <v>411</v>
      </c>
      <c r="B4385" s="141">
        <v>2005</v>
      </c>
      <c r="C4385" s="141">
        <v>2</v>
      </c>
      <c r="D4385" s="216">
        <v>177.95</v>
      </c>
    </row>
    <row r="4386" spans="1:4" x14ac:dyDescent="0.3">
      <c r="A4386" s="141" t="s">
        <v>411</v>
      </c>
      <c r="B4386" s="141">
        <v>2005</v>
      </c>
      <c r="C4386" s="141">
        <v>3</v>
      </c>
      <c r="D4386" s="216">
        <v>181.33</v>
      </c>
    </row>
    <row r="4387" spans="1:4" x14ac:dyDescent="0.3">
      <c r="A4387" s="141" t="s">
        <v>411</v>
      </c>
      <c r="B4387" s="141">
        <v>2005</v>
      </c>
      <c r="C4387" s="141">
        <v>4</v>
      </c>
      <c r="D4387" s="216">
        <v>185.58</v>
      </c>
    </row>
    <row r="4388" spans="1:4" x14ac:dyDescent="0.3">
      <c r="A4388" s="141" t="s">
        <v>411</v>
      </c>
      <c r="B4388" s="141">
        <v>2006</v>
      </c>
      <c r="C4388" s="141">
        <v>1</v>
      </c>
      <c r="D4388" s="216">
        <v>189.65</v>
      </c>
    </row>
    <row r="4389" spans="1:4" x14ac:dyDescent="0.3">
      <c r="A4389" s="141" t="s">
        <v>411</v>
      </c>
      <c r="B4389" s="141">
        <v>2006</v>
      </c>
      <c r="C4389" s="141">
        <v>2</v>
      </c>
      <c r="D4389" s="216">
        <v>192.63</v>
      </c>
    </row>
    <row r="4390" spans="1:4" x14ac:dyDescent="0.3">
      <c r="A4390" s="141" t="s">
        <v>411</v>
      </c>
      <c r="B4390" s="141">
        <v>2006</v>
      </c>
      <c r="C4390" s="141">
        <v>3</v>
      </c>
      <c r="D4390" s="216">
        <v>194.65</v>
      </c>
    </row>
    <row r="4391" spans="1:4" x14ac:dyDescent="0.3">
      <c r="A4391" s="141" t="s">
        <v>411</v>
      </c>
      <c r="B4391" s="141">
        <v>2006</v>
      </c>
      <c r="C4391" s="141">
        <v>4</v>
      </c>
      <c r="D4391" s="216">
        <v>197.69</v>
      </c>
    </row>
    <row r="4392" spans="1:4" x14ac:dyDescent="0.3">
      <c r="A4392" s="141" t="s">
        <v>411</v>
      </c>
      <c r="B4392" s="141">
        <v>2007</v>
      </c>
      <c r="C4392" s="141">
        <v>1</v>
      </c>
      <c r="D4392" s="216">
        <v>200.14</v>
      </c>
    </row>
    <row r="4393" spans="1:4" x14ac:dyDescent="0.3">
      <c r="A4393" s="141" t="s">
        <v>411</v>
      </c>
      <c r="B4393" s="141">
        <v>2007</v>
      </c>
      <c r="C4393" s="141">
        <v>2</v>
      </c>
      <c r="D4393" s="216">
        <v>202.58</v>
      </c>
    </row>
    <row r="4394" spans="1:4" x14ac:dyDescent="0.3">
      <c r="A4394" s="141" t="s">
        <v>411</v>
      </c>
      <c r="B4394" s="141">
        <v>2007</v>
      </c>
      <c r="C4394" s="141">
        <v>3</v>
      </c>
      <c r="D4394" s="216">
        <v>202.98</v>
      </c>
    </row>
    <row r="4395" spans="1:4" x14ac:dyDescent="0.3">
      <c r="A4395" s="141" t="s">
        <v>411</v>
      </c>
      <c r="B4395" s="141">
        <v>2007</v>
      </c>
      <c r="C4395" s="141">
        <v>4</v>
      </c>
      <c r="D4395" s="216">
        <v>201.91</v>
      </c>
    </row>
    <row r="4396" spans="1:4" x14ac:dyDescent="0.3">
      <c r="A4396" s="141" t="s">
        <v>411</v>
      </c>
      <c r="B4396" s="141">
        <v>2008</v>
      </c>
      <c r="C4396" s="141">
        <v>1</v>
      </c>
      <c r="D4396" s="216">
        <v>200.86</v>
      </c>
    </row>
    <row r="4397" spans="1:4" x14ac:dyDescent="0.3">
      <c r="A4397" s="141" t="s">
        <v>411</v>
      </c>
      <c r="B4397" s="141">
        <v>2008</v>
      </c>
      <c r="C4397" s="141">
        <v>2</v>
      </c>
      <c r="D4397" s="216">
        <v>197.95</v>
      </c>
    </row>
    <row r="4398" spans="1:4" x14ac:dyDescent="0.3">
      <c r="A4398" s="141" t="s">
        <v>411</v>
      </c>
      <c r="B4398" s="141">
        <v>2008</v>
      </c>
      <c r="C4398" s="141">
        <v>3</v>
      </c>
      <c r="D4398" s="216">
        <v>195.59</v>
      </c>
    </row>
    <row r="4399" spans="1:4" x14ac:dyDescent="0.3">
      <c r="A4399" s="141" t="s">
        <v>411</v>
      </c>
      <c r="B4399" s="141">
        <v>2008</v>
      </c>
      <c r="C4399" s="141">
        <v>4</v>
      </c>
      <c r="D4399" s="216">
        <v>191.94</v>
      </c>
    </row>
    <row r="4400" spans="1:4" x14ac:dyDescent="0.3">
      <c r="A4400" s="141" t="s">
        <v>411</v>
      </c>
      <c r="B4400" s="141">
        <v>2009</v>
      </c>
      <c r="C4400" s="141">
        <v>1</v>
      </c>
      <c r="D4400" s="216">
        <v>192.23</v>
      </c>
    </row>
    <row r="4401" spans="1:4" x14ac:dyDescent="0.3">
      <c r="A4401" s="141" t="s">
        <v>411</v>
      </c>
      <c r="B4401" s="141">
        <v>2009</v>
      </c>
      <c r="C4401" s="141">
        <v>2</v>
      </c>
      <c r="D4401" s="216">
        <v>189.42</v>
      </c>
    </row>
    <row r="4402" spans="1:4" x14ac:dyDescent="0.3">
      <c r="A4402" s="141" t="s">
        <v>411</v>
      </c>
      <c r="B4402" s="141">
        <v>2009</v>
      </c>
      <c r="C4402" s="141">
        <v>3</v>
      </c>
      <c r="D4402" s="216">
        <v>189.43</v>
      </c>
    </row>
    <row r="4403" spans="1:4" x14ac:dyDescent="0.3">
      <c r="A4403" s="141" t="s">
        <v>411</v>
      </c>
      <c r="B4403" s="141">
        <v>2009</v>
      </c>
      <c r="C4403" s="141">
        <v>4</v>
      </c>
      <c r="D4403" s="216">
        <v>188.72</v>
      </c>
    </row>
    <row r="4404" spans="1:4" x14ac:dyDescent="0.3">
      <c r="A4404" s="141" t="s">
        <v>411</v>
      </c>
      <c r="B4404" s="141">
        <v>2010</v>
      </c>
      <c r="C4404" s="141">
        <v>1</v>
      </c>
      <c r="D4404" s="216">
        <v>186.05</v>
      </c>
    </row>
    <row r="4405" spans="1:4" x14ac:dyDescent="0.3">
      <c r="A4405" s="141" t="s">
        <v>411</v>
      </c>
      <c r="B4405" s="141">
        <v>2010</v>
      </c>
      <c r="C4405" s="141">
        <v>2</v>
      </c>
      <c r="D4405" s="216">
        <v>185.91</v>
      </c>
    </row>
    <row r="4406" spans="1:4" x14ac:dyDescent="0.3">
      <c r="A4406" s="141" t="s">
        <v>411</v>
      </c>
      <c r="B4406" s="141">
        <v>2010</v>
      </c>
      <c r="C4406" s="141">
        <v>3</v>
      </c>
      <c r="D4406" s="216">
        <v>182.39</v>
      </c>
    </row>
    <row r="4407" spans="1:4" x14ac:dyDescent="0.3">
      <c r="A4407" s="141" t="s">
        <v>411</v>
      </c>
      <c r="B4407" s="141">
        <v>2010</v>
      </c>
      <c r="C4407" s="141">
        <v>4</v>
      </c>
      <c r="D4407" s="216">
        <v>181.06</v>
      </c>
    </row>
    <row r="4408" spans="1:4" x14ac:dyDescent="0.3">
      <c r="A4408" s="141" t="s">
        <v>411</v>
      </c>
      <c r="B4408" s="141">
        <v>2011</v>
      </c>
      <c r="C4408" s="141">
        <v>1</v>
      </c>
      <c r="D4408" s="216">
        <v>178.43</v>
      </c>
    </row>
    <row r="4409" spans="1:4" x14ac:dyDescent="0.3">
      <c r="A4409" s="141" t="s">
        <v>411</v>
      </c>
      <c r="B4409" s="141">
        <v>2011</v>
      </c>
      <c r="C4409" s="141">
        <v>2</v>
      </c>
      <c r="D4409" s="216">
        <v>177.04</v>
      </c>
    </row>
    <row r="4410" spans="1:4" x14ac:dyDescent="0.3">
      <c r="A4410" s="141" t="s">
        <v>411</v>
      </c>
      <c r="B4410" s="141">
        <v>2011</v>
      </c>
      <c r="C4410" s="141">
        <v>3</v>
      </c>
      <c r="D4410" s="216">
        <v>182.24</v>
      </c>
    </row>
    <row r="4411" spans="1:4" x14ac:dyDescent="0.3">
      <c r="A4411" s="141" t="s">
        <v>411</v>
      </c>
      <c r="B4411" s="141">
        <v>2011</v>
      </c>
      <c r="C4411" s="141">
        <v>4</v>
      </c>
      <c r="D4411" s="216">
        <v>180</v>
      </c>
    </row>
    <row r="4412" spans="1:4" x14ac:dyDescent="0.3">
      <c r="A4412" s="141" t="s">
        <v>411</v>
      </c>
      <c r="B4412" s="141">
        <v>2012</v>
      </c>
      <c r="C4412" s="141">
        <v>1</v>
      </c>
      <c r="D4412" s="216">
        <v>179.65</v>
      </c>
    </row>
    <row r="4413" spans="1:4" x14ac:dyDescent="0.3">
      <c r="A4413" s="141" t="s">
        <v>411</v>
      </c>
      <c r="B4413" s="141">
        <v>2012</v>
      </c>
      <c r="C4413" s="141">
        <v>2</v>
      </c>
      <c r="D4413" s="216">
        <v>182.72</v>
      </c>
    </row>
    <row r="4414" spans="1:4" x14ac:dyDescent="0.3">
      <c r="A4414" s="141" t="s">
        <v>411</v>
      </c>
      <c r="B4414" s="141">
        <v>2012</v>
      </c>
      <c r="C4414" s="141">
        <v>3</v>
      </c>
      <c r="D4414" s="216">
        <v>183.92</v>
      </c>
    </row>
    <row r="4415" spans="1:4" x14ac:dyDescent="0.3">
      <c r="A4415" s="141" t="s">
        <v>411</v>
      </c>
      <c r="B4415" s="141">
        <v>2012</v>
      </c>
      <c r="C4415" s="141">
        <v>4</v>
      </c>
      <c r="D4415" s="216">
        <v>185.96</v>
      </c>
    </row>
    <row r="4416" spans="1:4" x14ac:dyDescent="0.3">
      <c r="A4416" s="141" t="s">
        <v>411</v>
      </c>
      <c r="B4416" s="141">
        <v>2013</v>
      </c>
      <c r="C4416" s="141">
        <v>1</v>
      </c>
      <c r="D4416" s="216">
        <v>189.83</v>
      </c>
    </row>
    <row r="4417" spans="1:4" x14ac:dyDescent="0.3">
      <c r="A4417" s="141" t="s">
        <v>411</v>
      </c>
      <c r="B4417" s="141">
        <v>2013</v>
      </c>
      <c r="C4417" s="141">
        <v>2</v>
      </c>
      <c r="D4417" s="216">
        <v>192.74</v>
      </c>
    </row>
    <row r="4418" spans="1:4" x14ac:dyDescent="0.3">
      <c r="A4418" s="141" t="s">
        <v>411</v>
      </c>
      <c r="B4418" s="141">
        <v>2013</v>
      </c>
      <c r="C4418" s="141">
        <v>3</v>
      </c>
      <c r="D4418" s="216">
        <v>194.73</v>
      </c>
    </row>
    <row r="4419" spans="1:4" x14ac:dyDescent="0.3">
      <c r="A4419" s="141" t="s">
        <v>411</v>
      </c>
      <c r="B4419" s="141">
        <v>2013</v>
      </c>
      <c r="C4419" s="141">
        <v>4</v>
      </c>
      <c r="D4419" s="216">
        <v>197.6</v>
      </c>
    </row>
    <row r="4420" spans="1:4" x14ac:dyDescent="0.3">
      <c r="A4420" s="141" t="s">
        <v>411</v>
      </c>
      <c r="B4420" s="141">
        <v>2014</v>
      </c>
      <c r="C4420" s="141">
        <v>1</v>
      </c>
      <c r="D4420" s="216">
        <v>200.69</v>
      </c>
    </row>
    <row r="4421" spans="1:4" x14ac:dyDescent="0.3">
      <c r="A4421" s="141" t="s">
        <v>411</v>
      </c>
      <c r="B4421" s="141">
        <v>2014</v>
      </c>
      <c r="C4421" s="141">
        <v>2</v>
      </c>
      <c r="D4421" s="216">
        <v>201.84</v>
      </c>
    </row>
    <row r="4422" spans="1:4" x14ac:dyDescent="0.3">
      <c r="A4422" s="141" t="s">
        <v>411</v>
      </c>
      <c r="B4422" s="141">
        <v>2014</v>
      </c>
      <c r="C4422" s="141">
        <v>3</v>
      </c>
      <c r="D4422" s="216">
        <v>204.99</v>
      </c>
    </row>
    <row r="4423" spans="1:4" x14ac:dyDescent="0.3">
      <c r="A4423" s="141" t="s">
        <v>411</v>
      </c>
      <c r="B4423" s="141">
        <v>2014</v>
      </c>
      <c r="C4423" s="141">
        <v>4</v>
      </c>
      <c r="D4423" s="216">
        <v>205.48</v>
      </c>
    </row>
    <row r="4424" spans="1:4" x14ac:dyDescent="0.3">
      <c r="A4424" s="141" t="s">
        <v>411</v>
      </c>
      <c r="B4424" s="141">
        <v>2015</v>
      </c>
      <c r="C4424" s="141">
        <v>1</v>
      </c>
      <c r="D4424" s="216">
        <v>212.38</v>
      </c>
    </row>
    <row r="4425" spans="1:4" x14ac:dyDescent="0.3">
      <c r="A4425" s="141" t="s">
        <v>411</v>
      </c>
      <c r="B4425" s="141">
        <v>2015</v>
      </c>
      <c r="C4425" s="141">
        <v>2</v>
      </c>
      <c r="D4425" s="216">
        <v>213.16</v>
      </c>
    </row>
    <row r="4426" spans="1:4" x14ac:dyDescent="0.3">
      <c r="A4426" s="141" t="s">
        <v>411</v>
      </c>
      <c r="B4426" s="141">
        <v>2015</v>
      </c>
      <c r="C4426" s="141">
        <v>3</v>
      </c>
      <c r="D4426" s="216">
        <v>216.7</v>
      </c>
    </row>
    <row r="4427" spans="1:4" x14ac:dyDescent="0.3">
      <c r="A4427" s="141" t="s">
        <v>411</v>
      </c>
      <c r="B4427" s="141">
        <v>2015</v>
      </c>
      <c r="C4427" s="141">
        <v>4</v>
      </c>
      <c r="D4427" s="216">
        <v>220.7</v>
      </c>
    </row>
    <row r="4428" spans="1:4" x14ac:dyDescent="0.3">
      <c r="A4428" s="141" t="s">
        <v>411</v>
      </c>
      <c r="B4428" s="141">
        <v>2016</v>
      </c>
      <c r="C4428" s="141">
        <v>1</v>
      </c>
      <c r="D4428" s="216">
        <v>223.18</v>
      </c>
    </row>
    <row r="4429" spans="1:4" x14ac:dyDescent="0.3">
      <c r="A4429" s="141" t="s">
        <v>411</v>
      </c>
      <c r="B4429" s="141">
        <v>2016</v>
      </c>
      <c r="C4429" s="141">
        <v>2</v>
      </c>
      <c r="D4429" s="216">
        <v>227.29</v>
      </c>
    </row>
    <row r="4430" spans="1:4" x14ac:dyDescent="0.3">
      <c r="A4430" s="141" t="s">
        <v>411</v>
      </c>
      <c r="B4430" s="141">
        <v>2016</v>
      </c>
      <c r="C4430" s="141">
        <v>3</v>
      </c>
      <c r="D4430" s="216">
        <v>230.75</v>
      </c>
    </row>
    <row r="4431" spans="1:4" x14ac:dyDescent="0.3">
      <c r="A4431" s="141" t="s">
        <v>412</v>
      </c>
      <c r="B4431" s="141">
        <v>1991</v>
      </c>
      <c r="C4431" s="141">
        <v>1</v>
      </c>
      <c r="D4431" s="216">
        <v>100</v>
      </c>
    </row>
    <row r="4432" spans="1:4" x14ac:dyDescent="0.3">
      <c r="A4432" s="141" t="s">
        <v>412</v>
      </c>
      <c r="B4432" s="141">
        <v>1991</v>
      </c>
      <c r="C4432" s="141">
        <v>2</v>
      </c>
      <c r="D4432" s="216">
        <v>100.02</v>
      </c>
    </row>
    <row r="4433" spans="1:4" x14ac:dyDescent="0.3">
      <c r="A4433" s="141" t="s">
        <v>412</v>
      </c>
      <c r="B4433" s="141">
        <v>1991</v>
      </c>
      <c r="C4433" s="141">
        <v>3</v>
      </c>
      <c r="D4433" s="216">
        <v>100.15</v>
      </c>
    </row>
    <row r="4434" spans="1:4" x14ac:dyDescent="0.3">
      <c r="A4434" s="141" t="s">
        <v>412</v>
      </c>
      <c r="B4434" s="141">
        <v>1991</v>
      </c>
      <c r="C4434" s="141">
        <v>4</v>
      </c>
      <c r="D4434" s="216">
        <v>99.95</v>
      </c>
    </row>
    <row r="4435" spans="1:4" x14ac:dyDescent="0.3">
      <c r="A4435" s="141" t="s">
        <v>412</v>
      </c>
      <c r="B4435" s="141">
        <v>1992</v>
      </c>
      <c r="C4435" s="141">
        <v>1</v>
      </c>
      <c r="D4435" s="216">
        <v>101.78</v>
      </c>
    </row>
    <row r="4436" spans="1:4" x14ac:dyDescent="0.3">
      <c r="A4436" s="141" t="s">
        <v>412</v>
      </c>
      <c r="B4436" s="141">
        <v>1992</v>
      </c>
      <c r="C4436" s="141">
        <v>2</v>
      </c>
      <c r="D4436" s="216">
        <v>101.53</v>
      </c>
    </row>
    <row r="4437" spans="1:4" x14ac:dyDescent="0.3">
      <c r="A4437" s="141" t="s">
        <v>412</v>
      </c>
      <c r="B4437" s="141">
        <v>1992</v>
      </c>
      <c r="C4437" s="141">
        <v>3</v>
      </c>
      <c r="D4437" s="216">
        <v>102.67</v>
      </c>
    </row>
    <row r="4438" spans="1:4" x14ac:dyDescent="0.3">
      <c r="A4438" s="141" t="s">
        <v>412</v>
      </c>
      <c r="B4438" s="141">
        <v>1992</v>
      </c>
      <c r="C4438" s="141">
        <v>4</v>
      </c>
      <c r="D4438" s="216">
        <v>103.66</v>
      </c>
    </row>
    <row r="4439" spans="1:4" x14ac:dyDescent="0.3">
      <c r="A4439" s="141" t="s">
        <v>412</v>
      </c>
      <c r="B4439" s="141">
        <v>1993</v>
      </c>
      <c r="C4439" s="141">
        <v>1</v>
      </c>
      <c r="D4439" s="216">
        <v>104</v>
      </c>
    </row>
    <row r="4440" spans="1:4" x14ac:dyDescent="0.3">
      <c r="A4440" s="141" t="s">
        <v>412</v>
      </c>
      <c r="B4440" s="141">
        <v>1993</v>
      </c>
      <c r="C4440" s="141">
        <v>2</v>
      </c>
      <c r="D4440" s="216">
        <v>105.05</v>
      </c>
    </row>
    <row r="4441" spans="1:4" x14ac:dyDescent="0.3">
      <c r="A4441" s="141" t="s">
        <v>412</v>
      </c>
      <c r="B4441" s="141">
        <v>1993</v>
      </c>
      <c r="C4441" s="141">
        <v>3</v>
      </c>
      <c r="D4441" s="216">
        <v>106.18</v>
      </c>
    </row>
    <row r="4442" spans="1:4" x14ac:dyDescent="0.3">
      <c r="A4442" s="141" t="s">
        <v>412</v>
      </c>
      <c r="B4442" s="141">
        <v>1993</v>
      </c>
      <c r="C4442" s="141">
        <v>4</v>
      </c>
      <c r="D4442" s="216">
        <v>107.5</v>
      </c>
    </row>
    <row r="4443" spans="1:4" x14ac:dyDescent="0.3">
      <c r="A4443" s="141" t="s">
        <v>412</v>
      </c>
      <c r="B4443" s="141">
        <v>1994</v>
      </c>
      <c r="C4443" s="141">
        <v>1</v>
      </c>
      <c r="D4443" s="216">
        <v>108.6</v>
      </c>
    </row>
    <row r="4444" spans="1:4" x14ac:dyDescent="0.3">
      <c r="A4444" s="141" t="s">
        <v>412</v>
      </c>
      <c r="B4444" s="141">
        <v>1994</v>
      </c>
      <c r="C4444" s="141">
        <v>2</v>
      </c>
      <c r="D4444" s="216">
        <v>109.21</v>
      </c>
    </row>
    <row r="4445" spans="1:4" x14ac:dyDescent="0.3">
      <c r="A4445" s="141" t="s">
        <v>412</v>
      </c>
      <c r="B4445" s="141">
        <v>1994</v>
      </c>
      <c r="C4445" s="141">
        <v>3</v>
      </c>
      <c r="D4445" s="216">
        <v>109.66</v>
      </c>
    </row>
    <row r="4446" spans="1:4" x14ac:dyDescent="0.3">
      <c r="A4446" s="141" t="s">
        <v>412</v>
      </c>
      <c r="B4446" s="141">
        <v>1994</v>
      </c>
      <c r="C4446" s="141">
        <v>4</v>
      </c>
      <c r="D4446" s="216">
        <v>110.05</v>
      </c>
    </row>
    <row r="4447" spans="1:4" x14ac:dyDescent="0.3">
      <c r="A4447" s="141" t="s">
        <v>412</v>
      </c>
      <c r="B4447" s="141">
        <v>1995</v>
      </c>
      <c r="C4447" s="141">
        <v>1</v>
      </c>
      <c r="D4447" s="216">
        <v>110.71</v>
      </c>
    </row>
    <row r="4448" spans="1:4" x14ac:dyDescent="0.3">
      <c r="A4448" s="141" t="s">
        <v>412</v>
      </c>
      <c r="B4448" s="141">
        <v>1995</v>
      </c>
      <c r="C4448" s="141">
        <v>2</v>
      </c>
      <c r="D4448" s="216">
        <v>111.25</v>
      </c>
    </row>
    <row r="4449" spans="1:4" x14ac:dyDescent="0.3">
      <c r="A4449" s="141" t="s">
        <v>412</v>
      </c>
      <c r="B4449" s="141">
        <v>1995</v>
      </c>
      <c r="C4449" s="141">
        <v>3</v>
      </c>
      <c r="D4449" s="216">
        <v>112.04</v>
      </c>
    </row>
    <row r="4450" spans="1:4" x14ac:dyDescent="0.3">
      <c r="A4450" s="141" t="s">
        <v>412</v>
      </c>
      <c r="B4450" s="141">
        <v>1995</v>
      </c>
      <c r="C4450" s="141">
        <v>4</v>
      </c>
      <c r="D4450" s="216">
        <v>112.85</v>
      </c>
    </row>
    <row r="4451" spans="1:4" x14ac:dyDescent="0.3">
      <c r="A4451" s="141" t="s">
        <v>412</v>
      </c>
      <c r="B4451" s="141">
        <v>1996</v>
      </c>
      <c r="C4451" s="141">
        <v>1</v>
      </c>
      <c r="D4451" s="216">
        <v>113.48</v>
      </c>
    </row>
    <row r="4452" spans="1:4" x14ac:dyDescent="0.3">
      <c r="A4452" s="141" t="s">
        <v>412</v>
      </c>
      <c r="B4452" s="141">
        <v>1996</v>
      </c>
      <c r="C4452" s="141">
        <v>2</v>
      </c>
      <c r="D4452" s="216">
        <v>114</v>
      </c>
    </row>
    <row r="4453" spans="1:4" x14ac:dyDescent="0.3">
      <c r="A4453" s="141" t="s">
        <v>412</v>
      </c>
      <c r="B4453" s="141">
        <v>1996</v>
      </c>
      <c r="C4453" s="141">
        <v>3</v>
      </c>
      <c r="D4453" s="216">
        <v>114.7</v>
      </c>
    </row>
    <row r="4454" spans="1:4" x14ac:dyDescent="0.3">
      <c r="A4454" s="141" t="s">
        <v>412</v>
      </c>
      <c r="B4454" s="141">
        <v>1996</v>
      </c>
      <c r="C4454" s="141">
        <v>4</v>
      </c>
      <c r="D4454" s="216">
        <v>114.9</v>
      </c>
    </row>
    <row r="4455" spans="1:4" x14ac:dyDescent="0.3">
      <c r="A4455" s="141" t="s">
        <v>412</v>
      </c>
      <c r="B4455" s="141">
        <v>1997</v>
      </c>
      <c r="C4455" s="141">
        <v>1</v>
      </c>
      <c r="D4455" s="216">
        <v>115.4</v>
      </c>
    </row>
    <row r="4456" spans="1:4" x14ac:dyDescent="0.3">
      <c r="A4456" s="141" t="s">
        <v>412</v>
      </c>
      <c r="B4456" s="141">
        <v>1997</v>
      </c>
      <c r="C4456" s="141">
        <v>2</v>
      </c>
      <c r="D4456" s="216">
        <v>116.47</v>
      </c>
    </row>
    <row r="4457" spans="1:4" x14ac:dyDescent="0.3">
      <c r="A4457" s="141" t="s">
        <v>412</v>
      </c>
      <c r="B4457" s="141">
        <v>1997</v>
      </c>
      <c r="C4457" s="141">
        <v>3</v>
      </c>
      <c r="D4457" s="216">
        <v>117.05</v>
      </c>
    </row>
    <row r="4458" spans="1:4" x14ac:dyDescent="0.3">
      <c r="A4458" s="141" t="s">
        <v>412</v>
      </c>
      <c r="B4458" s="141">
        <v>1997</v>
      </c>
      <c r="C4458" s="141">
        <v>4</v>
      </c>
      <c r="D4458" s="216">
        <v>118.45</v>
      </c>
    </row>
    <row r="4459" spans="1:4" x14ac:dyDescent="0.3">
      <c r="A4459" s="141" t="s">
        <v>412</v>
      </c>
      <c r="B4459" s="141">
        <v>1998</v>
      </c>
      <c r="C4459" s="141">
        <v>1</v>
      </c>
      <c r="D4459" s="216">
        <v>120.43</v>
      </c>
    </row>
    <row r="4460" spans="1:4" x14ac:dyDescent="0.3">
      <c r="A4460" s="141" t="s">
        <v>412</v>
      </c>
      <c r="B4460" s="141">
        <v>1998</v>
      </c>
      <c r="C4460" s="141">
        <v>2</v>
      </c>
      <c r="D4460" s="216">
        <v>121.74</v>
      </c>
    </row>
    <row r="4461" spans="1:4" x14ac:dyDescent="0.3">
      <c r="A4461" s="141" t="s">
        <v>412</v>
      </c>
      <c r="B4461" s="141">
        <v>1998</v>
      </c>
      <c r="C4461" s="141">
        <v>3</v>
      </c>
      <c r="D4461" s="216">
        <v>123.8</v>
      </c>
    </row>
    <row r="4462" spans="1:4" x14ac:dyDescent="0.3">
      <c r="A4462" s="141" t="s">
        <v>412</v>
      </c>
      <c r="B4462" s="141">
        <v>1998</v>
      </c>
      <c r="C4462" s="141">
        <v>4</v>
      </c>
      <c r="D4462" s="216">
        <v>125.54</v>
      </c>
    </row>
    <row r="4463" spans="1:4" x14ac:dyDescent="0.3">
      <c r="A4463" s="141" t="s">
        <v>412</v>
      </c>
      <c r="B4463" s="141">
        <v>1999</v>
      </c>
      <c r="C4463" s="141">
        <v>1</v>
      </c>
      <c r="D4463" s="216">
        <v>127.4</v>
      </c>
    </row>
    <row r="4464" spans="1:4" x14ac:dyDescent="0.3">
      <c r="A4464" s="141" t="s">
        <v>412</v>
      </c>
      <c r="B4464" s="141">
        <v>1999</v>
      </c>
      <c r="C4464" s="141">
        <v>2</v>
      </c>
      <c r="D4464" s="216">
        <v>129.63</v>
      </c>
    </row>
    <row r="4465" spans="1:4" x14ac:dyDescent="0.3">
      <c r="A4465" s="141" t="s">
        <v>412</v>
      </c>
      <c r="B4465" s="141">
        <v>1999</v>
      </c>
      <c r="C4465" s="141">
        <v>3</v>
      </c>
      <c r="D4465" s="216">
        <v>131.49</v>
      </c>
    </row>
    <row r="4466" spans="1:4" x14ac:dyDescent="0.3">
      <c r="A4466" s="141" t="s">
        <v>412</v>
      </c>
      <c r="B4466" s="141">
        <v>1999</v>
      </c>
      <c r="C4466" s="141">
        <v>4</v>
      </c>
      <c r="D4466" s="216">
        <v>134.07</v>
      </c>
    </row>
    <row r="4467" spans="1:4" x14ac:dyDescent="0.3">
      <c r="A4467" s="141" t="s">
        <v>412</v>
      </c>
      <c r="B4467" s="141">
        <v>2000</v>
      </c>
      <c r="C4467" s="141">
        <v>1</v>
      </c>
      <c r="D4467" s="216">
        <v>136.52000000000001</v>
      </c>
    </row>
    <row r="4468" spans="1:4" x14ac:dyDescent="0.3">
      <c r="A4468" s="141" t="s">
        <v>412</v>
      </c>
      <c r="B4468" s="141">
        <v>2000</v>
      </c>
      <c r="C4468" s="141">
        <v>2</v>
      </c>
      <c r="D4468" s="216">
        <v>138.66999999999999</v>
      </c>
    </row>
    <row r="4469" spans="1:4" x14ac:dyDescent="0.3">
      <c r="A4469" s="141" t="s">
        <v>412</v>
      </c>
      <c r="B4469" s="141">
        <v>2000</v>
      </c>
      <c r="C4469" s="141">
        <v>3</v>
      </c>
      <c r="D4469" s="216">
        <v>141.09</v>
      </c>
    </row>
    <row r="4470" spans="1:4" x14ac:dyDescent="0.3">
      <c r="A4470" s="141" t="s">
        <v>412</v>
      </c>
      <c r="B4470" s="141">
        <v>2000</v>
      </c>
      <c r="C4470" s="141">
        <v>4</v>
      </c>
      <c r="D4470" s="216">
        <v>143.09</v>
      </c>
    </row>
    <row r="4471" spans="1:4" x14ac:dyDescent="0.3">
      <c r="A4471" s="141" t="s">
        <v>412</v>
      </c>
      <c r="B4471" s="141">
        <v>2001</v>
      </c>
      <c r="C4471" s="141">
        <v>1</v>
      </c>
      <c r="D4471" s="216">
        <v>144.91999999999999</v>
      </c>
    </row>
    <row r="4472" spans="1:4" x14ac:dyDescent="0.3">
      <c r="A4472" s="141" t="s">
        <v>412</v>
      </c>
      <c r="B4472" s="141">
        <v>2001</v>
      </c>
      <c r="C4472" s="141">
        <v>2</v>
      </c>
      <c r="D4472" s="216">
        <v>146.52000000000001</v>
      </c>
    </row>
    <row r="4473" spans="1:4" x14ac:dyDescent="0.3">
      <c r="A4473" s="141" t="s">
        <v>412</v>
      </c>
      <c r="B4473" s="141">
        <v>2001</v>
      </c>
      <c r="C4473" s="141">
        <v>3</v>
      </c>
      <c r="D4473" s="216">
        <v>147.77000000000001</v>
      </c>
    </row>
    <row r="4474" spans="1:4" x14ac:dyDescent="0.3">
      <c r="A4474" s="141" t="s">
        <v>412</v>
      </c>
      <c r="B4474" s="141">
        <v>2001</v>
      </c>
      <c r="C4474" s="141">
        <v>4</v>
      </c>
      <c r="D4474" s="216">
        <v>148.78</v>
      </c>
    </row>
    <row r="4475" spans="1:4" x14ac:dyDescent="0.3">
      <c r="A4475" s="141" t="s">
        <v>412</v>
      </c>
      <c r="B4475" s="141">
        <v>2002</v>
      </c>
      <c r="C4475" s="141">
        <v>1</v>
      </c>
      <c r="D4475" s="216">
        <v>149.88</v>
      </c>
    </row>
    <row r="4476" spans="1:4" x14ac:dyDescent="0.3">
      <c r="A4476" s="141" t="s">
        <v>412</v>
      </c>
      <c r="B4476" s="141">
        <v>2002</v>
      </c>
      <c r="C4476" s="141">
        <v>2</v>
      </c>
      <c r="D4476" s="216">
        <v>151.54</v>
      </c>
    </row>
    <row r="4477" spans="1:4" x14ac:dyDescent="0.3">
      <c r="A4477" s="141" t="s">
        <v>412</v>
      </c>
      <c r="B4477" s="141">
        <v>2002</v>
      </c>
      <c r="C4477" s="141">
        <v>3</v>
      </c>
      <c r="D4477" s="216">
        <v>152.38</v>
      </c>
    </row>
    <row r="4478" spans="1:4" x14ac:dyDescent="0.3">
      <c r="A4478" s="141" t="s">
        <v>412</v>
      </c>
      <c r="B4478" s="141">
        <v>2002</v>
      </c>
      <c r="C4478" s="141">
        <v>4</v>
      </c>
      <c r="D4478" s="216">
        <v>153.62</v>
      </c>
    </row>
    <row r="4479" spans="1:4" x14ac:dyDescent="0.3">
      <c r="A4479" s="141" t="s">
        <v>412</v>
      </c>
      <c r="B4479" s="141">
        <v>2003</v>
      </c>
      <c r="C4479" s="141">
        <v>1</v>
      </c>
      <c r="D4479" s="216">
        <v>154.33000000000001</v>
      </c>
    </row>
    <row r="4480" spans="1:4" x14ac:dyDescent="0.3">
      <c r="A4480" s="141" t="s">
        <v>412</v>
      </c>
      <c r="B4480" s="141">
        <v>2003</v>
      </c>
      <c r="C4480" s="141">
        <v>2</v>
      </c>
      <c r="D4480" s="216">
        <v>155.08000000000001</v>
      </c>
    </row>
    <row r="4481" spans="1:4" x14ac:dyDescent="0.3">
      <c r="A4481" s="141" t="s">
        <v>412</v>
      </c>
      <c r="B4481" s="141">
        <v>2003</v>
      </c>
      <c r="C4481" s="141">
        <v>3</v>
      </c>
      <c r="D4481" s="216">
        <v>155.96</v>
      </c>
    </row>
    <row r="4482" spans="1:4" x14ac:dyDescent="0.3">
      <c r="A4482" s="141" t="s">
        <v>412</v>
      </c>
      <c r="B4482" s="141">
        <v>2003</v>
      </c>
      <c r="C4482" s="141">
        <v>4</v>
      </c>
      <c r="D4482" s="216">
        <v>157.03</v>
      </c>
    </row>
    <row r="4483" spans="1:4" x14ac:dyDescent="0.3">
      <c r="A4483" s="141" t="s">
        <v>412</v>
      </c>
      <c r="B4483" s="141">
        <v>2004</v>
      </c>
      <c r="C4483" s="141">
        <v>1</v>
      </c>
      <c r="D4483" s="216">
        <v>158.36000000000001</v>
      </c>
    </row>
    <row r="4484" spans="1:4" x14ac:dyDescent="0.3">
      <c r="A4484" s="141" t="s">
        <v>412</v>
      </c>
      <c r="B4484" s="141">
        <v>2004</v>
      </c>
      <c r="C4484" s="141">
        <v>2</v>
      </c>
      <c r="D4484" s="216">
        <v>159.78</v>
      </c>
    </row>
    <row r="4485" spans="1:4" x14ac:dyDescent="0.3">
      <c r="A4485" s="141" t="s">
        <v>412</v>
      </c>
      <c r="B4485" s="141">
        <v>2004</v>
      </c>
      <c r="C4485" s="141">
        <v>3</v>
      </c>
      <c r="D4485" s="216">
        <v>161.11000000000001</v>
      </c>
    </row>
    <row r="4486" spans="1:4" x14ac:dyDescent="0.3">
      <c r="A4486" s="141" t="s">
        <v>412</v>
      </c>
      <c r="B4486" s="141">
        <v>2004</v>
      </c>
      <c r="C4486" s="141">
        <v>4</v>
      </c>
      <c r="D4486" s="216">
        <v>162.66999999999999</v>
      </c>
    </row>
    <row r="4487" spans="1:4" x14ac:dyDescent="0.3">
      <c r="A4487" s="141" t="s">
        <v>412</v>
      </c>
      <c r="B4487" s="141">
        <v>2005</v>
      </c>
      <c r="C4487" s="141">
        <v>1</v>
      </c>
      <c r="D4487" s="216">
        <v>164.76</v>
      </c>
    </row>
    <row r="4488" spans="1:4" x14ac:dyDescent="0.3">
      <c r="A4488" s="141" t="s">
        <v>412</v>
      </c>
      <c r="B4488" s="141">
        <v>2005</v>
      </c>
      <c r="C4488" s="141">
        <v>2</v>
      </c>
      <c r="D4488" s="216">
        <v>167.07</v>
      </c>
    </row>
    <row r="4489" spans="1:4" x14ac:dyDescent="0.3">
      <c r="A4489" s="141" t="s">
        <v>412</v>
      </c>
      <c r="B4489" s="141">
        <v>2005</v>
      </c>
      <c r="C4489" s="141">
        <v>3</v>
      </c>
      <c r="D4489" s="216">
        <v>169.64</v>
      </c>
    </row>
    <row r="4490" spans="1:4" x14ac:dyDescent="0.3">
      <c r="A4490" s="141" t="s">
        <v>412</v>
      </c>
      <c r="B4490" s="141">
        <v>2005</v>
      </c>
      <c r="C4490" s="141">
        <v>4</v>
      </c>
      <c r="D4490" s="216">
        <v>172.46</v>
      </c>
    </row>
    <row r="4491" spans="1:4" x14ac:dyDescent="0.3">
      <c r="A4491" s="141" t="s">
        <v>412</v>
      </c>
      <c r="B4491" s="141">
        <v>2006</v>
      </c>
      <c r="C4491" s="141">
        <v>1</v>
      </c>
      <c r="D4491" s="216">
        <v>175.47</v>
      </c>
    </row>
    <row r="4492" spans="1:4" x14ac:dyDescent="0.3">
      <c r="A4492" s="141" t="s">
        <v>412</v>
      </c>
      <c r="B4492" s="141">
        <v>2006</v>
      </c>
      <c r="C4492" s="141">
        <v>2</v>
      </c>
      <c r="D4492" s="216">
        <v>177.53</v>
      </c>
    </row>
    <row r="4493" spans="1:4" x14ac:dyDescent="0.3">
      <c r="A4493" s="141" t="s">
        <v>412</v>
      </c>
      <c r="B4493" s="141">
        <v>2006</v>
      </c>
      <c r="C4493" s="141">
        <v>3</v>
      </c>
      <c r="D4493" s="216">
        <v>180.4</v>
      </c>
    </row>
    <row r="4494" spans="1:4" x14ac:dyDescent="0.3">
      <c r="A4494" s="141" t="s">
        <v>412</v>
      </c>
      <c r="B4494" s="141">
        <v>2006</v>
      </c>
      <c r="C4494" s="141">
        <v>4</v>
      </c>
      <c r="D4494" s="216">
        <v>183.53</v>
      </c>
    </row>
    <row r="4495" spans="1:4" x14ac:dyDescent="0.3">
      <c r="A4495" s="141" t="s">
        <v>412</v>
      </c>
      <c r="B4495" s="141">
        <v>2007</v>
      </c>
      <c r="C4495" s="141">
        <v>1</v>
      </c>
      <c r="D4495" s="216">
        <v>186.38</v>
      </c>
    </row>
    <row r="4496" spans="1:4" x14ac:dyDescent="0.3">
      <c r="A4496" s="141" t="s">
        <v>412</v>
      </c>
      <c r="B4496" s="141">
        <v>2007</v>
      </c>
      <c r="C4496" s="141">
        <v>2</v>
      </c>
      <c r="D4496" s="216">
        <v>188.09</v>
      </c>
    </row>
    <row r="4497" spans="1:4" x14ac:dyDescent="0.3">
      <c r="A4497" s="141" t="s">
        <v>412</v>
      </c>
      <c r="B4497" s="141">
        <v>2007</v>
      </c>
      <c r="C4497" s="141">
        <v>3</v>
      </c>
      <c r="D4497" s="216">
        <v>189.34</v>
      </c>
    </row>
    <row r="4498" spans="1:4" x14ac:dyDescent="0.3">
      <c r="A4498" s="141" t="s">
        <v>412</v>
      </c>
      <c r="B4498" s="141">
        <v>2007</v>
      </c>
      <c r="C4498" s="141">
        <v>4</v>
      </c>
      <c r="D4498" s="216">
        <v>190.52</v>
      </c>
    </row>
    <row r="4499" spans="1:4" x14ac:dyDescent="0.3">
      <c r="A4499" s="141" t="s">
        <v>412</v>
      </c>
      <c r="B4499" s="141">
        <v>2008</v>
      </c>
      <c r="C4499" s="141">
        <v>1</v>
      </c>
      <c r="D4499" s="216">
        <v>189.78</v>
      </c>
    </row>
    <row r="4500" spans="1:4" x14ac:dyDescent="0.3">
      <c r="A4500" s="141" t="s">
        <v>412</v>
      </c>
      <c r="B4500" s="141">
        <v>2008</v>
      </c>
      <c r="C4500" s="141">
        <v>2</v>
      </c>
      <c r="D4500" s="216">
        <v>189.43</v>
      </c>
    </row>
    <row r="4501" spans="1:4" x14ac:dyDescent="0.3">
      <c r="A4501" s="141" t="s">
        <v>412</v>
      </c>
      <c r="B4501" s="141">
        <v>2008</v>
      </c>
      <c r="C4501" s="141">
        <v>3</v>
      </c>
      <c r="D4501" s="216">
        <v>190.3</v>
      </c>
    </row>
    <row r="4502" spans="1:4" x14ac:dyDescent="0.3">
      <c r="A4502" s="141" t="s">
        <v>412</v>
      </c>
      <c r="B4502" s="141">
        <v>2008</v>
      </c>
      <c r="C4502" s="141">
        <v>4</v>
      </c>
      <c r="D4502" s="216">
        <v>187.93</v>
      </c>
    </row>
    <row r="4503" spans="1:4" x14ac:dyDescent="0.3">
      <c r="A4503" s="141" t="s">
        <v>412</v>
      </c>
      <c r="B4503" s="141">
        <v>2009</v>
      </c>
      <c r="C4503" s="141">
        <v>1</v>
      </c>
      <c r="D4503" s="216">
        <v>187.87</v>
      </c>
    </row>
    <row r="4504" spans="1:4" x14ac:dyDescent="0.3">
      <c r="A4504" s="141" t="s">
        <v>412</v>
      </c>
      <c r="B4504" s="141">
        <v>2009</v>
      </c>
      <c r="C4504" s="141">
        <v>2</v>
      </c>
      <c r="D4504" s="216">
        <v>188.02</v>
      </c>
    </row>
    <row r="4505" spans="1:4" x14ac:dyDescent="0.3">
      <c r="A4505" s="141" t="s">
        <v>412</v>
      </c>
      <c r="B4505" s="141">
        <v>2009</v>
      </c>
      <c r="C4505" s="141">
        <v>3</v>
      </c>
      <c r="D4505" s="216">
        <v>188.13</v>
      </c>
    </row>
    <row r="4506" spans="1:4" x14ac:dyDescent="0.3">
      <c r="A4506" s="141" t="s">
        <v>412</v>
      </c>
      <c r="B4506" s="141">
        <v>2009</v>
      </c>
      <c r="C4506" s="141">
        <v>4</v>
      </c>
      <c r="D4506" s="216">
        <v>189.31</v>
      </c>
    </row>
    <row r="4507" spans="1:4" x14ac:dyDescent="0.3">
      <c r="A4507" s="141" t="s">
        <v>412</v>
      </c>
      <c r="B4507" s="141">
        <v>2010</v>
      </c>
      <c r="C4507" s="141">
        <v>1</v>
      </c>
      <c r="D4507" s="216">
        <v>189.54</v>
      </c>
    </row>
    <row r="4508" spans="1:4" x14ac:dyDescent="0.3">
      <c r="A4508" s="141" t="s">
        <v>412</v>
      </c>
      <c r="B4508" s="141">
        <v>2010</v>
      </c>
      <c r="C4508" s="141">
        <v>2</v>
      </c>
      <c r="D4508" s="216">
        <v>189.31</v>
      </c>
    </row>
    <row r="4509" spans="1:4" x14ac:dyDescent="0.3">
      <c r="A4509" s="141" t="s">
        <v>412</v>
      </c>
      <c r="B4509" s="141">
        <v>2010</v>
      </c>
      <c r="C4509" s="141">
        <v>3</v>
      </c>
      <c r="D4509" s="216">
        <v>188.35</v>
      </c>
    </row>
    <row r="4510" spans="1:4" x14ac:dyDescent="0.3">
      <c r="A4510" s="141" t="s">
        <v>412</v>
      </c>
      <c r="B4510" s="141">
        <v>2010</v>
      </c>
      <c r="C4510" s="141">
        <v>4</v>
      </c>
      <c r="D4510" s="216">
        <v>185.22</v>
      </c>
    </row>
    <row r="4511" spans="1:4" x14ac:dyDescent="0.3">
      <c r="A4511" s="141" t="s">
        <v>412</v>
      </c>
      <c r="B4511" s="141">
        <v>2011</v>
      </c>
      <c r="C4511" s="141">
        <v>1</v>
      </c>
      <c r="D4511" s="216">
        <v>184.96</v>
      </c>
    </row>
    <row r="4512" spans="1:4" x14ac:dyDescent="0.3">
      <c r="A4512" s="141" t="s">
        <v>412</v>
      </c>
      <c r="B4512" s="141">
        <v>2011</v>
      </c>
      <c r="C4512" s="141">
        <v>2</v>
      </c>
      <c r="D4512" s="216">
        <v>185.59</v>
      </c>
    </row>
    <row r="4513" spans="1:4" x14ac:dyDescent="0.3">
      <c r="A4513" s="141" t="s">
        <v>412</v>
      </c>
      <c r="B4513" s="141">
        <v>2011</v>
      </c>
      <c r="C4513" s="141">
        <v>3</v>
      </c>
      <c r="D4513" s="216">
        <v>185.8</v>
      </c>
    </row>
    <row r="4514" spans="1:4" x14ac:dyDescent="0.3">
      <c r="A4514" s="141" t="s">
        <v>412</v>
      </c>
      <c r="B4514" s="141">
        <v>2011</v>
      </c>
      <c r="C4514" s="141">
        <v>4</v>
      </c>
      <c r="D4514" s="216">
        <v>187.3</v>
      </c>
    </row>
    <row r="4515" spans="1:4" x14ac:dyDescent="0.3">
      <c r="A4515" s="141" t="s">
        <v>412</v>
      </c>
      <c r="B4515" s="141">
        <v>2012</v>
      </c>
      <c r="C4515" s="141">
        <v>1</v>
      </c>
      <c r="D4515" s="216">
        <v>189.85</v>
      </c>
    </row>
    <row r="4516" spans="1:4" x14ac:dyDescent="0.3">
      <c r="A4516" s="141" t="s">
        <v>412</v>
      </c>
      <c r="B4516" s="141">
        <v>2012</v>
      </c>
      <c r="C4516" s="141">
        <v>2</v>
      </c>
      <c r="D4516" s="216">
        <v>192.42</v>
      </c>
    </row>
    <row r="4517" spans="1:4" x14ac:dyDescent="0.3">
      <c r="A4517" s="141" t="s">
        <v>412</v>
      </c>
      <c r="B4517" s="141">
        <v>2012</v>
      </c>
      <c r="C4517" s="141">
        <v>3</v>
      </c>
      <c r="D4517" s="216">
        <v>195.86</v>
      </c>
    </row>
    <row r="4518" spans="1:4" x14ac:dyDescent="0.3">
      <c r="A4518" s="141" t="s">
        <v>412</v>
      </c>
      <c r="B4518" s="141">
        <v>2012</v>
      </c>
      <c r="C4518" s="141">
        <v>4</v>
      </c>
      <c r="D4518" s="216">
        <v>199.15</v>
      </c>
    </row>
    <row r="4519" spans="1:4" x14ac:dyDescent="0.3">
      <c r="A4519" s="141" t="s">
        <v>412</v>
      </c>
      <c r="B4519" s="141">
        <v>2013</v>
      </c>
      <c r="C4519" s="141">
        <v>1</v>
      </c>
      <c r="D4519" s="216">
        <v>201.72</v>
      </c>
    </row>
    <row r="4520" spans="1:4" x14ac:dyDescent="0.3">
      <c r="A4520" s="141" t="s">
        <v>412</v>
      </c>
      <c r="B4520" s="141">
        <v>2013</v>
      </c>
      <c r="C4520" s="141">
        <v>2</v>
      </c>
      <c r="D4520" s="216">
        <v>205.87</v>
      </c>
    </row>
    <row r="4521" spans="1:4" x14ac:dyDescent="0.3">
      <c r="A4521" s="141" t="s">
        <v>412</v>
      </c>
      <c r="B4521" s="141">
        <v>2013</v>
      </c>
      <c r="C4521" s="141">
        <v>3</v>
      </c>
      <c r="D4521" s="216">
        <v>208.72</v>
      </c>
    </row>
    <row r="4522" spans="1:4" x14ac:dyDescent="0.3">
      <c r="A4522" s="141" t="s">
        <v>412</v>
      </c>
      <c r="B4522" s="141">
        <v>2013</v>
      </c>
      <c r="C4522" s="141">
        <v>4</v>
      </c>
      <c r="D4522" s="216">
        <v>213.48</v>
      </c>
    </row>
    <row r="4523" spans="1:4" x14ac:dyDescent="0.3">
      <c r="A4523" s="141" t="s">
        <v>412</v>
      </c>
      <c r="B4523" s="141">
        <v>2014</v>
      </c>
      <c r="C4523" s="141">
        <v>1</v>
      </c>
      <c r="D4523" s="216">
        <v>218.41</v>
      </c>
    </row>
    <row r="4524" spans="1:4" x14ac:dyDescent="0.3">
      <c r="A4524" s="141" t="s">
        <v>412</v>
      </c>
      <c r="B4524" s="141">
        <v>2014</v>
      </c>
      <c r="C4524" s="141">
        <v>2</v>
      </c>
      <c r="D4524" s="216">
        <v>219.52</v>
      </c>
    </row>
    <row r="4525" spans="1:4" x14ac:dyDescent="0.3">
      <c r="A4525" s="141" t="s">
        <v>412</v>
      </c>
      <c r="B4525" s="141">
        <v>2014</v>
      </c>
      <c r="C4525" s="141">
        <v>3</v>
      </c>
      <c r="D4525" s="216">
        <v>224.31</v>
      </c>
    </row>
    <row r="4526" spans="1:4" x14ac:dyDescent="0.3">
      <c r="A4526" s="141" t="s">
        <v>412</v>
      </c>
      <c r="B4526" s="141">
        <v>2014</v>
      </c>
      <c r="C4526" s="141">
        <v>4</v>
      </c>
      <c r="D4526" s="216">
        <v>227.76</v>
      </c>
    </row>
    <row r="4527" spans="1:4" x14ac:dyDescent="0.3">
      <c r="A4527" s="141" t="s">
        <v>412</v>
      </c>
      <c r="B4527" s="141">
        <v>2015</v>
      </c>
      <c r="C4527" s="141">
        <v>1</v>
      </c>
      <c r="D4527" s="216">
        <v>232.53</v>
      </c>
    </row>
    <row r="4528" spans="1:4" x14ac:dyDescent="0.3">
      <c r="A4528" s="141" t="s">
        <v>412</v>
      </c>
      <c r="B4528" s="141">
        <v>2015</v>
      </c>
      <c r="C4528" s="141">
        <v>2</v>
      </c>
      <c r="D4528" s="216">
        <v>236.95</v>
      </c>
    </row>
    <row r="4529" spans="1:4" x14ac:dyDescent="0.3">
      <c r="A4529" s="141" t="s">
        <v>412</v>
      </c>
      <c r="B4529" s="141">
        <v>2015</v>
      </c>
      <c r="C4529" s="141">
        <v>3</v>
      </c>
      <c r="D4529" s="216">
        <v>241.01</v>
      </c>
    </row>
    <row r="4530" spans="1:4" x14ac:dyDescent="0.3">
      <c r="A4530" s="141" t="s">
        <v>412</v>
      </c>
      <c r="B4530" s="141">
        <v>2015</v>
      </c>
      <c r="C4530" s="141">
        <v>4</v>
      </c>
      <c r="D4530" s="216">
        <v>245.11</v>
      </c>
    </row>
    <row r="4531" spans="1:4" x14ac:dyDescent="0.3">
      <c r="A4531" s="141" t="s">
        <v>412</v>
      </c>
      <c r="B4531" s="141">
        <v>2016</v>
      </c>
      <c r="C4531" s="141">
        <v>1</v>
      </c>
      <c r="D4531" s="216">
        <v>249.48</v>
      </c>
    </row>
    <row r="4532" spans="1:4" x14ac:dyDescent="0.3">
      <c r="A4532" s="141" t="s">
        <v>412</v>
      </c>
      <c r="B4532" s="141">
        <v>2016</v>
      </c>
      <c r="C4532" s="141">
        <v>2</v>
      </c>
      <c r="D4532" s="216">
        <v>254.02</v>
      </c>
    </row>
    <row r="4533" spans="1:4" x14ac:dyDescent="0.3">
      <c r="A4533" s="141" t="s">
        <v>412</v>
      </c>
      <c r="B4533" s="141">
        <v>2016</v>
      </c>
      <c r="C4533" s="141">
        <v>3</v>
      </c>
      <c r="D4533" s="216">
        <v>259.70999999999998</v>
      </c>
    </row>
    <row r="4534" spans="1:4" x14ac:dyDescent="0.3">
      <c r="A4534" s="141" t="s">
        <v>413</v>
      </c>
      <c r="B4534" s="141">
        <v>1991</v>
      </c>
      <c r="C4534" s="141">
        <v>1</v>
      </c>
      <c r="D4534" s="216">
        <v>100</v>
      </c>
    </row>
    <row r="4535" spans="1:4" x14ac:dyDescent="0.3">
      <c r="A4535" s="141" t="s">
        <v>413</v>
      </c>
      <c r="B4535" s="141">
        <v>1991</v>
      </c>
      <c r="C4535" s="141">
        <v>2</v>
      </c>
      <c r="D4535" s="216">
        <v>100.5</v>
      </c>
    </row>
    <row r="4536" spans="1:4" x14ac:dyDescent="0.3">
      <c r="A4536" s="141" t="s">
        <v>413</v>
      </c>
      <c r="B4536" s="141">
        <v>1991</v>
      </c>
      <c r="C4536" s="141">
        <v>3</v>
      </c>
      <c r="D4536" s="216">
        <v>101.78</v>
      </c>
    </row>
    <row r="4537" spans="1:4" x14ac:dyDescent="0.3">
      <c r="A4537" s="141" t="s">
        <v>413</v>
      </c>
      <c r="B4537" s="141">
        <v>1991</v>
      </c>
      <c r="C4537" s="141">
        <v>4</v>
      </c>
      <c r="D4537" s="216">
        <v>103.66</v>
      </c>
    </row>
    <row r="4538" spans="1:4" x14ac:dyDescent="0.3">
      <c r="A4538" s="141" t="s">
        <v>413</v>
      </c>
      <c r="B4538" s="141">
        <v>1992</v>
      </c>
      <c r="C4538" s="141">
        <v>1</v>
      </c>
      <c r="D4538" s="216">
        <v>106.14</v>
      </c>
    </row>
    <row r="4539" spans="1:4" x14ac:dyDescent="0.3">
      <c r="A4539" s="141" t="s">
        <v>413</v>
      </c>
      <c r="B4539" s="141">
        <v>1992</v>
      </c>
      <c r="C4539" s="141">
        <v>2</v>
      </c>
      <c r="D4539" s="216">
        <v>108.68</v>
      </c>
    </row>
    <row r="4540" spans="1:4" x14ac:dyDescent="0.3">
      <c r="A4540" s="141" t="s">
        <v>413</v>
      </c>
      <c r="B4540" s="141">
        <v>1992</v>
      </c>
      <c r="C4540" s="141">
        <v>3</v>
      </c>
      <c r="D4540" s="216">
        <v>109.88</v>
      </c>
    </row>
    <row r="4541" spans="1:4" x14ac:dyDescent="0.3">
      <c r="A4541" s="141" t="s">
        <v>413</v>
      </c>
      <c r="B4541" s="141">
        <v>1992</v>
      </c>
      <c r="C4541" s="141">
        <v>4</v>
      </c>
      <c r="D4541" s="216">
        <v>114.14</v>
      </c>
    </row>
    <row r="4542" spans="1:4" x14ac:dyDescent="0.3">
      <c r="A4542" s="141" t="s">
        <v>413</v>
      </c>
      <c r="B4542" s="141">
        <v>1993</v>
      </c>
      <c r="C4542" s="141">
        <v>1</v>
      </c>
      <c r="D4542" s="216">
        <v>117.72</v>
      </c>
    </row>
    <row r="4543" spans="1:4" x14ac:dyDescent="0.3">
      <c r="A4543" s="141" t="s">
        <v>413</v>
      </c>
      <c r="B4543" s="141">
        <v>1993</v>
      </c>
      <c r="C4543" s="141">
        <v>2</v>
      </c>
      <c r="D4543" s="216">
        <v>121.89</v>
      </c>
    </row>
    <row r="4544" spans="1:4" x14ac:dyDescent="0.3">
      <c r="A4544" s="141" t="s">
        <v>413</v>
      </c>
      <c r="B4544" s="141">
        <v>1993</v>
      </c>
      <c r="C4544" s="141">
        <v>3</v>
      </c>
      <c r="D4544" s="216">
        <v>127.73</v>
      </c>
    </row>
    <row r="4545" spans="1:4" x14ac:dyDescent="0.3">
      <c r="A4545" s="141" t="s">
        <v>413</v>
      </c>
      <c r="B4545" s="141">
        <v>1993</v>
      </c>
      <c r="C4545" s="141">
        <v>4</v>
      </c>
      <c r="D4545" s="216">
        <v>133.47999999999999</v>
      </c>
    </row>
    <row r="4546" spans="1:4" x14ac:dyDescent="0.3">
      <c r="A4546" s="141" t="s">
        <v>413</v>
      </c>
      <c r="B4546" s="141">
        <v>1994</v>
      </c>
      <c r="C4546" s="141">
        <v>1</v>
      </c>
      <c r="D4546" s="216">
        <v>138.12</v>
      </c>
    </row>
    <row r="4547" spans="1:4" x14ac:dyDescent="0.3">
      <c r="A4547" s="141" t="s">
        <v>413</v>
      </c>
      <c r="B4547" s="141">
        <v>1994</v>
      </c>
      <c r="C4547" s="141">
        <v>2</v>
      </c>
      <c r="D4547" s="216">
        <v>144.35</v>
      </c>
    </row>
    <row r="4548" spans="1:4" x14ac:dyDescent="0.3">
      <c r="A4548" s="141" t="s">
        <v>413</v>
      </c>
      <c r="B4548" s="141">
        <v>1994</v>
      </c>
      <c r="C4548" s="141">
        <v>3</v>
      </c>
      <c r="D4548" s="216">
        <v>148.51</v>
      </c>
    </row>
    <row r="4549" spans="1:4" x14ac:dyDescent="0.3">
      <c r="A4549" s="141" t="s">
        <v>413</v>
      </c>
      <c r="B4549" s="141">
        <v>1994</v>
      </c>
      <c r="C4549" s="141">
        <v>4</v>
      </c>
      <c r="D4549" s="216">
        <v>151.96</v>
      </c>
    </row>
    <row r="4550" spans="1:4" x14ac:dyDescent="0.3">
      <c r="A4550" s="141" t="s">
        <v>413</v>
      </c>
      <c r="B4550" s="141">
        <v>1995</v>
      </c>
      <c r="C4550" s="141">
        <v>1</v>
      </c>
      <c r="D4550" s="216">
        <v>155.43</v>
      </c>
    </row>
    <row r="4551" spans="1:4" x14ac:dyDescent="0.3">
      <c r="A4551" s="141" t="s">
        <v>413</v>
      </c>
      <c r="B4551" s="141">
        <v>1995</v>
      </c>
      <c r="C4551" s="141">
        <v>2</v>
      </c>
      <c r="D4551" s="216">
        <v>156.75</v>
      </c>
    </row>
    <row r="4552" spans="1:4" x14ac:dyDescent="0.3">
      <c r="A4552" s="141" t="s">
        <v>413</v>
      </c>
      <c r="B4552" s="141">
        <v>1995</v>
      </c>
      <c r="C4552" s="141">
        <v>3</v>
      </c>
      <c r="D4552" s="216">
        <v>161.08000000000001</v>
      </c>
    </row>
    <row r="4553" spans="1:4" x14ac:dyDescent="0.3">
      <c r="A4553" s="141" t="s">
        <v>413</v>
      </c>
      <c r="B4553" s="141">
        <v>1995</v>
      </c>
      <c r="C4553" s="141">
        <v>4</v>
      </c>
      <c r="D4553" s="216">
        <v>163.94</v>
      </c>
    </row>
    <row r="4554" spans="1:4" x14ac:dyDescent="0.3">
      <c r="A4554" s="141" t="s">
        <v>413</v>
      </c>
      <c r="B4554" s="141">
        <v>1996</v>
      </c>
      <c r="C4554" s="141">
        <v>1</v>
      </c>
      <c r="D4554" s="216">
        <v>168.25</v>
      </c>
    </row>
    <row r="4555" spans="1:4" x14ac:dyDescent="0.3">
      <c r="A4555" s="141" t="s">
        <v>413</v>
      </c>
      <c r="B4555" s="141">
        <v>1996</v>
      </c>
      <c r="C4555" s="141">
        <v>2</v>
      </c>
      <c r="D4555" s="216">
        <v>170.49</v>
      </c>
    </row>
    <row r="4556" spans="1:4" x14ac:dyDescent="0.3">
      <c r="A4556" s="141" t="s">
        <v>413</v>
      </c>
      <c r="B4556" s="141">
        <v>1996</v>
      </c>
      <c r="C4556" s="141">
        <v>3</v>
      </c>
      <c r="D4556" s="216">
        <v>173.44</v>
      </c>
    </row>
    <row r="4557" spans="1:4" x14ac:dyDescent="0.3">
      <c r="A4557" s="141" t="s">
        <v>413</v>
      </c>
      <c r="B4557" s="141">
        <v>1996</v>
      </c>
      <c r="C4557" s="141">
        <v>4</v>
      </c>
      <c r="D4557" s="216">
        <v>175.4</v>
      </c>
    </row>
    <row r="4558" spans="1:4" x14ac:dyDescent="0.3">
      <c r="A4558" s="141" t="s">
        <v>413</v>
      </c>
      <c r="B4558" s="141">
        <v>1997</v>
      </c>
      <c r="C4558" s="141">
        <v>1</v>
      </c>
      <c r="D4558" s="216">
        <v>175.58</v>
      </c>
    </row>
    <row r="4559" spans="1:4" x14ac:dyDescent="0.3">
      <c r="A4559" s="141" t="s">
        <v>413</v>
      </c>
      <c r="B4559" s="141">
        <v>1997</v>
      </c>
      <c r="C4559" s="141">
        <v>2</v>
      </c>
      <c r="D4559" s="216">
        <v>177.91</v>
      </c>
    </row>
    <row r="4560" spans="1:4" x14ac:dyDescent="0.3">
      <c r="A4560" s="141" t="s">
        <v>413</v>
      </c>
      <c r="B4560" s="141">
        <v>1997</v>
      </c>
      <c r="C4560" s="141">
        <v>3</v>
      </c>
      <c r="D4560" s="216">
        <v>179.16</v>
      </c>
    </row>
    <row r="4561" spans="1:4" x14ac:dyDescent="0.3">
      <c r="A4561" s="141" t="s">
        <v>413</v>
      </c>
      <c r="B4561" s="141">
        <v>1997</v>
      </c>
      <c r="C4561" s="141">
        <v>4</v>
      </c>
      <c r="D4561" s="216">
        <v>180.01</v>
      </c>
    </row>
    <row r="4562" spans="1:4" x14ac:dyDescent="0.3">
      <c r="A4562" s="141" t="s">
        <v>413</v>
      </c>
      <c r="B4562" s="141">
        <v>1998</v>
      </c>
      <c r="C4562" s="141">
        <v>1</v>
      </c>
      <c r="D4562" s="216">
        <v>182.29</v>
      </c>
    </row>
    <row r="4563" spans="1:4" x14ac:dyDescent="0.3">
      <c r="A4563" s="141" t="s">
        <v>413</v>
      </c>
      <c r="B4563" s="141">
        <v>1998</v>
      </c>
      <c r="C4563" s="141">
        <v>2</v>
      </c>
      <c r="D4563" s="216">
        <v>184.49</v>
      </c>
    </row>
    <row r="4564" spans="1:4" x14ac:dyDescent="0.3">
      <c r="A4564" s="141" t="s">
        <v>413</v>
      </c>
      <c r="B4564" s="141">
        <v>1998</v>
      </c>
      <c r="C4564" s="141">
        <v>3</v>
      </c>
      <c r="D4564" s="216">
        <v>183.96</v>
      </c>
    </row>
    <row r="4565" spans="1:4" x14ac:dyDescent="0.3">
      <c r="A4565" s="141" t="s">
        <v>413</v>
      </c>
      <c r="B4565" s="141">
        <v>1998</v>
      </c>
      <c r="C4565" s="141">
        <v>4</v>
      </c>
      <c r="D4565" s="216">
        <v>187.01</v>
      </c>
    </row>
    <row r="4566" spans="1:4" x14ac:dyDescent="0.3">
      <c r="A4566" s="141" t="s">
        <v>413</v>
      </c>
      <c r="B4566" s="141">
        <v>1999</v>
      </c>
      <c r="C4566" s="141">
        <v>1</v>
      </c>
      <c r="D4566" s="216">
        <v>187.67</v>
      </c>
    </row>
    <row r="4567" spans="1:4" x14ac:dyDescent="0.3">
      <c r="A4567" s="141" t="s">
        <v>413</v>
      </c>
      <c r="B4567" s="141">
        <v>1999</v>
      </c>
      <c r="C4567" s="141">
        <v>2</v>
      </c>
      <c r="D4567" s="216">
        <v>188.71</v>
      </c>
    </row>
    <row r="4568" spans="1:4" x14ac:dyDescent="0.3">
      <c r="A4568" s="141" t="s">
        <v>413</v>
      </c>
      <c r="B4568" s="141">
        <v>1999</v>
      </c>
      <c r="C4568" s="141">
        <v>3</v>
      </c>
      <c r="D4568" s="216">
        <v>189.26</v>
      </c>
    </row>
    <row r="4569" spans="1:4" x14ac:dyDescent="0.3">
      <c r="A4569" s="141" t="s">
        <v>413</v>
      </c>
      <c r="B4569" s="141">
        <v>1999</v>
      </c>
      <c r="C4569" s="141">
        <v>4</v>
      </c>
      <c r="D4569" s="216">
        <v>190.92</v>
      </c>
    </row>
    <row r="4570" spans="1:4" x14ac:dyDescent="0.3">
      <c r="A4570" s="141" t="s">
        <v>413</v>
      </c>
      <c r="B4570" s="141">
        <v>2000</v>
      </c>
      <c r="C4570" s="141">
        <v>1</v>
      </c>
      <c r="D4570" s="216">
        <v>191.84</v>
      </c>
    </row>
    <row r="4571" spans="1:4" x14ac:dyDescent="0.3">
      <c r="A4571" s="141" t="s">
        <v>413</v>
      </c>
      <c r="B4571" s="141">
        <v>2000</v>
      </c>
      <c r="C4571" s="141">
        <v>2</v>
      </c>
      <c r="D4571" s="216">
        <v>192.44</v>
      </c>
    </row>
    <row r="4572" spans="1:4" x14ac:dyDescent="0.3">
      <c r="A4572" s="141" t="s">
        <v>413</v>
      </c>
      <c r="B4572" s="141">
        <v>2000</v>
      </c>
      <c r="C4572" s="141">
        <v>3</v>
      </c>
      <c r="D4572" s="216">
        <v>194.39</v>
      </c>
    </row>
    <row r="4573" spans="1:4" x14ac:dyDescent="0.3">
      <c r="A4573" s="141" t="s">
        <v>413</v>
      </c>
      <c r="B4573" s="141">
        <v>2000</v>
      </c>
      <c r="C4573" s="141">
        <v>4</v>
      </c>
      <c r="D4573" s="216">
        <v>194.29</v>
      </c>
    </row>
    <row r="4574" spans="1:4" x14ac:dyDescent="0.3">
      <c r="A4574" s="141" t="s">
        <v>413</v>
      </c>
      <c r="B4574" s="141">
        <v>2001</v>
      </c>
      <c r="C4574" s="141">
        <v>1</v>
      </c>
      <c r="D4574" s="216">
        <v>196.03</v>
      </c>
    </row>
    <row r="4575" spans="1:4" x14ac:dyDescent="0.3">
      <c r="A4575" s="141" t="s">
        <v>413</v>
      </c>
      <c r="B4575" s="141">
        <v>2001</v>
      </c>
      <c r="C4575" s="141">
        <v>2</v>
      </c>
      <c r="D4575" s="216">
        <v>196.85</v>
      </c>
    </row>
    <row r="4576" spans="1:4" x14ac:dyDescent="0.3">
      <c r="A4576" s="141" t="s">
        <v>413</v>
      </c>
      <c r="B4576" s="141">
        <v>2001</v>
      </c>
      <c r="C4576" s="141">
        <v>3</v>
      </c>
      <c r="D4576" s="216">
        <v>196.62</v>
      </c>
    </row>
    <row r="4577" spans="1:4" x14ac:dyDescent="0.3">
      <c r="A4577" s="141" t="s">
        <v>413</v>
      </c>
      <c r="B4577" s="141">
        <v>2001</v>
      </c>
      <c r="C4577" s="141">
        <v>4</v>
      </c>
      <c r="D4577" s="216">
        <v>197.76</v>
      </c>
    </row>
    <row r="4578" spans="1:4" x14ac:dyDescent="0.3">
      <c r="A4578" s="141" t="s">
        <v>413</v>
      </c>
      <c r="B4578" s="141">
        <v>2002</v>
      </c>
      <c r="C4578" s="141">
        <v>1</v>
      </c>
      <c r="D4578" s="216">
        <v>198.72</v>
      </c>
    </row>
    <row r="4579" spans="1:4" x14ac:dyDescent="0.3">
      <c r="A4579" s="141" t="s">
        <v>413</v>
      </c>
      <c r="B4579" s="141">
        <v>2002</v>
      </c>
      <c r="C4579" s="141">
        <v>2</v>
      </c>
      <c r="D4579" s="216">
        <v>198.94</v>
      </c>
    </row>
    <row r="4580" spans="1:4" x14ac:dyDescent="0.3">
      <c r="A4580" s="141" t="s">
        <v>413</v>
      </c>
      <c r="B4580" s="141">
        <v>2002</v>
      </c>
      <c r="C4580" s="141">
        <v>3</v>
      </c>
      <c r="D4580" s="216">
        <v>199.81</v>
      </c>
    </row>
    <row r="4581" spans="1:4" x14ac:dyDescent="0.3">
      <c r="A4581" s="141" t="s">
        <v>413</v>
      </c>
      <c r="B4581" s="141">
        <v>2002</v>
      </c>
      <c r="C4581" s="141">
        <v>4</v>
      </c>
      <c r="D4581" s="216">
        <v>202.82</v>
      </c>
    </row>
    <row r="4582" spans="1:4" x14ac:dyDescent="0.3">
      <c r="A4582" s="141" t="s">
        <v>413</v>
      </c>
      <c r="B4582" s="141">
        <v>2003</v>
      </c>
      <c r="C4582" s="141">
        <v>1</v>
      </c>
      <c r="D4582" s="216">
        <v>202.08</v>
      </c>
    </row>
    <row r="4583" spans="1:4" x14ac:dyDescent="0.3">
      <c r="A4583" s="141" t="s">
        <v>413</v>
      </c>
      <c r="B4583" s="141">
        <v>2003</v>
      </c>
      <c r="C4583" s="141">
        <v>2</v>
      </c>
      <c r="D4583" s="216">
        <v>204.92</v>
      </c>
    </row>
    <row r="4584" spans="1:4" x14ac:dyDescent="0.3">
      <c r="A4584" s="141" t="s">
        <v>413</v>
      </c>
      <c r="B4584" s="141">
        <v>2003</v>
      </c>
      <c r="C4584" s="141">
        <v>3</v>
      </c>
      <c r="D4584" s="216">
        <v>206.68</v>
      </c>
    </row>
    <row r="4585" spans="1:4" x14ac:dyDescent="0.3">
      <c r="A4585" s="141" t="s">
        <v>413</v>
      </c>
      <c r="B4585" s="141">
        <v>2003</v>
      </c>
      <c r="C4585" s="141">
        <v>4</v>
      </c>
      <c r="D4585" s="216">
        <v>207.32</v>
      </c>
    </row>
    <row r="4586" spans="1:4" x14ac:dyDescent="0.3">
      <c r="A4586" s="141" t="s">
        <v>413</v>
      </c>
      <c r="B4586" s="141">
        <v>2004</v>
      </c>
      <c r="C4586" s="141">
        <v>1</v>
      </c>
      <c r="D4586" s="216">
        <v>211.15</v>
      </c>
    </row>
    <row r="4587" spans="1:4" x14ac:dyDescent="0.3">
      <c r="A4587" s="141" t="s">
        <v>413</v>
      </c>
      <c r="B4587" s="141">
        <v>2004</v>
      </c>
      <c r="C4587" s="141">
        <v>2</v>
      </c>
      <c r="D4587" s="216">
        <v>214.62</v>
      </c>
    </row>
    <row r="4588" spans="1:4" x14ac:dyDescent="0.3">
      <c r="A4588" s="141" t="s">
        <v>413</v>
      </c>
      <c r="B4588" s="141">
        <v>2004</v>
      </c>
      <c r="C4588" s="141">
        <v>3</v>
      </c>
      <c r="D4588" s="216">
        <v>218.79</v>
      </c>
    </row>
    <row r="4589" spans="1:4" x14ac:dyDescent="0.3">
      <c r="A4589" s="141" t="s">
        <v>413</v>
      </c>
      <c r="B4589" s="141">
        <v>2004</v>
      </c>
      <c r="C4589" s="141">
        <v>4</v>
      </c>
      <c r="D4589" s="216">
        <v>223.74</v>
      </c>
    </row>
    <row r="4590" spans="1:4" x14ac:dyDescent="0.3">
      <c r="A4590" s="141" t="s">
        <v>413</v>
      </c>
      <c r="B4590" s="141">
        <v>2005</v>
      </c>
      <c r="C4590" s="141">
        <v>1</v>
      </c>
      <c r="D4590" s="216">
        <v>228.91</v>
      </c>
    </row>
    <row r="4591" spans="1:4" x14ac:dyDescent="0.3">
      <c r="A4591" s="141" t="s">
        <v>413</v>
      </c>
      <c r="B4591" s="141">
        <v>2005</v>
      </c>
      <c r="C4591" s="141">
        <v>2</v>
      </c>
      <c r="D4591" s="216">
        <v>235.69</v>
      </c>
    </row>
    <row r="4592" spans="1:4" x14ac:dyDescent="0.3">
      <c r="A4592" s="141" t="s">
        <v>413</v>
      </c>
      <c r="B4592" s="141">
        <v>2005</v>
      </c>
      <c r="C4592" s="141">
        <v>3</v>
      </c>
      <c r="D4592" s="216">
        <v>245.37</v>
      </c>
    </row>
    <row r="4593" spans="1:4" x14ac:dyDescent="0.3">
      <c r="A4593" s="141" t="s">
        <v>413</v>
      </c>
      <c r="B4593" s="141">
        <v>2005</v>
      </c>
      <c r="C4593" s="141">
        <v>4</v>
      </c>
      <c r="D4593" s="216">
        <v>256.27</v>
      </c>
    </row>
    <row r="4594" spans="1:4" x14ac:dyDescent="0.3">
      <c r="A4594" s="141" t="s">
        <v>413</v>
      </c>
      <c r="B4594" s="141">
        <v>2006</v>
      </c>
      <c r="C4594" s="141">
        <v>1</v>
      </c>
      <c r="D4594" s="216">
        <v>265.87</v>
      </c>
    </row>
    <row r="4595" spans="1:4" x14ac:dyDescent="0.3">
      <c r="A4595" s="141" t="s">
        <v>413</v>
      </c>
      <c r="B4595" s="141">
        <v>2006</v>
      </c>
      <c r="C4595" s="141">
        <v>2</v>
      </c>
      <c r="D4595" s="216">
        <v>275.94</v>
      </c>
    </row>
    <row r="4596" spans="1:4" x14ac:dyDescent="0.3">
      <c r="A4596" s="141" t="s">
        <v>413</v>
      </c>
      <c r="B4596" s="141">
        <v>2006</v>
      </c>
      <c r="C4596" s="141">
        <v>3</v>
      </c>
      <c r="D4596" s="216">
        <v>287.02999999999997</v>
      </c>
    </row>
    <row r="4597" spans="1:4" x14ac:dyDescent="0.3">
      <c r="A4597" s="141" t="s">
        <v>413</v>
      </c>
      <c r="B4597" s="141">
        <v>2006</v>
      </c>
      <c r="C4597" s="141">
        <v>4</v>
      </c>
      <c r="D4597" s="216">
        <v>300.04000000000002</v>
      </c>
    </row>
    <row r="4598" spans="1:4" x14ac:dyDescent="0.3">
      <c r="A4598" s="141" t="s">
        <v>413</v>
      </c>
      <c r="B4598" s="141">
        <v>2007</v>
      </c>
      <c r="C4598" s="141">
        <v>1</v>
      </c>
      <c r="D4598" s="216">
        <v>309.7</v>
      </c>
    </row>
    <row r="4599" spans="1:4" x14ac:dyDescent="0.3">
      <c r="A4599" s="141" t="s">
        <v>413</v>
      </c>
      <c r="B4599" s="141">
        <v>2007</v>
      </c>
      <c r="C4599" s="141">
        <v>2</v>
      </c>
      <c r="D4599" s="216">
        <v>318.99</v>
      </c>
    </row>
    <row r="4600" spans="1:4" x14ac:dyDescent="0.3">
      <c r="A4600" s="141" t="s">
        <v>413</v>
      </c>
      <c r="B4600" s="141">
        <v>2007</v>
      </c>
      <c r="C4600" s="141">
        <v>3</v>
      </c>
      <c r="D4600" s="216">
        <v>320.45</v>
      </c>
    </row>
    <row r="4601" spans="1:4" x14ac:dyDescent="0.3">
      <c r="A4601" s="141" t="s">
        <v>413</v>
      </c>
      <c r="B4601" s="141">
        <v>2007</v>
      </c>
      <c r="C4601" s="141">
        <v>4</v>
      </c>
      <c r="D4601" s="216">
        <v>316.3</v>
      </c>
    </row>
    <row r="4602" spans="1:4" x14ac:dyDescent="0.3">
      <c r="A4602" s="141" t="s">
        <v>413</v>
      </c>
      <c r="B4602" s="141">
        <v>2008</v>
      </c>
      <c r="C4602" s="141">
        <v>1</v>
      </c>
      <c r="D4602" s="216">
        <v>314.18</v>
      </c>
    </row>
    <row r="4603" spans="1:4" x14ac:dyDescent="0.3">
      <c r="A4603" s="141" t="s">
        <v>413</v>
      </c>
      <c r="B4603" s="141">
        <v>2008</v>
      </c>
      <c r="C4603" s="141">
        <v>2</v>
      </c>
      <c r="D4603" s="216">
        <v>307.01</v>
      </c>
    </row>
    <row r="4604" spans="1:4" x14ac:dyDescent="0.3">
      <c r="A4604" s="141" t="s">
        <v>413</v>
      </c>
      <c r="B4604" s="141">
        <v>2008</v>
      </c>
      <c r="C4604" s="141">
        <v>3</v>
      </c>
      <c r="D4604" s="216">
        <v>297.64</v>
      </c>
    </row>
    <row r="4605" spans="1:4" x14ac:dyDescent="0.3">
      <c r="A4605" s="141" t="s">
        <v>413</v>
      </c>
      <c r="B4605" s="141">
        <v>2008</v>
      </c>
      <c r="C4605" s="141">
        <v>4</v>
      </c>
      <c r="D4605" s="216">
        <v>286.85000000000002</v>
      </c>
    </row>
    <row r="4606" spans="1:4" x14ac:dyDescent="0.3">
      <c r="A4606" s="141" t="s">
        <v>413</v>
      </c>
      <c r="B4606" s="141">
        <v>2009</v>
      </c>
      <c r="C4606" s="141">
        <v>1</v>
      </c>
      <c r="D4606" s="216">
        <v>280.19</v>
      </c>
    </row>
    <row r="4607" spans="1:4" x14ac:dyDescent="0.3">
      <c r="A4607" s="141" t="s">
        <v>413</v>
      </c>
      <c r="B4607" s="141">
        <v>2009</v>
      </c>
      <c r="C4607" s="141">
        <v>2</v>
      </c>
      <c r="D4607" s="216">
        <v>269.08</v>
      </c>
    </row>
    <row r="4608" spans="1:4" x14ac:dyDescent="0.3">
      <c r="A4608" s="141" t="s">
        <v>413</v>
      </c>
      <c r="B4608" s="141">
        <v>2009</v>
      </c>
      <c r="C4608" s="141">
        <v>3</v>
      </c>
      <c r="D4608" s="216">
        <v>265.14</v>
      </c>
    </row>
    <row r="4609" spans="1:4" x14ac:dyDescent="0.3">
      <c r="A4609" s="141" t="s">
        <v>413</v>
      </c>
      <c r="B4609" s="141">
        <v>2009</v>
      </c>
      <c r="C4609" s="141">
        <v>4</v>
      </c>
      <c r="D4609" s="216">
        <v>263.77</v>
      </c>
    </row>
    <row r="4610" spans="1:4" x14ac:dyDescent="0.3">
      <c r="A4610" s="141" t="s">
        <v>413</v>
      </c>
      <c r="B4610" s="141">
        <v>2010</v>
      </c>
      <c r="C4610" s="141">
        <v>1</v>
      </c>
      <c r="D4610" s="216">
        <v>257.51</v>
      </c>
    </row>
    <row r="4611" spans="1:4" x14ac:dyDescent="0.3">
      <c r="A4611" s="141" t="s">
        <v>413</v>
      </c>
      <c r="B4611" s="141">
        <v>2010</v>
      </c>
      <c r="C4611" s="141">
        <v>2</v>
      </c>
      <c r="D4611" s="216">
        <v>256.58</v>
      </c>
    </row>
    <row r="4612" spans="1:4" x14ac:dyDescent="0.3">
      <c r="A4612" s="141" t="s">
        <v>413</v>
      </c>
      <c r="B4612" s="141">
        <v>2010</v>
      </c>
      <c r="C4612" s="141">
        <v>3</v>
      </c>
      <c r="D4612" s="216">
        <v>251.43</v>
      </c>
    </row>
    <row r="4613" spans="1:4" x14ac:dyDescent="0.3">
      <c r="A4613" s="141" t="s">
        <v>413</v>
      </c>
      <c r="B4613" s="141">
        <v>2010</v>
      </c>
      <c r="C4613" s="141">
        <v>4</v>
      </c>
      <c r="D4613" s="216">
        <v>249.52</v>
      </c>
    </row>
    <row r="4614" spans="1:4" x14ac:dyDescent="0.3">
      <c r="A4614" s="141" t="s">
        <v>413</v>
      </c>
      <c r="B4614" s="141">
        <v>2011</v>
      </c>
      <c r="C4614" s="141">
        <v>1</v>
      </c>
      <c r="D4614" s="216">
        <v>238.8</v>
      </c>
    </row>
    <row r="4615" spans="1:4" x14ac:dyDescent="0.3">
      <c r="A4615" s="141" t="s">
        <v>413</v>
      </c>
      <c r="B4615" s="141">
        <v>2011</v>
      </c>
      <c r="C4615" s="141">
        <v>2</v>
      </c>
      <c r="D4615" s="216">
        <v>236.22</v>
      </c>
    </row>
    <row r="4616" spans="1:4" x14ac:dyDescent="0.3">
      <c r="A4616" s="141" t="s">
        <v>413</v>
      </c>
      <c r="B4616" s="141">
        <v>2011</v>
      </c>
      <c r="C4616" s="141">
        <v>3</v>
      </c>
      <c r="D4616" s="216">
        <v>239.59</v>
      </c>
    </row>
    <row r="4617" spans="1:4" x14ac:dyDescent="0.3">
      <c r="A4617" s="141" t="s">
        <v>413</v>
      </c>
      <c r="B4617" s="141">
        <v>2011</v>
      </c>
      <c r="C4617" s="141">
        <v>4</v>
      </c>
      <c r="D4617" s="216">
        <v>238.96</v>
      </c>
    </row>
    <row r="4618" spans="1:4" x14ac:dyDescent="0.3">
      <c r="A4618" s="141" t="s">
        <v>413</v>
      </c>
      <c r="B4618" s="141">
        <v>2012</v>
      </c>
      <c r="C4618" s="141">
        <v>1</v>
      </c>
      <c r="D4618" s="216">
        <v>245.93</v>
      </c>
    </row>
    <row r="4619" spans="1:4" x14ac:dyDescent="0.3">
      <c r="A4619" s="141" t="s">
        <v>413</v>
      </c>
      <c r="B4619" s="141">
        <v>2012</v>
      </c>
      <c r="C4619" s="141">
        <v>2</v>
      </c>
      <c r="D4619" s="216">
        <v>252.36</v>
      </c>
    </row>
    <row r="4620" spans="1:4" x14ac:dyDescent="0.3">
      <c r="A4620" s="141" t="s">
        <v>413</v>
      </c>
      <c r="B4620" s="141">
        <v>2012</v>
      </c>
      <c r="C4620" s="141">
        <v>3</v>
      </c>
      <c r="D4620" s="216">
        <v>256.85000000000002</v>
      </c>
    </row>
    <row r="4621" spans="1:4" x14ac:dyDescent="0.3">
      <c r="A4621" s="141" t="s">
        <v>413</v>
      </c>
      <c r="B4621" s="141">
        <v>2012</v>
      </c>
      <c r="C4621" s="141">
        <v>4</v>
      </c>
      <c r="D4621" s="216">
        <v>265.01</v>
      </c>
    </row>
    <row r="4622" spans="1:4" x14ac:dyDescent="0.3">
      <c r="A4622" s="141" t="s">
        <v>413</v>
      </c>
      <c r="B4622" s="141">
        <v>2013</v>
      </c>
      <c r="C4622" s="141">
        <v>1</v>
      </c>
      <c r="D4622" s="216">
        <v>271.95999999999998</v>
      </c>
    </row>
    <row r="4623" spans="1:4" x14ac:dyDescent="0.3">
      <c r="A4623" s="141" t="s">
        <v>413</v>
      </c>
      <c r="B4623" s="141">
        <v>2013</v>
      </c>
      <c r="C4623" s="141">
        <v>2</v>
      </c>
      <c r="D4623" s="216">
        <v>280.04000000000002</v>
      </c>
    </row>
    <row r="4624" spans="1:4" x14ac:dyDescent="0.3">
      <c r="A4624" s="141" t="s">
        <v>413</v>
      </c>
      <c r="B4624" s="141">
        <v>2013</v>
      </c>
      <c r="C4624" s="141">
        <v>3</v>
      </c>
      <c r="D4624" s="216">
        <v>286.02</v>
      </c>
    </row>
    <row r="4625" spans="1:4" x14ac:dyDescent="0.3">
      <c r="A4625" s="141" t="s">
        <v>413</v>
      </c>
      <c r="B4625" s="141">
        <v>2013</v>
      </c>
      <c r="C4625" s="141">
        <v>4</v>
      </c>
      <c r="D4625" s="216">
        <v>288.02999999999997</v>
      </c>
    </row>
    <row r="4626" spans="1:4" x14ac:dyDescent="0.3">
      <c r="A4626" s="141" t="s">
        <v>413</v>
      </c>
      <c r="B4626" s="141">
        <v>2014</v>
      </c>
      <c r="C4626" s="141">
        <v>1</v>
      </c>
      <c r="D4626" s="216">
        <v>292.35000000000002</v>
      </c>
    </row>
    <row r="4627" spans="1:4" x14ac:dyDescent="0.3">
      <c r="A4627" s="141" t="s">
        <v>413</v>
      </c>
      <c r="B4627" s="141">
        <v>2014</v>
      </c>
      <c r="C4627" s="141">
        <v>2</v>
      </c>
      <c r="D4627" s="216">
        <v>294.05</v>
      </c>
    </row>
    <row r="4628" spans="1:4" x14ac:dyDescent="0.3">
      <c r="A4628" s="141" t="s">
        <v>413</v>
      </c>
      <c r="B4628" s="141">
        <v>2014</v>
      </c>
      <c r="C4628" s="141">
        <v>3</v>
      </c>
      <c r="D4628" s="216">
        <v>294.76</v>
      </c>
    </row>
    <row r="4629" spans="1:4" x14ac:dyDescent="0.3">
      <c r="A4629" s="141" t="s">
        <v>413</v>
      </c>
      <c r="B4629" s="141">
        <v>2014</v>
      </c>
      <c r="C4629" s="141">
        <v>4</v>
      </c>
      <c r="D4629" s="216">
        <v>299.45999999999998</v>
      </c>
    </row>
    <row r="4630" spans="1:4" x14ac:dyDescent="0.3">
      <c r="A4630" s="141" t="s">
        <v>413</v>
      </c>
      <c r="B4630" s="141">
        <v>2015</v>
      </c>
      <c r="C4630" s="141">
        <v>1</v>
      </c>
      <c r="D4630" s="216">
        <v>307.24</v>
      </c>
    </row>
    <row r="4631" spans="1:4" x14ac:dyDescent="0.3">
      <c r="A4631" s="141" t="s">
        <v>413</v>
      </c>
      <c r="B4631" s="141">
        <v>2015</v>
      </c>
      <c r="C4631" s="141">
        <v>2</v>
      </c>
      <c r="D4631" s="216">
        <v>309.55</v>
      </c>
    </row>
    <row r="4632" spans="1:4" x14ac:dyDescent="0.3">
      <c r="A4632" s="141" t="s">
        <v>413</v>
      </c>
      <c r="B4632" s="141">
        <v>2015</v>
      </c>
      <c r="C4632" s="141">
        <v>3</v>
      </c>
      <c r="D4632" s="216">
        <v>316.39</v>
      </c>
    </row>
    <row r="4633" spans="1:4" x14ac:dyDescent="0.3">
      <c r="A4633" s="141" t="s">
        <v>413</v>
      </c>
      <c r="B4633" s="141">
        <v>2015</v>
      </c>
      <c r="C4633" s="141">
        <v>4</v>
      </c>
      <c r="D4633" s="216">
        <v>323.55</v>
      </c>
    </row>
    <row r="4634" spans="1:4" x14ac:dyDescent="0.3">
      <c r="A4634" s="141" t="s">
        <v>413</v>
      </c>
      <c r="B4634" s="141">
        <v>2016</v>
      </c>
      <c r="C4634" s="141">
        <v>1</v>
      </c>
      <c r="D4634" s="216">
        <v>330.07</v>
      </c>
    </row>
    <row r="4635" spans="1:4" x14ac:dyDescent="0.3">
      <c r="A4635" s="141" t="s">
        <v>413</v>
      </c>
      <c r="B4635" s="141">
        <v>2016</v>
      </c>
      <c r="C4635" s="141">
        <v>2</v>
      </c>
      <c r="D4635" s="216">
        <v>337.78</v>
      </c>
    </row>
    <row r="4636" spans="1:4" x14ac:dyDescent="0.3">
      <c r="A4636" s="141" t="s">
        <v>413</v>
      </c>
      <c r="B4636" s="141">
        <v>2016</v>
      </c>
      <c r="C4636" s="141">
        <v>3</v>
      </c>
      <c r="D4636" s="216">
        <v>346.54</v>
      </c>
    </row>
    <row r="4637" spans="1:4" x14ac:dyDescent="0.3">
      <c r="A4637" s="141" t="s">
        <v>414</v>
      </c>
      <c r="B4637" s="141">
        <v>1991</v>
      </c>
      <c r="C4637" s="141">
        <v>1</v>
      </c>
      <c r="D4637" s="216">
        <v>100</v>
      </c>
    </row>
    <row r="4638" spans="1:4" x14ac:dyDescent="0.3">
      <c r="A4638" s="141" t="s">
        <v>414</v>
      </c>
      <c r="B4638" s="141">
        <v>1991</v>
      </c>
      <c r="C4638" s="141">
        <v>2</v>
      </c>
      <c r="D4638" s="216">
        <v>99.38</v>
      </c>
    </row>
    <row r="4639" spans="1:4" x14ac:dyDescent="0.3">
      <c r="A4639" s="141" t="s">
        <v>414</v>
      </c>
      <c r="B4639" s="141">
        <v>1991</v>
      </c>
      <c r="C4639" s="141">
        <v>3</v>
      </c>
      <c r="D4639" s="216">
        <v>98.93</v>
      </c>
    </row>
    <row r="4640" spans="1:4" x14ac:dyDescent="0.3">
      <c r="A4640" s="141" t="s">
        <v>414</v>
      </c>
      <c r="B4640" s="141">
        <v>1991</v>
      </c>
      <c r="C4640" s="141">
        <v>4</v>
      </c>
      <c r="D4640" s="216">
        <v>100.22</v>
      </c>
    </row>
    <row r="4641" spans="1:4" x14ac:dyDescent="0.3">
      <c r="A4641" s="141" t="s">
        <v>414</v>
      </c>
      <c r="B4641" s="141">
        <v>1992</v>
      </c>
      <c r="C4641" s="141">
        <v>1</v>
      </c>
      <c r="D4641" s="216">
        <v>101.5</v>
      </c>
    </row>
    <row r="4642" spans="1:4" x14ac:dyDescent="0.3">
      <c r="A4642" s="141" t="s">
        <v>414</v>
      </c>
      <c r="B4642" s="141">
        <v>1992</v>
      </c>
      <c r="C4642" s="141">
        <v>2</v>
      </c>
      <c r="D4642" s="216">
        <v>100.11</v>
      </c>
    </row>
    <row r="4643" spans="1:4" x14ac:dyDescent="0.3">
      <c r="A4643" s="141" t="s">
        <v>414</v>
      </c>
      <c r="B4643" s="141">
        <v>1992</v>
      </c>
      <c r="C4643" s="141">
        <v>3</v>
      </c>
      <c r="D4643" s="216">
        <v>101.11</v>
      </c>
    </row>
    <row r="4644" spans="1:4" x14ac:dyDescent="0.3">
      <c r="A4644" s="141" t="s">
        <v>414</v>
      </c>
      <c r="B4644" s="141">
        <v>1992</v>
      </c>
      <c r="C4644" s="141">
        <v>4</v>
      </c>
      <c r="D4644" s="216">
        <v>101.38</v>
      </c>
    </row>
    <row r="4645" spans="1:4" x14ac:dyDescent="0.3">
      <c r="A4645" s="141" t="s">
        <v>414</v>
      </c>
      <c r="B4645" s="141">
        <v>1993</v>
      </c>
      <c r="C4645" s="141">
        <v>1</v>
      </c>
      <c r="D4645" s="216">
        <v>101.2</v>
      </c>
    </row>
    <row r="4646" spans="1:4" x14ac:dyDescent="0.3">
      <c r="A4646" s="141" t="s">
        <v>414</v>
      </c>
      <c r="B4646" s="141">
        <v>1993</v>
      </c>
      <c r="C4646" s="141">
        <v>2</v>
      </c>
      <c r="D4646" s="216">
        <v>101.8</v>
      </c>
    </row>
    <row r="4647" spans="1:4" x14ac:dyDescent="0.3">
      <c r="A4647" s="141" t="s">
        <v>414</v>
      </c>
      <c r="B4647" s="141">
        <v>1993</v>
      </c>
      <c r="C4647" s="141">
        <v>3</v>
      </c>
      <c r="D4647" s="216">
        <v>102.02</v>
      </c>
    </row>
    <row r="4648" spans="1:4" x14ac:dyDescent="0.3">
      <c r="A4648" s="141" t="s">
        <v>414</v>
      </c>
      <c r="B4648" s="141">
        <v>1993</v>
      </c>
      <c r="C4648" s="141">
        <v>4</v>
      </c>
      <c r="D4648" s="216">
        <v>102.35</v>
      </c>
    </row>
    <row r="4649" spans="1:4" x14ac:dyDescent="0.3">
      <c r="A4649" s="141" t="s">
        <v>414</v>
      </c>
      <c r="B4649" s="141">
        <v>1994</v>
      </c>
      <c r="C4649" s="141">
        <v>1</v>
      </c>
      <c r="D4649" s="216">
        <v>102.87</v>
      </c>
    </row>
    <row r="4650" spans="1:4" x14ac:dyDescent="0.3">
      <c r="A4650" s="141" t="s">
        <v>414</v>
      </c>
      <c r="B4650" s="141">
        <v>1994</v>
      </c>
      <c r="C4650" s="141">
        <v>2</v>
      </c>
      <c r="D4650" s="216">
        <v>103.7</v>
      </c>
    </row>
    <row r="4651" spans="1:4" x14ac:dyDescent="0.3">
      <c r="A4651" s="141" t="s">
        <v>414</v>
      </c>
      <c r="B4651" s="141">
        <v>1994</v>
      </c>
      <c r="C4651" s="141">
        <v>3</v>
      </c>
      <c r="D4651" s="216">
        <v>104.42</v>
      </c>
    </row>
    <row r="4652" spans="1:4" x14ac:dyDescent="0.3">
      <c r="A4652" s="141" t="s">
        <v>414</v>
      </c>
      <c r="B4652" s="141">
        <v>1994</v>
      </c>
      <c r="C4652" s="141">
        <v>4</v>
      </c>
      <c r="D4652" s="216">
        <v>105.19</v>
      </c>
    </row>
    <row r="4653" spans="1:4" x14ac:dyDescent="0.3">
      <c r="A4653" s="141" t="s">
        <v>414</v>
      </c>
      <c r="B4653" s="141">
        <v>1995</v>
      </c>
      <c r="C4653" s="141">
        <v>1</v>
      </c>
      <c r="D4653" s="216">
        <v>105.08</v>
      </c>
    </row>
    <row r="4654" spans="1:4" x14ac:dyDescent="0.3">
      <c r="A4654" s="141" t="s">
        <v>414</v>
      </c>
      <c r="B4654" s="141">
        <v>1995</v>
      </c>
      <c r="C4654" s="141">
        <v>2</v>
      </c>
      <c r="D4654" s="216">
        <v>105.24</v>
      </c>
    </row>
    <row r="4655" spans="1:4" x14ac:dyDescent="0.3">
      <c r="A4655" s="141" t="s">
        <v>414</v>
      </c>
      <c r="B4655" s="141">
        <v>1995</v>
      </c>
      <c r="C4655" s="141">
        <v>3</v>
      </c>
      <c r="D4655" s="216">
        <v>105.86</v>
      </c>
    </row>
    <row r="4656" spans="1:4" x14ac:dyDescent="0.3">
      <c r="A4656" s="141" t="s">
        <v>414</v>
      </c>
      <c r="B4656" s="141">
        <v>1995</v>
      </c>
      <c r="C4656" s="141">
        <v>4</v>
      </c>
      <c r="D4656" s="216">
        <v>105.8</v>
      </c>
    </row>
    <row r="4657" spans="1:4" x14ac:dyDescent="0.3">
      <c r="A4657" s="141" t="s">
        <v>414</v>
      </c>
      <c r="B4657" s="141">
        <v>1996</v>
      </c>
      <c r="C4657" s="141">
        <v>1</v>
      </c>
      <c r="D4657" s="216">
        <v>106.79</v>
      </c>
    </row>
    <row r="4658" spans="1:4" x14ac:dyDescent="0.3">
      <c r="A4658" s="141" t="s">
        <v>414</v>
      </c>
      <c r="B4658" s="141">
        <v>1996</v>
      </c>
      <c r="C4658" s="141">
        <v>2</v>
      </c>
      <c r="D4658" s="216">
        <v>107.17</v>
      </c>
    </row>
    <row r="4659" spans="1:4" x14ac:dyDescent="0.3">
      <c r="A4659" s="141" t="s">
        <v>414</v>
      </c>
      <c r="B4659" s="141">
        <v>1996</v>
      </c>
      <c r="C4659" s="141">
        <v>3</v>
      </c>
      <c r="D4659" s="216">
        <v>107.77</v>
      </c>
    </row>
    <row r="4660" spans="1:4" x14ac:dyDescent="0.3">
      <c r="A4660" s="141" t="s">
        <v>414</v>
      </c>
      <c r="B4660" s="141">
        <v>1996</v>
      </c>
      <c r="C4660" s="141">
        <v>4</v>
      </c>
      <c r="D4660" s="216">
        <v>108.05</v>
      </c>
    </row>
    <row r="4661" spans="1:4" x14ac:dyDescent="0.3">
      <c r="A4661" s="141" t="s">
        <v>414</v>
      </c>
      <c r="B4661" s="141">
        <v>1997</v>
      </c>
      <c r="C4661" s="141">
        <v>1</v>
      </c>
      <c r="D4661" s="216">
        <v>109.18</v>
      </c>
    </row>
    <row r="4662" spans="1:4" x14ac:dyDescent="0.3">
      <c r="A4662" s="141" t="s">
        <v>414</v>
      </c>
      <c r="B4662" s="141">
        <v>1997</v>
      </c>
      <c r="C4662" s="141">
        <v>2</v>
      </c>
      <c r="D4662" s="216">
        <v>109.18</v>
      </c>
    </row>
    <row r="4663" spans="1:4" x14ac:dyDescent="0.3">
      <c r="A4663" s="141" t="s">
        <v>414</v>
      </c>
      <c r="B4663" s="141">
        <v>1997</v>
      </c>
      <c r="C4663" s="141">
        <v>3</v>
      </c>
      <c r="D4663" s="216">
        <v>109.63</v>
      </c>
    </row>
    <row r="4664" spans="1:4" x14ac:dyDescent="0.3">
      <c r="A4664" s="141" t="s">
        <v>414</v>
      </c>
      <c r="B4664" s="141">
        <v>1997</v>
      </c>
      <c r="C4664" s="141">
        <v>4</v>
      </c>
      <c r="D4664" s="216">
        <v>111</v>
      </c>
    </row>
    <row r="4665" spans="1:4" x14ac:dyDescent="0.3">
      <c r="A4665" s="141" t="s">
        <v>414</v>
      </c>
      <c r="B4665" s="141">
        <v>1998</v>
      </c>
      <c r="C4665" s="141">
        <v>1</v>
      </c>
      <c r="D4665" s="216">
        <v>111.02</v>
      </c>
    </row>
    <row r="4666" spans="1:4" x14ac:dyDescent="0.3">
      <c r="A4666" s="141" t="s">
        <v>414</v>
      </c>
      <c r="B4666" s="141">
        <v>1998</v>
      </c>
      <c r="C4666" s="141">
        <v>2</v>
      </c>
      <c r="D4666" s="216">
        <v>112.42</v>
      </c>
    </row>
    <row r="4667" spans="1:4" x14ac:dyDescent="0.3">
      <c r="A4667" s="141" t="s">
        <v>414</v>
      </c>
      <c r="B4667" s="141">
        <v>1998</v>
      </c>
      <c r="C4667" s="141">
        <v>3</v>
      </c>
      <c r="D4667" s="216">
        <v>113.15</v>
      </c>
    </row>
    <row r="4668" spans="1:4" x14ac:dyDescent="0.3">
      <c r="A4668" s="141" t="s">
        <v>414</v>
      </c>
      <c r="B4668" s="141">
        <v>1998</v>
      </c>
      <c r="C4668" s="141">
        <v>4</v>
      </c>
      <c r="D4668" s="216">
        <v>114.97</v>
      </c>
    </row>
    <row r="4669" spans="1:4" x14ac:dyDescent="0.3">
      <c r="A4669" s="141" t="s">
        <v>414</v>
      </c>
      <c r="B4669" s="141">
        <v>1999</v>
      </c>
      <c r="C4669" s="141">
        <v>1</v>
      </c>
      <c r="D4669" s="216">
        <v>117.34</v>
      </c>
    </row>
    <row r="4670" spans="1:4" x14ac:dyDescent="0.3">
      <c r="A4670" s="141" t="s">
        <v>414</v>
      </c>
      <c r="B4670" s="141">
        <v>1999</v>
      </c>
      <c r="C4670" s="141">
        <v>2</v>
      </c>
      <c r="D4670" s="216">
        <v>117.94</v>
      </c>
    </row>
    <row r="4671" spans="1:4" x14ac:dyDescent="0.3">
      <c r="A4671" s="141" t="s">
        <v>414</v>
      </c>
      <c r="B4671" s="141">
        <v>1999</v>
      </c>
      <c r="C4671" s="141">
        <v>3</v>
      </c>
      <c r="D4671" s="216">
        <v>119.7</v>
      </c>
    </row>
    <row r="4672" spans="1:4" x14ac:dyDescent="0.3">
      <c r="A4672" s="141" t="s">
        <v>414</v>
      </c>
      <c r="B4672" s="141">
        <v>1999</v>
      </c>
      <c r="C4672" s="141">
        <v>4</v>
      </c>
      <c r="D4672" s="216">
        <v>121.86</v>
      </c>
    </row>
    <row r="4673" spans="1:4" x14ac:dyDescent="0.3">
      <c r="A4673" s="141" t="s">
        <v>414</v>
      </c>
      <c r="B4673" s="141">
        <v>2000</v>
      </c>
      <c r="C4673" s="141">
        <v>1</v>
      </c>
      <c r="D4673" s="216">
        <v>123.76</v>
      </c>
    </row>
    <row r="4674" spans="1:4" x14ac:dyDescent="0.3">
      <c r="A4674" s="141" t="s">
        <v>414</v>
      </c>
      <c r="B4674" s="141">
        <v>2000</v>
      </c>
      <c r="C4674" s="141">
        <v>2</v>
      </c>
      <c r="D4674" s="216">
        <v>126.56</v>
      </c>
    </row>
    <row r="4675" spans="1:4" x14ac:dyDescent="0.3">
      <c r="A4675" s="141" t="s">
        <v>414</v>
      </c>
      <c r="B4675" s="141">
        <v>2000</v>
      </c>
      <c r="C4675" s="141">
        <v>3</v>
      </c>
      <c r="D4675" s="216">
        <v>128.97999999999999</v>
      </c>
    </row>
    <row r="4676" spans="1:4" x14ac:dyDescent="0.3">
      <c r="A4676" s="141" t="s">
        <v>414</v>
      </c>
      <c r="B4676" s="141">
        <v>2000</v>
      </c>
      <c r="C4676" s="141">
        <v>4</v>
      </c>
      <c r="D4676" s="216">
        <v>131.34</v>
      </c>
    </row>
    <row r="4677" spans="1:4" x14ac:dyDescent="0.3">
      <c r="A4677" s="141" t="s">
        <v>414</v>
      </c>
      <c r="B4677" s="141">
        <v>2001</v>
      </c>
      <c r="C4677" s="141">
        <v>1</v>
      </c>
      <c r="D4677" s="216">
        <v>134.87</v>
      </c>
    </row>
    <row r="4678" spans="1:4" x14ac:dyDescent="0.3">
      <c r="A4678" s="141" t="s">
        <v>414</v>
      </c>
      <c r="B4678" s="141">
        <v>2001</v>
      </c>
      <c r="C4678" s="141">
        <v>2</v>
      </c>
      <c r="D4678" s="216">
        <v>137.86000000000001</v>
      </c>
    </row>
    <row r="4679" spans="1:4" x14ac:dyDescent="0.3">
      <c r="A4679" s="141" t="s">
        <v>414</v>
      </c>
      <c r="B4679" s="141">
        <v>2001</v>
      </c>
      <c r="C4679" s="141">
        <v>3</v>
      </c>
      <c r="D4679" s="216">
        <v>141.07</v>
      </c>
    </row>
    <row r="4680" spans="1:4" x14ac:dyDescent="0.3">
      <c r="A4680" s="141" t="s">
        <v>414</v>
      </c>
      <c r="B4680" s="141">
        <v>2001</v>
      </c>
      <c r="C4680" s="141">
        <v>4</v>
      </c>
      <c r="D4680" s="216">
        <v>143.47</v>
      </c>
    </row>
    <row r="4681" spans="1:4" x14ac:dyDescent="0.3">
      <c r="A4681" s="141" t="s">
        <v>414</v>
      </c>
      <c r="B4681" s="141">
        <v>2002</v>
      </c>
      <c r="C4681" s="141">
        <v>1</v>
      </c>
      <c r="D4681" s="216">
        <v>146.5</v>
      </c>
    </row>
    <row r="4682" spans="1:4" x14ac:dyDescent="0.3">
      <c r="A4682" s="141" t="s">
        <v>414</v>
      </c>
      <c r="B4682" s="141">
        <v>2002</v>
      </c>
      <c r="C4682" s="141">
        <v>2</v>
      </c>
      <c r="D4682" s="216">
        <v>150.62</v>
      </c>
    </row>
    <row r="4683" spans="1:4" x14ac:dyDescent="0.3">
      <c r="A4683" s="141" t="s">
        <v>414</v>
      </c>
      <c r="B4683" s="141">
        <v>2002</v>
      </c>
      <c r="C4683" s="141">
        <v>3</v>
      </c>
      <c r="D4683" s="216">
        <v>153.91999999999999</v>
      </c>
    </row>
    <row r="4684" spans="1:4" x14ac:dyDescent="0.3">
      <c r="A4684" s="141" t="s">
        <v>414</v>
      </c>
      <c r="B4684" s="141">
        <v>2002</v>
      </c>
      <c r="C4684" s="141">
        <v>4</v>
      </c>
      <c r="D4684" s="216">
        <v>157.5</v>
      </c>
    </row>
    <row r="4685" spans="1:4" x14ac:dyDescent="0.3">
      <c r="A4685" s="141" t="s">
        <v>414</v>
      </c>
      <c r="B4685" s="141">
        <v>2003</v>
      </c>
      <c r="C4685" s="141">
        <v>1</v>
      </c>
      <c r="D4685" s="216">
        <v>161.47</v>
      </c>
    </row>
    <row r="4686" spans="1:4" x14ac:dyDescent="0.3">
      <c r="A4686" s="141" t="s">
        <v>414</v>
      </c>
      <c r="B4686" s="141">
        <v>2003</v>
      </c>
      <c r="C4686" s="141">
        <v>2</v>
      </c>
      <c r="D4686" s="216">
        <v>165.77</v>
      </c>
    </row>
    <row r="4687" spans="1:4" x14ac:dyDescent="0.3">
      <c r="A4687" s="141" t="s">
        <v>414</v>
      </c>
      <c r="B4687" s="141">
        <v>2003</v>
      </c>
      <c r="C4687" s="141">
        <v>3</v>
      </c>
      <c r="D4687" s="216">
        <v>170.67</v>
      </c>
    </row>
    <row r="4688" spans="1:4" x14ac:dyDescent="0.3">
      <c r="A4688" s="141" t="s">
        <v>414</v>
      </c>
      <c r="B4688" s="141">
        <v>2003</v>
      </c>
      <c r="C4688" s="141">
        <v>4</v>
      </c>
      <c r="D4688" s="216">
        <v>176.66</v>
      </c>
    </row>
    <row r="4689" spans="1:4" x14ac:dyDescent="0.3">
      <c r="A4689" s="141" t="s">
        <v>414</v>
      </c>
      <c r="B4689" s="141">
        <v>2004</v>
      </c>
      <c r="C4689" s="141">
        <v>1</v>
      </c>
      <c r="D4689" s="216">
        <v>181.59</v>
      </c>
    </row>
    <row r="4690" spans="1:4" x14ac:dyDescent="0.3">
      <c r="A4690" s="141" t="s">
        <v>414</v>
      </c>
      <c r="B4690" s="141">
        <v>2004</v>
      </c>
      <c r="C4690" s="141">
        <v>2</v>
      </c>
      <c r="D4690" s="216">
        <v>187.91</v>
      </c>
    </row>
    <row r="4691" spans="1:4" x14ac:dyDescent="0.3">
      <c r="A4691" s="141" t="s">
        <v>414</v>
      </c>
      <c r="B4691" s="141">
        <v>2004</v>
      </c>
      <c r="C4691" s="141">
        <v>3</v>
      </c>
      <c r="D4691" s="216">
        <v>195.87</v>
      </c>
    </row>
    <row r="4692" spans="1:4" x14ac:dyDescent="0.3">
      <c r="A4692" s="141" t="s">
        <v>414</v>
      </c>
      <c r="B4692" s="141">
        <v>2004</v>
      </c>
      <c r="C4692" s="141">
        <v>4</v>
      </c>
      <c r="D4692" s="216">
        <v>203.82</v>
      </c>
    </row>
    <row r="4693" spans="1:4" x14ac:dyDescent="0.3">
      <c r="A4693" s="141" t="s">
        <v>414</v>
      </c>
      <c r="B4693" s="141">
        <v>2005</v>
      </c>
      <c r="C4693" s="141">
        <v>1</v>
      </c>
      <c r="D4693" s="216">
        <v>211.26</v>
      </c>
    </row>
    <row r="4694" spans="1:4" x14ac:dyDescent="0.3">
      <c r="A4694" s="141" t="s">
        <v>414</v>
      </c>
      <c r="B4694" s="141">
        <v>2005</v>
      </c>
      <c r="C4694" s="141">
        <v>2</v>
      </c>
      <c r="D4694" s="216">
        <v>219.01</v>
      </c>
    </row>
    <row r="4695" spans="1:4" x14ac:dyDescent="0.3">
      <c r="A4695" s="141" t="s">
        <v>414</v>
      </c>
      <c r="B4695" s="141">
        <v>2005</v>
      </c>
      <c r="C4695" s="141">
        <v>3</v>
      </c>
      <c r="D4695" s="216">
        <v>227.19</v>
      </c>
    </row>
    <row r="4696" spans="1:4" x14ac:dyDescent="0.3">
      <c r="A4696" s="141" t="s">
        <v>414</v>
      </c>
      <c r="B4696" s="141">
        <v>2005</v>
      </c>
      <c r="C4696" s="141">
        <v>4</v>
      </c>
      <c r="D4696" s="216">
        <v>234.61</v>
      </c>
    </row>
    <row r="4697" spans="1:4" x14ac:dyDescent="0.3">
      <c r="A4697" s="141" t="s">
        <v>414</v>
      </c>
      <c r="B4697" s="141">
        <v>2006</v>
      </c>
      <c r="C4697" s="141">
        <v>1</v>
      </c>
      <c r="D4697" s="216">
        <v>239.83</v>
      </c>
    </row>
    <row r="4698" spans="1:4" x14ac:dyDescent="0.3">
      <c r="A4698" s="141" t="s">
        <v>414</v>
      </c>
      <c r="B4698" s="141">
        <v>2006</v>
      </c>
      <c r="C4698" s="141">
        <v>2</v>
      </c>
      <c r="D4698" s="216">
        <v>242.86</v>
      </c>
    </row>
    <row r="4699" spans="1:4" x14ac:dyDescent="0.3">
      <c r="A4699" s="141" t="s">
        <v>414</v>
      </c>
      <c r="B4699" s="141">
        <v>2006</v>
      </c>
      <c r="C4699" s="141">
        <v>3</v>
      </c>
      <c r="D4699" s="216">
        <v>243.37</v>
      </c>
    </row>
    <row r="4700" spans="1:4" x14ac:dyDescent="0.3">
      <c r="A4700" s="141" t="s">
        <v>414</v>
      </c>
      <c r="B4700" s="141">
        <v>2006</v>
      </c>
      <c r="C4700" s="141">
        <v>4</v>
      </c>
      <c r="D4700" s="216">
        <v>248.12</v>
      </c>
    </row>
    <row r="4701" spans="1:4" x14ac:dyDescent="0.3">
      <c r="A4701" s="141" t="s">
        <v>414</v>
      </c>
      <c r="B4701" s="141">
        <v>2007</v>
      </c>
      <c r="C4701" s="141">
        <v>1</v>
      </c>
      <c r="D4701" s="216">
        <v>249.17</v>
      </c>
    </row>
    <row r="4702" spans="1:4" x14ac:dyDescent="0.3">
      <c r="A4702" s="141" t="s">
        <v>414</v>
      </c>
      <c r="B4702" s="141">
        <v>2007</v>
      </c>
      <c r="C4702" s="141">
        <v>2</v>
      </c>
      <c r="D4702" s="216">
        <v>248.84</v>
      </c>
    </row>
    <row r="4703" spans="1:4" x14ac:dyDescent="0.3">
      <c r="A4703" s="141" t="s">
        <v>414</v>
      </c>
      <c r="B4703" s="141">
        <v>2007</v>
      </c>
      <c r="C4703" s="141">
        <v>3</v>
      </c>
      <c r="D4703" s="216">
        <v>246.4</v>
      </c>
    </row>
    <row r="4704" spans="1:4" x14ac:dyDescent="0.3">
      <c r="A4704" s="141" t="s">
        <v>414</v>
      </c>
      <c r="B4704" s="141">
        <v>2007</v>
      </c>
      <c r="C4704" s="141">
        <v>4</v>
      </c>
      <c r="D4704" s="216">
        <v>240.03</v>
      </c>
    </row>
    <row r="4705" spans="1:4" x14ac:dyDescent="0.3">
      <c r="A4705" s="141" t="s">
        <v>414</v>
      </c>
      <c r="B4705" s="141">
        <v>2008</v>
      </c>
      <c r="C4705" s="141">
        <v>1</v>
      </c>
      <c r="D4705" s="216">
        <v>236.26</v>
      </c>
    </row>
    <row r="4706" spans="1:4" x14ac:dyDescent="0.3">
      <c r="A4706" s="141" t="s">
        <v>414</v>
      </c>
      <c r="B4706" s="141">
        <v>2008</v>
      </c>
      <c r="C4706" s="141">
        <v>2</v>
      </c>
      <c r="D4706" s="216">
        <v>227.6</v>
      </c>
    </row>
    <row r="4707" spans="1:4" x14ac:dyDescent="0.3">
      <c r="A4707" s="141" t="s">
        <v>414</v>
      </c>
      <c r="B4707" s="141">
        <v>2008</v>
      </c>
      <c r="C4707" s="141">
        <v>3</v>
      </c>
      <c r="D4707" s="216">
        <v>222.75</v>
      </c>
    </row>
    <row r="4708" spans="1:4" x14ac:dyDescent="0.3">
      <c r="A4708" s="141" t="s">
        <v>414</v>
      </c>
      <c r="B4708" s="141">
        <v>2008</v>
      </c>
      <c r="C4708" s="141">
        <v>4</v>
      </c>
      <c r="D4708" s="216">
        <v>214.11</v>
      </c>
    </row>
    <row r="4709" spans="1:4" x14ac:dyDescent="0.3">
      <c r="A4709" s="141" t="s">
        <v>414</v>
      </c>
      <c r="B4709" s="141">
        <v>2009</v>
      </c>
      <c r="C4709" s="141">
        <v>1</v>
      </c>
      <c r="D4709" s="216">
        <v>215.21</v>
      </c>
    </row>
    <row r="4710" spans="1:4" x14ac:dyDescent="0.3">
      <c r="A4710" s="141" t="s">
        <v>414</v>
      </c>
      <c r="B4710" s="141">
        <v>2009</v>
      </c>
      <c r="C4710" s="141">
        <v>2</v>
      </c>
      <c r="D4710" s="216">
        <v>214.95</v>
      </c>
    </row>
    <row r="4711" spans="1:4" x14ac:dyDescent="0.3">
      <c r="A4711" s="141" t="s">
        <v>414</v>
      </c>
      <c r="B4711" s="141">
        <v>2009</v>
      </c>
      <c r="C4711" s="141">
        <v>3</v>
      </c>
      <c r="D4711" s="216">
        <v>214.88</v>
      </c>
    </row>
    <row r="4712" spans="1:4" x14ac:dyDescent="0.3">
      <c r="A4712" s="141" t="s">
        <v>414</v>
      </c>
      <c r="B4712" s="141">
        <v>2009</v>
      </c>
      <c r="C4712" s="141">
        <v>4</v>
      </c>
      <c r="D4712" s="216">
        <v>218.49</v>
      </c>
    </row>
    <row r="4713" spans="1:4" x14ac:dyDescent="0.3">
      <c r="A4713" s="141" t="s">
        <v>414</v>
      </c>
      <c r="B4713" s="141">
        <v>2010</v>
      </c>
      <c r="C4713" s="141">
        <v>1</v>
      </c>
      <c r="D4713" s="216">
        <v>212.18</v>
      </c>
    </row>
    <row r="4714" spans="1:4" x14ac:dyDescent="0.3">
      <c r="A4714" s="141" t="s">
        <v>414</v>
      </c>
      <c r="B4714" s="141">
        <v>2010</v>
      </c>
      <c r="C4714" s="141">
        <v>2</v>
      </c>
      <c r="D4714" s="216">
        <v>213.86</v>
      </c>
    </row>
    <row r="4715" spans="1:4" x14ac:dyDescent="0.3">
      <c r="A4715" s="141" t="s">
        <v>414</v>
      </c>
      <c r="B4715" s="141">
        <v>2010</v>
      </c>
      <c r="C4715" s="141">
        <v>3</v>
      </c>
      <c r="D4715" s="216">
        <v>209.39</v>
      </c>
    </row>
    <row r="4716" spans="1:4" x14ac:dyDescent="0.3">
      <c r="A4716" s="141" t="s">
        <v>414</v>
      </c>
      <c r="B4716" s="141">
        <v>2010</v>
      </c>
      <c r="C4716" s="141">
        <v>4</v>
      </c>
      <c r="D4716" s="216">
        <v>208.08</v>
      </c>
    </row>
    <row r="4717" spans="1:4" x14ac:dyDescent="0.3">
      <c r="A4717" s="141" t="s">
        <v>414</v>
      </c>
      <c r="B4717" s="141">
        <v>2011</v>
      </c>
      <c r="C4717" s="141">
        <v>1</v>
      </c>
      <c r="D4717" s="216">
        <v>203.84</v>
      </c>
    </row>
    <row r="4718" spans="1:4" x14ac:dyDescent="0.3">
      <c r="A4718" s="141" t="s">
        <v>414</v>
      </c>
      <c r="B4718" s="141">
        <v>2011</v>
      </c>
      <c r="C4718" s="141">
        <v>2</v>
      </c>
      <c r="D4718" s="216">
        <v>204.02</v>
      </c>
    </row>
    <row r="4719" spans="1:4" x14ac:dyDescent="0.3">
      <c r="A4719" s="141" t="s">
        <v>414</v>
      </c>
      <c r="B4719" s="141">
        <v>2011</v>
      </c>
      <c r="C4719" s="141">
        <v>3</v>
      </c>
      <c r="D4719" s="216">
        <v>205.72</v>
      </c>
    </row>
    <row r="4720" spans="1:4" x14ac:dyDescent="0.3">
      <c r="A4720" s="141" t="s">
        <v>414</v>
      </c>
      <c r="B4720" s="141">
        <v>2011</v>
      </c>
      <c r="C4720" s="141">
        <v>4</v>
      </c>
      <c r="D4720" s="216">
        <v>204.58</v>
      </c>
    </row>
    <row r="4721" spans="1:4" x14ac:dyDescent="0.3">
      <c r="A4721" s="141" t="s">
        <v>414</v>
      </c>
      <c r="B4721" s="141">
        <v>2012</v>
      </c>
      <c r="C4721" s="141">
        <v>1</v>
      </c>
      <c r="D4721" s="216">
        <v>206.72</v>
      </c>
    </row>
    <row r="4722" spans="1:4" x14ac:dyDescent="0.3">
      <c r="A4722" s="141" t="s">
        <v>414</v>
      </c>
      <c r="B4722" s="141">
        <v>2012</v>
      </c>
      <c r="C4722" s="141">
        <v>2</v>
      </c>
      <c r="D4722" s="216">
        <v>208.52</v>
      </c>
    </row>
    <row r="4723" spans="1:4" x14ac:dyDescent="0.3">
      <c r="A4723" s="141" t="s">
        <v>414</v>
      </c>
      <c r="B4723" s="141">
        <v>2012</v>
      </c>
      <c r="C4723" s="141">
        <v>3</v>
      </c>
      <c r="D4723" s="216">
        <v>211.2</v>
      </c>
    </row>
    <row r="4724" spans="1:4" x14ac:dyDescent="0.3">
      <c r="A4724" s="141" t="s">
        <v>414</v>
      </c>
      <c r="B4724" s="141">
        <v>2012</v>
      </c>
      <c r="C4724" s="141">
        <v>4</v>
      </c>
      <c r="D4724" s="216">
        <v>213.53</v>
      </c>
    </row>
    <row r="4725" spans="1:4" x14ac:dyDescent="0.3">
      <c r="A4725" s="141" t="s">
        <v>414</v>
      </c>
      <c r="B4725" s="141">
        <v>2013</v>
      </c>
      <c r="C4725" s="141">
        <v>1</v>
      </c>
      <c r="D4725" s="216">
        <v>214.84</v>
      </c>
    </row>
    <row r="4726" spans="1:4" x14ac:dyDescent="0.3">
      <c r="A4726" s="141" t="s">
        <v>414</v>
      </c>
      <c r="B4726" s="141">
        <v>2013</v>
      </c>
      <c r="C4726" s="141">
        <v>2</v>
      </c>
      <c r="D4726" s="216">
        <v>220.15</v>
      </c>
    </row>
    <row r="4727" spans="1:4" x14ac:dyDescent="0.3">
      <c r="A4727" s="141" t="s">
        <v>414</v>
      </c>
      <c r="B4727" s="141">
        <v>2013</v>
      </c>
      <c r="C4727" s="141">
        <v>3</v>
      </c>
      <c r="D4727" s="216">
        <v>221</v>
      </c>
    </row>
    <row r="4728" spans="1:4" x14ac:dyDescent="0.3">
      <c r="A4728" s="141" t="s">
        <v>414</v>
      </c>
      <c r="B4728" s="141">
        <v>2013</v>
      </c>
      <c r="C4728" s="141">
        <v>4</v>
      </c>
      <c r="D4728" s="216">
        <v>220.11</v>
      </c>
    </row>
    <row r="4729" spans="1:4" x14ac:dyDescent="0.3">
      <c r="A4729" s="141" t="s">
        <v>414</v>
      </c>
      <c r="B4729" s="141">
        <v>2014</v>
      </c>
      <c r="C4729" s="141">
        <v>1</v>
      </c>
      <c r="D4729" s="216">
        <v>222.25</v>
      </c>
    </row>
    <row r="4730" spans="1:4" x14ac:dyDescent="0.3">
      <c r="A4730" s="141" t="s">
        <v>414</v>
      </c>
      <c r="B4730" s="141">
        <v>2014</v>
      </c>
      <c r="C4730" s="141">
        <v>2</v>
      </c>
      <c r="D4730" s="216">
        <v>224.37</v>
      </c>
    </row>
    <row r="4731" spans="1:4" x14ac:dyDescent="0.3">
      <c r="A4731" s="141" t="s">
        <v>414</v>
      </c>
      <c r="B4731" s="141">
        <v>2014</v>
      </c>
      <c r="C4731" s="141">
        <v>3</v>
      </c>
      <c r="D4731" s="216">
        <v>224.62</v>
      </c>
    </row>
    <row r="4732" spans="1:4" x14ac:dyDescent="0.3">
      <c r="A4732" s="141" t="s">
        <v>414</v>
      </c>
      <c r="B4732" s="141">
        <v>2014</v>
      </c>
      <c r="C4732" s="141">
        <v>4</v>
      </c>
      <c r="D4732" s="216">
        <v>228.04</v>
      </c>
    </row>
    <row r="4733" spans="1:4" x14ac:dyDescent="0.3">
      <c r="A4733" s="141" t="s">
        <v>414</v>
      </c>
      <c r="B4733" s="141">
        <v>2015</v>
      </c>
      <c r="C4733" s="141">
        <v>1</v>
      </c>
      <c r="D4733" s="216">
        <v>228.57</v>
      </c>
    </row>
    <row r="4734" spans="1:4" x14ac:dyDescent="0.3">
      <c r="A4734" s="141" t="s">
        <v>414</v>
      </c>
      <c r="B4734" s="141">
        <v>2015</v>
      </c>
      <c r="C4734" s="141">
        <v>2</v>
      </c>
      <c r="D4734" s="216">
        <v>229.13</v>
      </c>
    </row>
    <row r="4735" spans="1:4" x14ac:dyDescent="0.3">
      <c r="A4735" s="141" t="s">
        <v>414</v>
      </c>
      <c r="B4735" s="141">
        <v>2015</v>
      </c>
      <c r="C4735" s="141">
        <v>3</v>
      </c>
      <c r="D4735" s="216">
        <v>231.52</v>
      </c>
    </row>
    <row r="4736" spans="1:4" x14ac:dyDescent="0.3">
      <c r="A4736" s="141" t="s">
        <v>414</v>
      </c>
      <c r="B4736" s="141">
        <v>2015</v>
      </c>
      <c r="C4736" s="141">
        <v>4</v>
      </c>
      <c r="D4736" s="216">
        <v>235.19</v>
      </c>
    </row>
    <row r="4737" spans="1:4" x14ac:dyDescent="0.3">
      <c r="A4737" s="141" t="s">
        <v>414</v>
      </c>
      <c r="B4737" s="141">
        <v>2016</v>
      </c>
      <c r="C4737" s="141">
        <v>1</v>
      </c>
      <c r="D4737" s="216">
        <v>237.5</v>
      </c>
    </row>
    <row r="4738" spans="1:4" x14ac:dyDescent="0.3">
      <c r="A4738" s="141" t="s">
        <v>414</v>
      </c>
      <c r="B4738" s="141">
        <v>2016</v>
      </c>
      <c r="C4738" s="141">
        <v>2</v>
      </c>
      <c r="D4738" s="216">
        <v>239.22</v>
      </c>
    </row>
    <row r="4739" spans="1:4" x14ac:dyDescent="0.3">
      <c r="A4739" s="141" t="s">
        <v>414</v>
      </c>
      <c r="B4739" s="141">
        <v>2016</v>
      </c>
      <c r="C4739" s="141">
        <v>3</v>
      </c>
      <c r="D4739" s="216">
        <v>243.02</v>
      </c>
    </row>
    <row r="4740" spans="1:4" x14ac:dyDescent="0.3">
      <c r="A4740" s="141" t="s">
        <v>415</v>
      </c>
      <c r="B4740" s="141">
        <v>1991</v>
      </c>
      <c r="C4740" s="141">
        <v>1</v>
      </c>
      <c r="D4740" s="216">
        <v>100</v>
      </c>
    </row>
    <row r="4741" spans="1:4" x14ac:dyDescent="0.3">
      <c r="A4741" s="141" t="s">
        <v>415</v>
      </c>
      <c r="B4741" s="141">
        <v>1991</v>
      </c>
      <c r="C4741" s="141">
        <v>2</v>
      </c>
      <c r="D4741" s="216">
        <v>98.77</v>
      </c>
    </row>
    <row r="4742" spans="1:4" x14ac:dyDescent="0.3">
      <c r="A4742" s="141" t="s">
        <v>415</v>
      </c>
      <c r="B4742" s="141">
        <v>1991</v>
      </c>
      <c r="C4742" s="141">
        <v>3</v>
      </c>
      <c r="D4742" s="216">
        <v>98.4</v>
      </c>
    </row>
    <row r="4743" spans="1:4" x14ac:dyDescent="0.3">
      <c r="A4743" s="141" t="s">
        <v>415</v>
      </c>
      <c r="B4743" s="141">
        <v>1991</v>
      </c>
      <c r="C4743" s="141">
        <v>4</v>
      </c>
      <c r="D4743" s="216">
        <v>97.97</v>
      </c>
    </row>
    <row r="4744" spans="1:4" x14ac:dyDescent="0.3">
      <c r="A4744" s="141" t="s">
        <v>415</v>
      </c>
      <c r="B4744" s="141">
        <v>1992</v>
      </c>
      <c r="C4744" s="141">
        <v>1</v>
      </c>
      <c r="D4744" s="216">
        <v>99.18</v>
      </c>
    </row>
    <row r="4745" spans="1:4" x14ac:dyDescent="0.3">
      <c r="A4745" s="141" t="s">
        <v>415</v>
      </c>
      <c r="B4745" s="141">
        <v>1992</v>
      </c>
      <c r="C4745" s="141">
        <v>2</v>
      </c>
      <c r="D4745" s="216">
        <v>100</v>
      </c>
    </row>
    <row r="4746" spans="1:4" x14ac:dyDescent="0.3">
      <c r="A4746" s="141" t="s">
        <v>415</v>
      </c>
      <c r="B4746" s="141">
        <v>1992</v>
      </c>
      <c r="C4746" s="141">
        <v>3</v>
      </c>
      <c r="D4746" s="216">
        <v>99.74</v>
      </c>
    </row>
    <row r="4747" spans="1:4" x14ac:dyDescent="0.3">
      <c r="A4747" s="141" t="s">
        <v>415</v>
      </c>
      <c r="B4747" s="141">
        <v>1992</v>
      </c>
      <c r="C4747" s="141">
        <v>4</v>
      </c>
      <c r="D4747" s="216">
        <v>101.06</v>
      </c>
    </row>
    <row r="4748" spans="1:4" x14ac:dyDescent="0.3">
      <c r="A4748" s="141" t="s">
        <v>415</v>
      </c>
      <c r="B4748" s="141">
        <v>1993</v>
      </c>
      <c r="C4748" s="141">
        <v>1</v>
      </c>
      <c r="D4748" s="216">
        <v>100.9</v>
      </c>
    </row>
    <row r="4749" spans="1:4" x14ac:dyDescent="0.3">
      <c r="A4749" s="141" t="s">
        <v>415</v>
      </c>
      <c r="B4749" s="141">
        <v>1993</v>
      </c>
      <c r="C4749" s="141">
        <v>2</v>
      </c>
      <c r="D4749" s="216">
        <v>100.17</v>
      </c>
    </row>
    <row r="4750" spans="1:4" x14ac:dyDescent="0.3">
      <c r="A4750" s="141" t="s">
        <v>415</v>
      </c>
      <c r="B4750" s="141">
        <v>1993</v>
      </c>
      <c r="C4750" s="141">
        <v>3</v>
      </c>
      <c r="D4750" s="216">
        <v>100.29</v>
      </c>
    </row>
    <row r="4751" spans="1:4" x14ac:dyDescent="0.3">
      <c r="A4751" s="141" t="s">
        <v>415</v>
      </c>
      <c r="B4751" s="141">
        <v>1993</v>
      </c>
      <c r="C4751" s="141">
        <v>4</v>
      </c>
      <c r="D4751" s="216">
        <v>101.37</v>
      </c>
    </row>
    <row r="4752" spans="1:4" x14ac:dyDescent="0.3">
      <c r="A4752" s="141" t="s">
        <v>415</v>
      </c>
      <c r="B4752" s="141">
        <v>1994</v>
      </c>
      <c r="C4752" s="141">
        <v>1</v>
      </c>
      <c r="D4752" s="216">
        <v>101.39</v>
      </c>
    </row>
    <row r="4753" spans="1:4" x14ac:dyDescent="0.3">
      <c r="A4753" s="141" t="s">
        <v>415</v>
      </c>
      <c r="B4753" s="141">
        <v>1994</v>
      </c>
      <c r="C4753" s="141">
        <v>2</v>
      </c>
      <c r="D4753" s="216">
        <v>101.42</v>
      </c>
    </row>
    <row r="4754" spans="1:4" x14ac:dyDescent="0.3">
      <c r="A4754" s="141" t="s">
        <v>415</v>
      </c>
      <c r="B4754" s="141">
        <v>1994</v>
      </c>
      <c r="C4754" s="141">
        <v>3</v>
      </c>
      <c r="D4754" s="216">
        <v>101.81</v>
      </c>
    </row>
    <row r="4755" spans="1:4" x14ac:dyDescent="0.3">
      <c r="A4755" s="141" t="s">
        <v>415</v>
      </c>
      <c r="B4755" s="141">
        <v>1994</v>
      </c>
      <c r="C4755" s="141">
        <v>4</v>
      </c>
      <c r="D4755" s="216">
        <v>100.06</v>
      </c>
    </row>
    <row r="4756" spans="1:4" x14ac:dyDescent="0.3">
      <c r="A4756" s="141" t="s">
        <v>415</v>
      </c>
      <c r="B4756" s="141">
        <v>1995</v>
      </c>
      <c r="C4756" s="141">
        <v>1</v>
      </c>
      <c r="D4756" s="216">
        <v>99.63</v>
      </c>
    </row>
    <row r="4757" spans="1:4" x14ac:dyDescent="0.3">
      <c r="A4757" s="141" t="s">
        <v>415</v>
      </c>
      <c r="B4757" s="141">
        <v>1995</v>
      </c>
      <c r="C4757" s="141">
        <v>2</v>
      </c>
      <c r="D4757" s="216">
        <v>101.29</v>
      </c>
    </row>
    <row r="4758" spans="1:4" x14ac:dyDescent="0.3">
      <c r="A4758" s="141" t="s">
        <v>415</v>
      </c>
      <c r="B4758" s="141">
        <v>1995</v>
      </c>
      <c r="C4758" s="141">
        <v>3</v>
      </c>
      <c r="D4758" s="216">
        <v>101.27</v>
      </c>
    </row>
    <row r="4759" spans="1:4" x14ac:dyDescent="0.3">
      <c r="A4759" s="141" t="s">
        <v>415</v>
      </c>
      <c r="B4759" s="141">
        <v>1995</v>
      </c>
      <c r="C4759" s="141">
        <v>4</v>
      </c>
      <c r="D4759" s="216">
        <v>97.18</v>
      </c>
    </row>
    <row r="4760" spans="1:4" x14ac:dyDescent="0.3">
      <c r="A4760" s="141" t="s">
        <v>415</v>
      </c>
      <c r="B4760" s="141">
        <v>1996</v>
      </c>
      <c r="C4760" s="141">
        <v>1</v>
      </c>
      <c r="D4760" s="216">
        <v>104.82</v>
      </c>
    </row>
    <row r="4761" spans="1:4" x14ac:dyDescent="0.3">
      <c r="A4761" s="141" t="s">
        <v>415</v>
      </c>
      <c r="B4761" s="141">
        <v>1996</v>
      </c>
      <c r="C4761" s="141">
        <v>2</v>
      </c>
      <c r="D4761" s="216">
        <v>102.63</v>
      </c>
    </row>
    <row r="4762" spans="1:4" x14ac:dyDescent="0.3">
      <c r="A4762" s="141" t="s">
        <v>415</v>
      </c>
      <c r="B4762" s="141">
        <v>1996</v>
      </c>
      <c r="C4762" s="141">
        <v>3</v>
      </c>
      <c r="D4762" s="216">
        <v>101.29</v>
      </c>
    </row>
    <row r="4763" spans="1:4" x14ac:dyDescent="0.3">
      <c r="A4763" s="141" t="s">
        <v>415</v>
      </c>
      <c r="B4763" s="141">
        <v>1996</v>
      </c>
      <c r="C4763" s="141">
        <v>4</v>
      </c>
      <c r="D4763" s="216">
        <v>102.37</v>
      </c>
    </row>
    <row r="4764" spans="1:4" x14ac:dyDescent="0.3">
      <c r="A4764" s="141" t="s">
        <v>415</v>
      </c>
      <c r="B4764" s="141">
        <v>1997</v>
      </c>
      <c r="C4764" s="141">
        <v>1</v>
      </c>
      <c r="D4764" s="216">
        <v>101.48</v>
      </c>
    </row>
    <row r="4765" spans="1:4" x14ac:dyDescent="0.3">
      <c r="A4765" s="141" t="s">
        <v>415</v>
      </c>
      <c r="B4765" s="141">
        <v>1997</v>
      </c>
      <c r="C4765" s="141">
        <v>2</v>
      </c>
      <c r="D4765" s="216">
        <v>100.62</v>
      </c>
    </row>
    <row r="4766" spans="1:4" x14ac:dyDescent="0.3">
      <c r="A4766" s="141" t="s">
        <v>415</v>
      </c>
      <c r="B4766" s="141">
        <v>1997</v>
      </c>
      <c r="C4766" s="141">
        <v>3</v>
      </c>
      <c r="D4766" s="216">
        <v>102.32</v>
      </c>
    </row>
    <row r="4767" spans="1:4" x14ac:dyDescent="0.3">
      <c r="A4767" s="141" t="s">
        <v>415</v>
      </c>
      <c r="B4767" s="141">
        <v>1997</v>
      </c>
      <c r="C4767" s="141">
        <v>4</v>
      </c>
      <c r="D4767" s="216">
        <v>102.95</v>
      </c>
    </row>
    <row r="4768" spans="1:4" x14ac:dyDescent="0.3">
      <c r="A4768" s="141" t="s">
        <v>415</v>
      </c>
      <c r="B4768" s="141">
        <v>1998</v>
      </c>
      <c r="C4768" s="141">
        <v>1</v>
      </c>
      <c r="D4768" s="216">
        <v>104.93</v>
      </c>
    </row>
    <row r="4769" spans="1:4" x14ac:dyDescent="0.3">
      <c r="A4769" s="141" t="s">
        <v>415</v>
      </c>
      <c r="B4769" s="141">
        <v>1998</v>
      </c>
      <c r="C4769" s="141">
        <v>2</v>
      </c>
      <c r="D4769" s="216">
        <v>105.16</v>
      </c>
    </row>
    <row r="4770" spans="1:4" x14ac:dyDescent="0.3">
      <c r="A4770" s="141" t="s">
        <v>415</v>
      </c>
      <c r="B4770" s="141">
        <v>1998</v>
      </c>
      <c r="C4770" s="141">
        <v>3</v>
      </c>
      <c r="D4770" s="216">
        <v>105.79</v>
      </c>
    </row>
    <row r="4771" spans="1:4" x14ac:dyDescent="0.3">
      <c r="A4771" s="141" t="s">
        <v>415</v>
      </c>
      <c r="B4771" s="141">
        <v>1998</v>
      </c>
      <c r="C4771" s="141">
        <v>4</v>
      </c>
      <c r="D4771" s="216">
        <v>108.09</v>
      </c>
    </row>
    <row r="4772" spans="1:4" x14ac:dyDescent="0.3">
      <c r="A4772" s="141" t="s">
        <v>415</v>
      </c>
      <c r="B4772" s="141">
        <v>1999</v>
      </c>
      <c r="C4772" s="141">
        <v>1</v>
      </c>
      <c r="D4772" s="216">
        <v>107.24</v>
      </c>
    </row>
    <row r="4773" spans="1:4" x14ac:dyDescent="0.3">
      <c r="A4773" s="141" t="s">
        <v>415</v>
      </c>
      <c r="B4773" s="141">
        <v>1999</v>
      </c>
      <c r="C4773" s="141">
        <v>2</v>
      </c>
      <c r="D4773" s="216">
        <v>111.41</v>
      </c>
    </row>
    <row r="4774" spans="1:4" x14ac:dyDescent="0.3">
      <c r="A4774" s="141" t="s">
        <v>415</v>
      </c>
      <c r="B4774" s="141">
        <v>1999</v>
      </c>
      <c r="C4774" s="141">
        <v>3</v>
      </c>
      <c r="D4774" s="216">
        <v>114.09</v>
      </c>
    </row>
    <row r="4775" spans="1:4" x14ac:dyDescent="0.3">
      <c r="A4775" s="141" t="s">
        <v>415</v>
      </c>
      <c r="B4775" s="141">
        <v>1999</v>
      </c>
      <c r="C4775" s="141">
        <v>4</v>
      </c>
      <c r="D4775" s="216">
        <v>114.37</v>
      </c>
    </row>
    <row r="4776" spans="1:4" x14ac:dyDescent="0.3">
      <c r="A4776" s="141" t="s">
        <v>415</v>
      </c>
      <c r="B4776" s="141">
        <v>2000</v>
      </c>
      <c r="C4776" s="141">
        <v>1</v>
      </c>
      <c r="D4776" s="216">
        <v>117.86</v>
      </c>
    </row>
    <row r="4777" spans="1:4" x14ac:dyDescent="0.3">
      <c r="A4777" s="141" t="s">
        <v>415</v>
      </c>
      <c r="B4777" s="141">
        <v>2000</v>
      </c>
      <c r="C4777" s="141">
        <v>2</v>
      </c>
      <c r="D4777" s="216">
        <v>119.84</v>
      </c>
    </row>
    <row r="4778" spans="1:4" x14ac:dyDescent="0.3">
      <c r="A4778" s="141" t="s">
        <v>415</v>
      </c>
      <c r="B4778" s="141">
        <v>2000</v>
      </c>
      <c r="C4778" s="141">
        <v>3</v>
      </c>
      <c r="D4778" s="216">
        <v>122.95</v>
      </c>
    </row>
    <row r="4779" spans="1:4" x14ac:dyDescent="0.3">
      <c r="A4779" s="141" t="s">
        <v>415</v>
      </c>
      <c r="B4779" s="141">
        <v>2000</v>
      </c>
      <c r="C4779" s="141">
        <v>4</v>
      </c>
      <c r="D4779" s="216">
        <v>126.29</v>
      </c>
    </row>
    <row r="4780" spans="1:4" x14ac:dyDescent="0.3">
      <c r="A4780" s="141" t="s">
        <v>415</v>
      </c>
      <c r="B4780" s="141">
        <v>2001</v>
      </c>
      <c r="C4780" s="141">
        <v>1</v>
      </c>
      <c r="D4780" s="216">
        <v>127.65</v>
      </c>
    </row>
    <row r="4781" spans="1:4" x14ac:dyDescent="0.3">
      <c r="A4781" s="141" t="s">
        <v>415</v>
      </c>
      <c r="B4781" s="141">
        <v>2001</v>
      </c>
      <c r="C4781" s="141">
        <v>2</v>
      </c>
      <c r="D4781" s="216">
        <v>133.36000000000001</v>
      </c>
    </row>
    <row r="4782" spans="1:4" x14ac:dyDescent="0.3">
      <c r="A4782" s="141" t="s">
        <v>415</v>
      </c>
      <c r="B4782" s="141">
        <v>2001</v>
      </c>
      <c r="C4782" s="141">
        <v>3</v>
      </c>
      <c r="D4782" s="216">
        <v>133.96</v>
      </c>
    </row>
    <row r="4783" spans="1:4" x14ac:dyDescent="0.3">
      <c r="A4783" s="141" t="s">
        <v>415</v>
      </c>
      <c r="B4783" s="141">
        <v>2001</v>
      </c>
      <c r="C4783" s="141">
        <v>4</v>
      </c>
      <c r="D4783" s="216">
        <v>137.04</v>
      </c>
    </row>
    <row r="4784" spans="1:4" x14ac:dyDescent="0.3">
      <c r="A4784" s="141" t="s">
        <v>415</v>
      </c>
      <c r="B4784" s="141">
        <v>2002</v>
      </c>
      <c r="C4784" s="141">
        <v>1</v>
      </c>
      <c r="D4784" s="216">
        <v>141.07</v>
      </c>
    </row>
    <row r="4785" spans="1:4" x14ac:dyDescent="0.3">
      <c r="A4785" s="141" t="s">
        <v>415</v>
      </c>
      <c r="B4785" s="141">
        <v>2002</v>
      </c>
      <c r="C4785" s="141">
        <v>2</v>
      </c>
      <c r="D4785" s="216">
        <v>142.75</v>
      </c>
    </row>
    <row r="4786" spans="1:4" x14ac:dyDescent="0.3">
      <c r="A4786" s="141" t="s">
        <v>415</v>
      </c>
      <c r="B4786" s="141">
        <v>2002</v>
      </c>
      <c r="C4786" s="141">
        <v>3</v>
      </c>
      <c r="D4786" s="216">
        <v>146.41999999999999</v>
      </c>
    </row>
    <row r="4787" spans="1:4" x14ac:dyDescent="0.3">
      <c r="A4787" s="141" t="s">
        <v>415</v>
      </c>
      <c r="B4787" s="141">
        <v>2002</v>
      </c>
      <c r="C4787" s="141">
        <v>4</v>
      </c>
      <c r="D4787" s="216">
        <v>148.6</v>
      </c>
    </row>
    <row r="4788" spans="1:4" x14ac:dyDescent="0.3">
      <c r="A4788" s="141" t="s">
        <v>415</v>
      </c>
      <c r="B4788" s="141">
        <v>2003</v>
      </c>
      <c r="C4788" s="141">
        <v>1</v>
      </c>
      <c r="D4788" s="216">
        <v>151.33000000000001</v>
      </c>
    </row>
    <row r="4789" spans="1:4" x14ac:dyDescent="0.3">
      <c r="A4789" s="141" t="s">
        <v>415</v>
      </c>
      <c r="B4789" s="141">
        <v>2003</v>
      </c>
      <c r="C4789" s="141">
        <v>2</v>
      </c>
      <c r="D4789" s="216">
        <v>152.77000000000001</v>
      </c>
    </row>
    <row r="4790" spans="1:4" x14ac:dyDescent="0.3">
      <c r="A4790" s="141" t="s">
        <v>415</v>
      </c>
      <c r="B4790" s="141">
        <v>2003</v>
      </c>
      <c r="C4790" s="141">
        <v>3</v>
      </c>
      <c r="D4790" s="216">
        <v>158.65</v>
      </c>
    </row>
    <row r="4791" spans="1:4" x14ac:dyDescent="0.3">
      <c r="A4791" s="141" t="s">
        <v>415</v>
      </c>
      <c r="B4791" s="141">
        <v>2003</v>
      </c>
      <c r="C4791" s="141">
        <v>4</v>
      </c>
      <c r="D4791" s="216">
        <v>162.91</v>
      </c>
    </row>
    <row r="4792" spans="1:4" x14ac:dyDescent="0.3">
      <c r="A4792" s="141" t="s">
        <v>415</v>
      </c>
      <c r="B4792" s="141">
        <v>2004</v>
      </c>
      <c r="C4792" s="141">
        <v>1</v>
      </c>
      <c r="D4792" s="216">
        <v>168.26</v>
      </c>
    </row>
    <row r="4793" spans="1:4" x14ac:dyDescent="0.3">
      <c r="A4793" s="141" t="s">
        <v>415</v>
      </c>
      <c r="B4793" s="141">
        <v>2004</v>
      </c>
      <c r="C4793" s="141">
        <v>2</v>
      </c>
      <c r="D4793" s="216">
        <v>176.72</v>
      </c>
    </row>
    <row r="4794" spans="1:4" x14ac:dyDescent="0.3">
      <c r="A4794" s="141" t="s">
        <v>415</v>
      </c>
      <c r="B4794" s="141">
        <v>2004</v>
      </c>
      <c r="C4794" s="141">
        <v>3</v>
      </c>
      <c r="D4794" s="216">
        <v>180.82</v>
      </c>
    </row>
    <row r="4795" spans="1:4" x14ac:dyDescent="0.3">
      <c r="A4795" s="141" t="s">
        <v>415</v>
      </c>
      <c r="B4795" s="141">
        <v>2004</v>
      </c>
      <c r="C4795" s="141">
        <v>4</v>
      </c>
      <c r="D4795" s="216">
        <v>187.07</v>
      </c>
    </row>
    <row r="4796" spans="1:4" x14ac:dyDescent="0.3">
      <c r="A4796" s="141" t="s">
        <v>415</v>
      </c>
      <c r="B4796" s="141">
        <v>2005</v>
      </c>
      <c r="C4796" s="141">
        <v>1</v>
      </c>
      <c r="D4796" s="216">
        <v>192.24</v>
      </c>
    </row>
    <row r="4797" spans="1:4" x14ac:dyDescent="0.3">
      <c r="A4797" s="141" t="s">
        <v>415</v>
      </c>
      <c r="B4797" s="141">
        <v>2005</v>
      </c>
      <c r="C4797" s="141">
        <v>2</v>
      </c>
      <c r="D4797" s="216">
        <v>197.55</v>
      </c>
    </row>
    <row r="4798" spans="1:4" x14ac:dyDescent="0.3">
      <c r="A4798" s="141" t="s">
        <v>415</v>
      </c>
      <c r="B4798" s="141">
        <v>2005</v>
      </c>
      <c r="C4798" s="141">
        <v>3</v>
      </c>
      <c r="D4798" s="216">
        <v>203.5</v>
      </c>
    </row>
    <row r="4799" spans="1:4" x14ac:dyDescent="0.3">
      <c r="A4799" s="141" t="s">
        <v>415</v>
      </c>
      <c r="B4799" s="141">
        <v>2005</v>
      </c>
      <c r="C4799" s="141">
        <v>4</v>
      </c>
      <c r="D4799" s="216">
        <v>206.44</v>
      </c>
    </row>
    <row r="4800" spans="1:4" x14ac:dyDescent="0.3">
      <c r="A4800" s="141" t="s">
        <v>415</v>
      </c>
      <c r="B4800" s="141">
        <v>2006</v>
      </c>
      <c r="C4800" s="141">
        <v>1</v>
      </c>
      <c r="D4800" s="216">
        <v>207.46</v>
      </c>
    </row>
    <row r="4801" spans="1:4" x14ac:dyDescent="0.3">
      <c r="A4801" s="141" t="s">
        <v>415</v>
      </c>
      <c r="B4801" s="141">
        <v>2006</v>
      </c>
      <c r="C4801" s="141">
        <v>2</v>
      </c>
      <c r="D4801" s="216">
        <v>212.08</v>
      </c>
    </row>
    <row r="4802" spans="1:4" x14ac:dyDescent="0.3">
      <c r="A4802" s="141" t="s">
        <v>415</v>
      </c>
      <c r="B4802" s="141">
        <v>2006</v>
      </c>
      <c r="C4802" s="141">
        <v>3</v>
      </c>
      <c r="D4802" s="216">
        <v>212.51</v>
      </c>
    </row>
    <row r="4803" spans="1:4" x14ac:dyDescent="0.3">
      <c r="A4803" s="141" t="s">
        <v>415</v>
      </c>
      <c r="B4803" s="141">
        <v>2006</v>
      </c>
      <c r="C4803" s="141">
        <v>4</v>
      </c>
      <c r="D4803" s="216">
        <v>216.69</v>
      </c>
    </row>
    <row r="4804" spans="1:4" x14ac:dyDescent="0.3">
      <c r="A4804" s="141" t="s">
        <v>415</v>
      </c>
      <c r="B4804" s="141">
        <v>2007</v>
      </c>
      <c r="C4804" s="141">
        <v>1</v>
      </c>
      <c r="D4804" s="216">
        <v>214.78</v>
      </c>
    </row>
    <row r="4805" spans="1:4" x14ac:dyDescent="0.3">
      <c r="A4805" s="141" t="s">
        <v>415</v>
      </c>
      <c r="B4805" s="141">
        <v>2007</v>
      </c>
      <c r="C4805" s="141">
        <v>2</v>
      </c>
      <c r="D4805" s="216">
        <v>216.21</v>
      </c>
    </row>
    <row r="4806" spans="1:4" x14ac:dyDescent="0.3">
      <c r="A4806" s="141" t="s">
        <v>415</v>
      </c>
      <c r="B4806" s="141">
        <v>2007</v>
      </c>
      <c r="C4806" s="141">
        <v>3</v>
      </c>
      <c r="D4806" s="216">
        <v>217.36</v>
      </c>
    </row>
    <row r="4807" spans="1:4" x14ac:dyDescent="0.3">
      <c r="A4807" s="141" t="s">
        <v>415</v>
      </c>
      <c r="B4807" s="141">
        <v>2007</v>
      </c>
      <c r="C4807" s="141">
        <v>4</v>
      </c>
      <c r="D4807" s="216">
        <v>215.09</v>
      </c>
    </row>
    <row r="4808" spans="1:4" x14ac:dyDescent="0.3">
      <c r="A4808" s="141" t="s">
        <v>415</v>
      </c>
      <c r="B4808" s="141">
        <v>2008</v>
      </c>
      <c r="C4808" s="141">
        <v>1</v>
      </c>
      <c r="D4808" s="216">
        <v>216.77</v>
      </c>
    </row>
    <row r="4809" spans="1:4" x14ac:dyDescent="0.3">
      <c r="A4809" s="141" t="s">
        <v>415</v>
      </c>
      <c r="B4809" s="141">
        <v>2008</v>
      </c>
      <c r="C4809" s="141">
        <v>2</v>
      </c>
      <c r="D4809" s="216">
        <v>210.94</v>
      </c>
    </row>
    <row r="4810" spans="1:4" x14ac:dyDescent="0.3">
      <c r="A4810" s="141" t="s">
        <v>415</v>
      </c>
      <c r="B4810" s="141">
        <v>2008</v>
      </c>
      <c r="C4810" s="141">
        <v>3</v>
      </c>
      <c r="D4810" s="216">
        <v>208.26</v>
      </c>
    </row>
    <row r="4811" spans="1:4" x14ac:dyDescent="0.3">
      <c r="A4811" s="141" t="s">
        <v>415</v>
      </c>
      <c r="B4811" s="141">
        <v>2008</v>
      </c>
      <c r="C4811" s="141">
        <v>4</v>
      </c>
      <c r="D4811" s="216">
        <v>211.36</v>
      </c>
    </row>
    <row r="4812" spans="1:4" x14ac:dyDescent="0.3">
      <c r="A4812" s="141" t="s">
        <v>415</v>
      </c>
      <c r="B4812" s="141">
        <v>2009</v>
      </c>
      <c r="C4812" s="141">
        <v>1</v>
      </c>
      <c r="D4812" s="216">
        <v>206.52</v>
      </c>
    </row>
    <row r="4813" spans="1:4" x14ac:dyDescent="0.3">
      <c r="A4813" s="141" t="s">
        <v>415</v>
      </c>
      <c r="B4813" s="141">
        <v>2009</v>
      </c>
      <c r="C4813" s="141">
        <v>2</v>
      </c>
      <c r="D4813" s="216">
        <v>210.96</v>
      </c>
    </row>
    <row r="4814" spans="1:4" x14ac:dyDescent="0.3">
      <c r="A4814" s="141" t="s">
        <v>415</v>
      </c>
      <c r="B4814" s="141">
        <v>2009</v>
      </c>
      <c r="C4814" s="141">
        <v>3</v>
      </c>
      <c r="D4814" s="216">
        <v>210.74</v>
      </c>
    </row>
    <row r="4815" spans="1:4" x14ac:dyDescent="0.3">
      <c r="A4815" s="141" t="s">
        <v>415</v>
      </c>
      <c r="B4815" s="141">
        <v>2009</v>
      </c>
      <c r="C4815" s="141">
        <v>4</v>
      </c>
      <c r="D4815" s="216">
        <v>205.61</v>
      </c>
    </row>
    <row r="4816" spans="1:4" x14ac:dyDescent="0.3">
      <c r="A4816" s="141" t="s">
        <v>415</v>
      </c>
      <c r="B4816" s="141">
        <v>2010</v>
      </c>
      <c r="C4816" s="141">
        <v>1</v>
      </c>
      <c r="D4816" s="216">
        <v>206.2</v>
      </c>
    </row>
    <row r="4817" spans="1:4" x14ac:dyDescent="0.3">
      <c r="A4817" s="141" t="s">
        <v>415</v>
      </c>
      <c r="B4817" s="141">
        <v>2010</v>
      </c>
      <c r="C4817" s="141">
        <v>2</v>
      </c>
      <c r="D4817" s="216">
        <v>204.11</v>
      </c>
    </row>
    <row r="4818" spans="1:4" x14ac:dyDescent="0.3">
      <c r="A4818" s="141" t="s">
        <v>415</v>
      </c>
      <c r="B4818" s="141">
        <v>2010</v>
      </c>
      <c r="C4818" s="141">
        <v>3</v>
      </c>
      <c r="D4818" s="216">
        <v>201.01</v>
      </c>
    </row>
    <row r="4819" spans="1:4" x14ac:dyDescent="0.3">
      <c r="A4819" s="141" t="s">
        <v>415</v>
      </c>
      <c r="B4819" s="141">
        <v>2010</v>
      </c>
      <c r="C4819" s="141">
        <v>4</v>
      </c>
      <c r="D4819" s="216">
        <v>201.06</v>
      </c>
    </row>
    <row r="4820" spans="1:4" x14ac:dyDescent="0.3">
      <c r="A4820" s="141" t="s">
        <v>415</v>
      </c>
      <c r="B4820" s="141">
        <v>2011</v>
      </c>
      <c r="C4820" s="141">
        <v>1</v>
      </c>
      <c r="D4820" s="216">
        <v>203.74</v>
      </c>
    </row>
    <row r="4821" spans="1:4" x14ac:dyDescent="0.3">
      <c r="A4821" s="141" t="s">
        <v>415</v>
      </c>
      <c r="B4821" s="141">
        <v>2011</v>
      </c>
      <c r="C4821" s="141">
        <v>2</v>
      </c>
      <c r="D4821" s="216">
        <v>199.84</v>
      </c>
    </row>
    <row r="4822" spans="1:4" x14ac:dyDescent="0.3">
      <c r="A4822" s="141" t="s">
        <v>415</v>
      </c>
      <c r="B4822" s="141">
        <v>2011</v>
      </c>
      <c r="C4822" s="141">
        <v>3</v>
      </c>
      <c r="D4822" s="216">
        <v>200.58</v>
      </c>
    </row>
    <row r="4823" spans="1:4" x14ac:dyDescent="0.3">
      <c r="A4823" s="141" t="s">
        <v>415</v>
      </c>
      <c r="B4823" s="141">
        <v>2011</v>
      </c>
      <c r="C4823" s="141">
        <v>4</v>
      </c>
      <c r="D4823" s="216">
        <v>207.38</v>
      </c>
    </row>
    <row r="4824" spans="1:4" x14ac:dyDescent="0.3">
      <c r="A4824" s="141" t="s">
        <v>415</v>
      </c>
      <c r="B4824" s="141">
        <v>2012</v>
      </c>
      <c r="C4824" s="141">
        <v>1</v>
      </c>
      <c r="D4824" s="216">
        <v>206.13</v>
      </c>
    </row>
    <row r="4825" spans="1:4" x14ac:dyDescent="0.3">
      <c r="A4825" s="141" t="s">
        <v>415</v>
      </c>
      <c r="B4825" s="141">
        <v>2012</v>
      </c>
      <c r="C4825" s="141">
        <v>2</v>
      </c>
      <c r="D4825" s="216">
        <v>203.79</v>
      </c>
    </row>
    <row r="4826" spans="1:4" x14ac:dyDescent="0.3">
      <c r="A4826" s="141" t="s">
        <v>415</v>
      </c>
      <c r="B4826" s="141">
        <v>2012</v>
      </c>
      <c r="C4826" s="141">
        <v>3</v>
      </c>
      <c r="D4826" s="216">
        <v>204.86</v>
      </c>
    </row>
    <row r="4827" spans="1:4" x14ac:dyDescent="0.3">
      <c r="A4827" s="141" t="s">
        <v>415</v>
      </c>
      <c r="B4827" s="141">
        <v>2012</v>
      </c>
      <c r="C4827" s="141">
        <v>4</v>
      </c>
      <c r="D4827" s="216">
        <v>202.04</v>
      </c>
    </row>
    <row r="4828" spans="1:4" x14ac:dyDescent="0.3">
      <c r="A4828" s="141" t="s">
        <v>415</v>
      </c>
      <c r="B4828" s="141">
        <v>2013</v>
      </c>
      <c r="C4828" s="141">
        <v>1</v>
      </c>
      <c r="D4828" s="216">
        <v>208.88</v>
      </c>
    </row>
    <row r="4829" spans="1:4" x14ac:dyDescent="0.3">
      <c r="A4829" s="141" t="s">
        <v>415</v>
      </c>
      <c r="B4829" s="141">
        <v>2013</v>
      </c>
      <c r="C4829" s="141">
        <v>2</v>
      </c>
      <c r="D4829" s="216">
        <v>208.38</v>
      </c>
    </row>
    <row r="4830" spans="1:4" x14ac:dyDescent="0.3">
      <c r="A4830" s="141" t="s">
        <v>415</v>
      </c>
      <c r="B4830" s="141">
        <v>2013</v>
      </c>
      <c r="C4830" s="141">
        <v>3</v>
      </c>
      <c r="D4830" s="216">
        <v>209.63</v>
      </c>
    </row>
    <row r="4831" spans="1:4" x14ac:dyDescent="0.3">
      <c r="A4831" s="141" t="s">
        <v>415</v>
      </c>
      <c r="B4831" s="141">
        <v>2013</v>
      </c>
      <c r="C4831" s="141">
        <v>4</v>
      </c>
      <c r="D4831" s="216">
        <v>212.77</v>
      </c>
    </row>
    <row r="4832" spans="1:4" x14ac:dyDescent="0.3">
      <c r="A4832" s="141" t="s">
        <v>415</v>
      </c>
      <c r="B4832" s="141">
        <v>2014</v>
      </c>
      <c r="C4832" s="141">
        <v>1</v>
      </c>
      <c r="D4832" s="216">
        <v>203.96</v>
      </c>
    </row>
    <row r="4833" spans="1:4" x14ac:dyDescent="0.3">
      <c r="A4833" s="141" t="s">
        <v>415</v>
      </c>
      <c r="B4833" s="141">
        <v>2014</v>
      </c>
      <c r="C4833" s="141">
        <v>2</v>
      </c>
      <c r="D4833" s="216">
        <v>213.67</v>
      </c>
    </row>
    <row r="4834" spans="1:4" x14ac:dyDescent="0.3">
      <c r="A4834" s="141" t="s">
        <v>415</v>
      </c>
      <c r="B4834" s="141">
        <v>2014</v>
      </c>
      <c r="C4834" s="141">
        <v>3</v>
      </c>
      <c r="D4834" s="216">
        <v>210.34</v>
      </c>
    </row>
    <row r="4835" spans="1:4" x14ac:dyDescent="0.3">
      <c r="A4835" s="141" t="s">
        <v>415</v>
      </c>
      <c r="B4835" s="141">
        <v>2014</v>
      </c>
      <c r="C4835" s="141">
        <v>4</v>
      </c>
      <c r="D4835" s="216">
        <v>209</v>
      </c>
    </row>
    <row r="4836" spans="1:4" x14ac:dyDescent="0.3">
      <c r="A4836" s="141" t="s">
        <v>415</v>
      </c>
      <c r="B4836" s="141">
        <v>2015</v>
      </c>
      <c r="C4836" s="141">
        <v>1</v>
      </c>
      <c r="D4836" s="216">
        <v>212.62</v>
      </c>
    </row>
    <row r="4837" spans="1:4" x14ac:dyDescent="0.3">
      <c r="A4837" s="141" t="s">
        <v>415</v>
      </c>
      <c r="B4837" s="141">
        <v>2015</v>
      </c>
      <c r="C4837" s="141">
        <v>2</v>
      </c>
      <c r="D4837" s="216">
        <v>216.87</v>
      </c>
    </row>
    <row r="4838" spans="1:4" x14ac:dyDescent="0.3">
      <c r="A4838" s="141" t="s">
        <v>415</v>
      </c>
      <c r="B4838" s="141">
        <v>2015</v>
      </c>
      <c r="C4838" s="141">
        <v>3</v>
      </c>
      <c r="D4838" s="216">
        <v>216.81</v>
      </c>
    </row>
    <row r="4839" spans="1:4" x14ac:dyDescent="0.3">
      <c r="A4839" s="141" t="s">
        <v>415</v>
      </c>
      <c r="B4839" s="141">
        <v>2015</v>
      </c>
      <c r="C4839" s="141">
        <v>4</v>
      </c>
      <c r="D4839" s="216">
        <v>215.93</v>
      </c>
    </row>
    <row r="4840" spans="1:4" x14ac:dyDescent="0.3">
      <c r="A4840" s="141" t="s">
        <v>415</v>
      </c>
      <c r="B4840" s="141">
        <v>2016</v>
      </c>
      <c r="C4840" s="141">
        <v>1</v>
      </c>
      <c r="D4840" s="216">
        <v>212.69</v>
      </c>
    </row>
    <row r="4841" spans="1:4" x14ac:dyDescent="0.3">
      <c r="A4841" s="141" t="s">
        <v>415</v>
      </c>
      <c r="B4841" s="141">
        <v>2016</v>
      </c>
      <c r="C4841" s="141">
        <v>2</v>
      </c>
      <c r="D4841" s="216">
        <v>215.66</v>
      </c>
    </row>
    <row r="4842" spans="1:4" x14ac:dyDescent="0.3">
      <c r="A4842" s="141" t="s">
        <v>415</v>
      </c>
      <c r="B4842" s="141">
        <v>2016</v>
      </c>
      <c r="C4842" s="141">
        <v>3</v>
      </c>
      <c r="D4842" s="216">
        <v>217.86</v>
      </c>
    </row>
    <row r="4843" spans="1:4" x14ac:dyDescent="0.3">
      <c r="A4843" s="141" t="s">
        <v>416</v>
      </c>
      <c r="B4843" s="141">
        <v>1991</v>
      </c>
      <c r="C4843" s="141">
        <v>1</v>
      </c>
      <c r="D4843" s="216">
        <v>100</v>
      </c>
    </row>
    <row r="4844" spans="1:4" x14ac:dyDescent="0.3">
      <c r="A4844" s="141" t="s">
        <v>416</v>
      </c>
      <c r="B4844" s="141">
        <v>1991</v>
      </c>
      <c r="C4844" s="141">
        <v>2</v>
      </c>
      <c r="D4844" s="216">
        <v>100.78</v>
      </c>
    </row>
    <row r="4845" spans="1:4" x14ac:dyDescent="0.3">
      <c r="A4845" s="141" t="s">
        <v>416</v>
      </c>
      <c r="B4845" s="141">
        <v>1991</v>
      </c>
      <c r="C4845" s="141">
        <v>3</v>
      </c>
      <c r="D4845" s="216">
        <v>100.75</v>
      </c>
    </row>
    <row r="4846" spans="1:4" x14ac:dyDescent="0.3">
      <c r="A4846" s="141" t="s">
        <v>416</v>
      </c>
      <c r="B4846" s="141">
        <v>1991</v>
      </c>
      <c r="C4846" s="141">
        <v>4</v>
      </c>
      <c r="D4846" s="216">
        <v>102.97</v>
      </c>
    </row>
    <row r="4847" spans="1:4" x14ac:dyDescent="0.3">
      <c r="A4847" s="141" t="s">
        <v>416</v>
      </c>
      <c r="B4847" s="141">
        <v>1992</v>
      </c>
      <c r="C4847" s="141">
        <v>1</v>
      </c>
      <c r="D4847" s="216">
        <v>103.92</v>
      </c>
    </row>
    <row r="4848" spans="1:4" x14ac:dyDescent="0.3">
      <c r="A4848" s="141" t="s">
        <v>416</v>
      </c>
      <c r="B4848" s="141">
        <v>1992</v>
      </c>
      <c r="C4848" s="141">
        <v>2</v>
      </c>
      <c r="D4848" s="216">
        <v>104.44</v>
      </c>
    </row>
    <row r="4849" spans="1:4" x14ac:dyDescent="0.3">
      <c r="A4849" s="141" t="s">
        <v>416</v>
      </c>
      <c r="B4849" s="141">
        <v>1992</v>
      </c>
      <c r="C4849" s="141">
        <v>3</v>
      </c>
      <c r="D4849" s="216">
        <v>106.4</v>
      </c>
    </row>
    <row r="4850" spans="1:4" x14ac:dyDescent="0.3">
      <c r="A4850" s="141" t="s">
        <v>416</v>
      </c>
      <c r="B4850" s="141">
        <v>1992</v>
      </c>
      <c r="C4850" s="141">
        <v>4</v>
      </c>
      <c r="D4850" s="216">
        <v>107.53</v>
      </c>
    </row>
    <row r="4851" spans="1:4" x14ac:dyDescent="0.3">
      <c r="A4851" s="141" t="s">
        <v>416</v>
      </c>
      <c r="B4851" s="141">
        <v>1993</v>
      </c>
      <c r="C4851" s="141">
        <v>1</v>
      </c>
      <c r="D4851" s="216">
        <v>108.42</v>
      </c>
    </row>
    <row r="4852" spans="1:4" x14ac:dyDescent="0.3">
      <c r="A4852" s="141" t="s">
        <v>416</v>
      </c>
      <c r="B4852" s="141">
        <v>1993</v>
      </c>
      <c r="C4852" s="141">
        <v>2</v>
      </c>
      <c r="D4852" s="216">
        <v>109.77</v>
      </c>
    </row>
    <row r="4853" spans="1:4" x14ac:dyDescent="0.3">
      <c r="A4853" s="141" t="s">
        <v>416</v>
      </c>
      <c r="B4853" s="141">
        <v>1993</v>
      </c>
      <c r="C4853" s="141">
        <v>3</v>
      </c>
      <c r="D4853" s="216">
        <v>111.58</v>
      </c>
    </row>
    <row r="4854" spans="1:4" x14ac:dyDescent="0.3">
      <c r="A4854" s="141" t="s">
        <v>416</v>
      </c>
      <c r="B4854" s="141">
        <v>1993</v>
      </c>
      <c r="C4854" s="141">
        <v>4</v>
      </c>
      <c r="D4854" s="216">
        <v>113.39</v>
      </c>
    </row>
    <row r="4855" spans="1:4" x14ac:dyDescent="0.3">
      <c r="A4855" s="141" t="s">
        <v>416</v>
      </c>
      <c r="B4855" s="141">
        <v>1994</v>
      </c>
      <c r="C4855" s="141">
        <v>1</v>
      </c>
      <c r="D4855" s="216">
        <v>115.11</v>
      </c>
    </row>
    <row r="4856" spans="1:4" x14ac:dyDescent="0.3">
      <c r="A4856" s="141" t="s">
        <v>416</v>
      </c>
      <c r="B4856" s="141">
        <v>1994</v>
      </c>
      <c r="C4856" s="141">
        <v>2</v>
      </c>
      <c r="D4856" s="216">
        <v>117.01</v>
      </c>
    </row>
    <row r="4857" spans="1:4" x14ac:dyDescent="0.3">
      <c r="A4857" s="141" t="s">
        <v>416</v>
      </c>
      <c r="B4857" s="141">
        <v>1994</v>
      </c>
      <c r="C4857" s="141">
        <v>3</v>
      </c>
      <c r="D4857" s="216">
        <v>117.94</v>
      </c>
    </row>
    <row r="4858" spans="1:4" x14ac:dyDescent="0.3">
      <c r="A4858" s="141" t="s">
        <v>416</v>
      </c>
      <c r="B4858" s="141">
        <v>1994</v>
      </c>
      <c r="C4858" s="141">
        <v>4</v>
      </c>
      <c r="D4858" s="216">
        <v>118.8</v>
      </c>
    </row>
    <row r="4859" spans="1:4" x14ac:dyDescent="0.3">
      <c r="A4859" s="141" t="s">
        <v>416</v>
      </c>
      <c r="B4859" s="141">
        <v>1995</v>
      </c>
      <c r="C4859" s="141">
        <v>1</v>
      </c>
      <c r="D4859" s="216">
        <v>120.12</v>
      </c>
    </row>
    <row r="4860" spans="1:4" x14ac:dyDescent="0.3">
      <c r="A4860" s="141" t="s">
        <v>416</v>
      </c>
      <c r="B4860" s="141">
        <v>1995</v>
      </c>
      <c r="C4860" s="141">
        <v>2</v>
      </c>
      <c r="D4860" s="216">
        <v>118.91</v>
      </c>
    </row>
    <row r="4861" spans="1:4" x14ac:dyDescent="0.3">
      <c r="A4861" s="141" t="s">
        <v>416</v>
      </c>
      <c r="B4861" s="141">
        <v>1995</v>
      </c>
      <c r="C4861" s="141">
        <v>3</v>
      </c>
      <c r="D4861" s="216">
        <v>119.46</v>
      </c>
    </row>
    <row r="4862" spans="1:4" x14ac:dyDescent="0.3">
      <c r="A4862" s="141" t="s">
        <v>416</v>
      </c>
      <c r="B4862" s="141">
        <v>1995</v>
      </c>
      <c r="C4862" s="141">
        <v>4</v>
      </c>
      <c r="D4862" s="216">
        <v>120.21</v>
      </c>
    </row>
    <row r="4863" spans="1:4" x14ac:dyDescent="0.3">
      <c r="A4863" s="141" t="s">
        <v>416</v>
      </c>
      <c r="B4863" s="141">
        <v>1996</v>
      </c>
      <c r="C4863" s="141">
        <v>1</v>
      </c>
      <c r="D4863" s="216">
        <v>120.91</v>
      </c>
    </row>
    <row r="4864" spans="1:4" x14ac:dyDescent="0.3">
      <c r="A4864" s="141" t="s">
        <v>416</v>
      </c>
      <c r="B4864" s="141">
        <v>1996</v>
      </c>
      <c r="C4864" s="141">
        <v>2</v>
      </c>
      <c r="D4864" s="216">
        <v>121.68</v>
      </c>
    </row>
    <row r="4865" spans="1:4" x14ac:dyDescent="0.3">
      <c r="A4865" s="141" t="s">
        <v>416</v>
      </c>
      <c r="B4865" s="141">
        <v>1996</v>
      </c>
      <c r="C4865" s="141">
        <v>3</v>
      </c>
      <c r="D4865" s="216">
        <v>122.51</v>
      </c>
    </row>
    <row r="4866" spans="1:4" x14ac:dyDescent="0.3">
      <c r="A4866" s="141" t="s">
        <v>416</v>
      </c>
      <c r="B4866" s="141">
        <v>1996</v>
      </c>
      <c r="C4866" s="141">
        <v>4</v>
      </c>
      <c r="D4866" s="216">
        <v>123.07</v>
      </c>
    </row>
    <row r="4867" spans="1:4" x14ac:dyDescent="0.3">
      <c r="A4867" s="141" t="s">
        <v>416</v>
      </c>
      <c r="B4867" s="141">
        <v>1997</v>
      </c>
      <c r="C4867" s="141">
        <v>1</v>
      </c>
      <c r="D4867" s="216">
        <v>124.35</v>
      </c>
    </row>
    <row r="4868" spans="1:4" x14ac:dyDescent="0.3">
      <c r="A4868" s="141" t="s">
        <v>416</v>
      </c>
      <c r="B4868" s="141">
        <v>1997</v>
      </c>
      <c r="C4868" s="141">
        <v>2</v>
      </c>
      <c r="D4868" s="216">
        <v>125.92</v>
      </c>
    </row>
    <row r="4869" spans="1:4" x14ac:dyDescent="0.3">
      <c r="A4869" s="141" t="s">
        <v>416</v>
      </c>
      <c r="B4869" s="141">
        <v>1997</v>
      </c>
      <c r="C4869" s="141">
        <v>3</v>
      </c>
      <c r="D4869" s="216">
        <v>128.54</v>
      </c>
    </row>
    <row r="4870" spans="1:4" x14ac:dyDescent="0.3">
      <c r="A4870" s="141" t="s">
        <v>416</v>
      </c>
      <c r="B4870" s="141">
        <v>1997</v>
      </c>
      <c r="C4870" s="141">
        <v>4</v>
      </c>
      <c r="D4870" s="216">
        <v>129.9</v>
      </c>
    </row>
    <row r="4871" spans="1:4" x14ac:dyDescent="0.3">
      <c r="A4871" s="141" t="s">
        <v>416</v>
      </c>
      <c r="B4871" s="141">
        <v>1998</v>
      </c>
      <c r="C4871" s="141">
        <v>1</v>
      </c>
      <c r="D4871" s="216">
        <v>132.41999999999999</v>
      </c>
    </row>
    <row r="4872" spans="1:4" x14ac:dyDescent="0.3">
      <c r="A4872" s="141" t="s">
        <v>416</v>
      </c>
      <c r="B4872" s="141">
        <v>1998</v>
      </c>
      <c r="C4872" s="141">
        <v>2</v>
      </c>
      <c r="D4872" s="216">
        <v>135.49</v>
      </c>
    </row>
    <row r="4873" spans="1:4" x14ac:dyDescent="0.3">
      <c r="A4873" s="141" t="s">
        <v>416</v>
      </c>
      <c r="B4873" s="141">
        <v>1998</v>
      </c>
      <c r="C4873" s="141">
        <v>3</v>
      </c>
      <c r="D4873" s="216">
        <v>137.1</v>
      </c>
    </row>
    <row r="4874" spans="1:4" x14ac:dyDescent="0.3">
      <c r="A4874" s="141" t="s">
        <v>416</v>
      </c>
      <c r="B4874" s="141">
        <v>1998</v>
      </c>
      <c r="C4874" s="141">
        <v>4</v>
      </c>
      <c r="D4874" s="216">
        <v>139.57</v>
      </c>
    </row>
    <row r="4875" spans="1:4" x14ac:dyDescent="0.3">
      <c r="A4875" s="141" t="s">
        <v>416</v>
      </c>
      <c r="B4875" s="141">
        <v>1999</v>
      </c>
      <c r="C4875" s="141">
        <v>1</v>
      </c>
      <c r="D4875" s="216">
        <v>141.31</v>
      </c>
    </row>
    <row r="4876" spans="1:4" x14ac:dyDescent="0.3">
      <c r="A4876" s="141" t="s">
        <v>416</v>
      </c>
      <c r="B4876" s="141">
        <v>1999</v>
      </c>
      <c r="C4876" s="141">
        <v>2</v>
      </c>
      <c r="D4876" s="216">
        <v>143.80000000000001</v>
      </c>
    </row>
    <row r="4877" spans="1:4" x14ac:dyDescent="0.3">
      <c r="A4877" s="141" t="s">
        <v>416</v>
      </c>
      <c r="B4877" s="141">
        <v>1999</v>
      </c>
      <c r="C4877" s="141">
        <v>3</v>
      </c>
      <c r="D4877" s="216">
        <v>145.36000000000001</v>
      </c>
    </row>
    <row r="4878" spans="1:4" x14ac:dyDescent="0.3">
      <c r="A4878" s="141" t="s">
        <v>416</v>
      </c>
      <c r="B4878" s="141">
        <v>1999</v>
      </c>
      <c r="C4878" s="141">
        <v>4</v>
      </c>
      <c r="D4878" s="216">
        <v>147.83000000000001</v>
      </c>
    </row>
    <row r="4879" spans="1:4" x14ac:dyDescent="0.3">
      <c r="A4879" s="141" t="s">
        <v>416</v>
      </c>
      <c r="B4879" s="141">
        <v>2000</v>
      </c>
      <c r="C4879" s="141">
        <v>1</v>
      </c>
      <c r="D4879" s="216">
        <v>149.85</v>
      </c>
    </row>
    <row r="4880" spans="1:4" x14ac:dyDescent="0.3">
      <c r="A4880" s="141" t="s">
        <v>416</v>
      </c>
      <c r="B4880" s="141">
        <v>2000</v>
      </c>
      <c r="C4880" s="141">
        <v>2</v>
      </c>
      <c r="D4880" s="216">
        <v>150.81</v>
      </c>
    </row>
    <row r="4881" spans="1:4" x14ac:dyDescent="0.3">
      <c r="A4881" s="141" t="s">
        <v>416</v>
      </c>
      <c r="B4881" s="141">
        <v>2000</v>
      </c>
      <c r="C4881" s="141">
        <v>3</v>
      </c>
      <c r="D4881" s="216">
        <v>152.59</v>
      </c>
    </row>
    <row r="4882" spans="1:4" x14ac:dyDescent="0.3">
      <c r="A4882" s="141" t="s">
        <v>416</v>
      </c>
      <c r="B4882" s="141">
        <v>2000</v>
      </c>
      <c r="C4882" s="141">
        <v>4</v>
      </c>
      <c r="D4882" s="216">
        <v>154.59</v>
      </c>
    </row>
    <row r="4883" spans="1:4" x14ac:dyDescent="0.3">
      <c r="A4883" s="141" t="s">
        <v>416</v>
      </c>
      <c r="B4883" s="141">
        <v>2001</v>
      </c>
      <c r="C4883" s="141">
        <v>1</v>
      </c>
      <c r="D4883" s="216">
        <v>156.94999999999999</v>
      </c>
    </row>
    <row r="4884" spans="1:4" x14ac:dyDescent="0.3">
      <c r="A4884" s="141" t="s">
        <v>416</v>
      </c>
      <c r="B4884" s="141">
        <v>2001</v>
      </c>
      <c r="C4884" s="141">
        <v>2</v>
      </c>
      <c r="D4884" s="216">
        <v>158.36000000000001</v>
      </c>
    </row>
    <row r="4885" spans="1:4" x14ac:dyDescent="0.3">
      <c r="A4885" s="141" t="s">
        <v>416</v>
      </c>
      <c r="B4885" s="141">
        <v>2001</v>
      </c>
      <c r="C4885" s="141">
        <v>3</v>
      </c>
      <c r="D4885" s="216">
        <v>160.66</v>
      </c>
    </row>
    <row r="4886" spans="1:4" x14ac:dyDescent="0.3">
      <c r="A4886" s="141" t="s">
        <v>416</v>
      </c>
      <c r="B4886" s="141">
        <v>2001</v>
      </c>
      <c r="C4886" s="141">
        <v>4</v>
      </c>
      <c r="D4886" s="216">
        <v>162.01</v>
      </c>
    </row>
    <row r="4887" spans="1:4" x14ac:dyDescent="0.3">
      <c r="A4887" s="141" t="s">
        <v>416</v>
      </c>
      <c r="B4887" s="141">
        <v>2002</v>
      </c>
      <c r="C4887" s="141">
        <v>1</v>
      </c>
      <c r="D4887" s="216">
        <v>164.63</v>
      </c>
    </row>
    <row r="4888" spans="1:4" x14ac:dyDescent="0.3">
      <c r="A4888" s="141" t="s">
        <v>416</v>
      </c>
      <c r="B4888" s="141">
        <v>2002</v>
      </c>
      <c r="C4888" s="141">
        <v>2</v>
      </c>
      <c r="D4888" s="216">
        <v>166.73</v>
      </c>
    </row>
    <row r="4889" spans="1:4" x14ac:dyDescent="0.3">
      <c r="A4889" s="141" t="s">
        <v>416</v>
      </c>
      <c r="B4889" s="141">
        <v>2002</v>
      </c>
      <c r="C4889" s="141">
        <v>3</v>
      </c>
      <c r="D4889" s="216">
        <v>167.98</v>
      </c>
    </row>
    <row r="4890" spans="1:4" x14ac:dyDescent="0.3">
      <c r="A4890" s="141" t="s">
        <v>416</v>
      </c>
      <c r="B4890" s="141">
        <v>2002</v>
      </c>
      <c r="C4890" s="141">
        <v>4</v>
      </c>
      <c r="D4890" s="216">
        <v>171.61</v>
      </c>
    </row>
    <row r="4891" spans="1:4" x14ac:dyDescent="0.3">
      <c r="A4891" s="141" t="s">
        <v>416</v>
      </c>
      <c r="B4891" s="141">
        <v>2003</v>
      </c>
      <c r="C4891" s="141">
        <v>1</v>
      </c>
      <c r="D4891" s="216">
        <v>173.64</v>
      </c>
    </row>
    <row r="4892" spans="1:4" x14ac:dyDescent="0.3">
      <c r="A4892" s="141" t="s">
        <v>416</v>
      </c>
      <c r="B4892" s="141">
        <v>2003</v>
      </c>
      <c r="C4892" s="141">
        <v>2</v>
      </c>
      <c r="D4892" s="216">
        <v>176.1</v>
      </c>
    </row>
    <row r="4893" spans="1:4" x14ac:dyDescent="0.3">
      <c r="A4893" s="141" t="s">
        <v>416</v>
      </c>
      <c r="B4893" s="141">
        <v>2003</v>
      </c>
      <c r="C4893" s="141">
        <v>3</v>
      </c>
      <c r="D4893" s="216">
        <v>179.64</v>
      </c>
    </row>
    <row r="4894" spans="1:4" x14ac:dyDescent="0.3">
      <c r="A4894" s="141" t="s">
        <v>416</v>
      </c>
      <c r="B4894" s="141">
        <v>2003</v>
      </c>
      <c r="C4894" s="141">
        <v>4</v>
      </c>
      <c r="D4894" s="216">
        <v>184.05</v>
      </c>
    </row>
    <row r="4895" spans="1:4" x14ac:dyDescent="0.3">
      <c r="A4895" s="141" t="s">
        <v>416</v>
      </c>
      <c r="B4895" s="141">
        <v>2004</v>
      </c>
      <c r="C4895" s="141">
        <v>1</v>
      </c>
      <c r="D4895" s="216">
        <v>189.48</v>
      </c>
    </row>
    <row r="4896" spans="1:4" x14ac:dyDescent="0.3">
      <c r="A4896" s="141" t="s">
        <v>416</v>
      </c>
      <c r="B4896" s="141">
        <v>2004</v>
      </c>
      <c r="C4896" s="141">
        <v>2</v>
      </c>
      <c r="D4896" s="216">
        <v>195.24</v>
      </c>
    </row>
    <row r="4897" spans="1:4" x14ac:dyDescent="0.3">
      <c r="A4897" s="141" t="s">
        <v>416</v>
      </c>
      <c r="B4897" s="141">
        <v>2004</v>
      </c>
      <c r="C4897" s="141">
        <v>3</v>
      </c>
      <c r="D4897" s="216">
        <v>200.19</v>
      </c>
    </row>
    <row r="4898" spans="1:4" x14ac:dyDescent="0.3">
      <c r="A4898" s="141" t="s">
        <v>416</v>
      </c>
      <c r="B4898" s="141">
        <v>2004</v>
      </c>
      <c r="C4898" s="141">
        <v>4</v>
      </c>
      <c r="D4898" s="216">
        <v>207.69</v>
      </c>
    </row>
    <row r="4899" spans="1:4" x14ac:dyDescent="0.3">
      <c r="A4899" s="141" t="s">
        <v>416</v>
      </c>
      <c r="B4899" s="141">
        <v>2005</v>
      </c>
      <c r="C4899" s="141">
        <v>1</v>
      </c>
      <c r="D4899" s="216">
        <v>214.09</v>
      </c>
    </row>
    <row r="4900" spans="1:4" x14ac:dyDescent="0.3">
      <c r="A4900" s="141" t="s">
        <v>416</v>
      </c>
      <c r="B4900" s="141">
        <v>2005</v>
      </c>
      <c r="C4900" s="141">
        <v>2</v>
      </c>
      <c r="D4900" s="216">
        <v>223.79</v>
      </c>
    </row>
    <row r="4901" spans="1:4" x14ac:dyDescent="0.3">
      <c r="A4901" s="141" t="s">
        <v>416</v>
      </c>
      <c r="B4901" s="141">
        <v>2005</v>
      </c>
      <c r="C4901" s="141">
        <v>3</v>
      </c>
      <c r="D4901" s="216">
        <v>234.61</v>
      </c>
    </row>
    <row r="4902" spans="1:4" x14ac:dyDescent="0.3">
      <c r="A4902" s="141" t="s">
        <v>416</v>
      </c>
      <c r="B4902" s="141">
        <v>2005</v>
      </c>
      <c r="C4902" s="141">
        <v>4</v>
      </c>
      <c r="D4902" s="216">
        <v>242.73</v>
      </c>
    </row>
    <row r="4903" spans="1:4" x14ac:dyDescent="0.3">
      <c r="A4903" s="141" t="s">
        <v>416</v>
      </c>
      <c r="B4903" s="141">
        <v>2006</v>
      </c>
      <c r="C4903" s="141">
        <v>1</v>
      </c>
      <c r="D4903" s="216">
        <v>251.37</v>
      </c>
    </row>
    <row r="4904" spans="1:4" x14ac:dyDescent="0.3">
      <c r="A4904" s="141" t="s">
        <v>416</v>
      </c>
      <c r="B4904" s="141">
        <v>2006</v>
      </c>
      <c r="C4904" s="141">
        <v>2</v>
      </c>
      <c r="D4904" s="216">
        <v>259.41000000000003</v>
      </c>
    </row>
    <row r="4905" spans="1:4" x14ac:dyDescent="0.3">
      <c r="A4905" s="141" t="s">
        <v>416</v>
      </c>
      <c r="B4905" s="141">
        <v>2006</v>
      </c>
      <c r="C4905" s="141">
        <v>3</v>
      </c>
      <c r="D4905" s="216">
        <v>265.06</v>
      </c>
    </row>
    <row r="4906" spans="1:4" x14ac:dyDescent="0.3">
      <c r="A4906" s="141" t="s">
        <v>416</v>
      </c>
      <c r="B4906" s="141">
        <v>2006</v>
      </c>
      <c r="C4906" s="141">
        <v>4</v>
      </c>
      <c r="D4906" s="216">
        <v>270.58999999999997</v>
      </c>
    </row>
    <row r="4907" spans="1:4" x14ac:dyDescent="0.3">
      <c r="A4907" s="141" t="s">
        <v>416</v>
      </c>
      <c r="B4907" s="141">
        <v>2007</v>
      </c>
      <c r="C4907" s="141">
        <v>1</v>
      </c>
      <c r="D4907" s="216">
        <v>277.83</v>
      </c>
    </row>
    <row r="4908" spans="1:4" x14ac:dyDescent="0.3">
      <c r="A4908" s="141" t="s">
        <v>416</v>
      </c>
      <c r="B4908" s="141">
        <v>2007</v>
      </c>
      <c r="C4908" s="141">
        <v>2</v>
      </c>
      <c r="D4908" s="216">
        <v>278.45</v>
      </c>
    </row>
    <row r="4909" spans="1:4" x14ac:dyDescent="0.3">
      <c r="A4909" s="141" t="s">
        <v>416</v>
      </c>
      <c r="B4909" s="141">
        <v>2007</v>
      </c>
      <c r="C4909" s="141">
        <v>3</v>
      </c>
      <c r="D4909" s="216">
        <v>280.07</v>
      </c>
    </row>
    <row r="4910" spans="1:4" x14ac:dyDescent="0.3">
      <c r="A4910" s="141" t="s">
        <v>416</v>
      </c>
      <c r="B4910" s="141">
        <v>2007</v>
      </c>
      <c r="C4910" s="141">
        <v>4</v>
      </c>
      <c r="D4910" s="216">
        <v>277.92</v>
      </c>
    </row>
    <row r="4911" spans="1:4" x14ac:dyDescent="0.3">
      <c r="A4911" s="141" t="s">
        <v>416</v>
      </c>
      <c r="B4911" s="141">
        <v>2008</v>
      </c>
      <c r="C4911" s="141">
        <v>1</v>
      </c>
      <c r="D4911" s="216">
        <v>272.67</v>
      </c>
    </row>
    <row r="4912" spans="1:4" x14ac:dyDescent="0.3">
      <c r="A4912" s="141" t="s">
        <v>416</v>
      </c>
      <c r="B4912" s="141">
        <v>2008</v>
      </c>
      <c r="C4912" s="141">
        <v>2</v>
      </c>
      <c r="D4912" s="216">
        <v>267.89999999999998</v>
      </c>
    </row>
    <row r="4913" spans="1:4" x14ac:dyDescent="0.3">
      <c r="A4913" s="141" t="s">
        <v>416</v>
      </c>
      <c r="B4913" s="141">
        <v>2008</v>
      </c>
      <c r="C4913" s="141">
        <v>3</v>
      </c>
      <c r="D4913" s="216">
        <v>260.98</v>
      </c>
    </row>
    <row r="4914" spans="1:4" x14ac:dyDescent="0.3">
      <c r="A4914" s="141" t="s">
        <v>416</v>
      </c>
      <c r="B4914" s="141">
        <v>2008</v>
      </c>
      <c r="C4914" s="141">
        <v>4</v>
      </c>
      <c r="D4914" s="216">
        <v>250.95</v>
      </c>
    </row>
    <row r="4915" spans="1:4" x14ac:dyDescent="0.3">
      <c r="A4915" s="141" t="s">
        <v>416</v>
      </c>
      <c r="B4915" s="141">
        <v>2009</v>
      </c>
      <c r="C4915" s="141">
        <v>1</v>
      </c>
      <c r="D4915" s="216">
        <v>249.92</v>
      </c>
    </row>
    <row r="4916" spans="1:4" x14ac:dyDescent="0.3">
      <c r="A4916" s="141" t="s">
        <v>416</v>
      </c>
      <c r="B4916" s="141">
        <v>2009</v>
      </c>
      <c r="C4916" s="141">
        <v>2</v>
      </c>
      <c r="D4916" s="216">
        <v>241.09</v>
      </c>
    </row>
    <row r="4917" spans="1:4" x14ac:dyDescent="0.3">
      <c r="A4917" s="141" t="s">
        <v>416</v>
      </c>
      <c r="B4917" s="141">
        <v>2009</v>
      </c>
      <c r="C4917" s="141">
        <v>3</v>
      </c>
      <c r="D4917" s="216">
        <v>236.04</v>
      </c>
    </row>
    <row r="4918" spans="1:4" x14ac:dyDescent="0.3">
      <c r="A4918" s="141" t="s">
        <v>416</v>
      </c>
      <c r="B4918" s="141">
        <v>2009</v>
      </c>
      <c r="C4918" s="141">
        <v>4</v>
      </c>
      <c r="D4918" s="216">
        <v>235.92</v>
      </c>
    </row>
    <row r="4919" spans="1:4" x14ac:dyDescent="0.3">
      <c r="A4919" s="141" t="s">
        <v>416</v>
      </c>
      <c r="B4919" s="141">
        <v>2010</v>
      </c>
      <c r="C4919" s="141">
        <v>1</v>
      </c>
      <c r="D4919" s="216">
        <v>234.29</v>
      </c>
    </row>
    <row r="4920" spans="1:4" x14ac:dyDescent="0.3">
      <c r="A4920" s="141" t="s">
        <v>416</v>
      </c>
      <c r="B4920" s="141">
        <v>2010</v>
      </c>
      <c r="C4920" s="141">
        <v>2</v>
      </c>
      <c r="D4920" s="216">
        <v>231.13</v>
      </c>
    </row>
    <row r="4921" spans="1:4" x14ac:dyDescent="0.3">
      <c r="A4921" s="141" t="s">
        <v>416</v>
      </c>
      <c r="B4921" s="141">
        <v>2010</v>
      </c>
      <c r="C4921" s="141">
        <v>3</v>
      </c>
      <c r="D4921" s="216">
        <v>226.35</v>
      </c>
    </row>
    <row r="4922" spans="1:4" x14ac:dyDescent="0.3">
      <c r="A4922" s="141" t="s">
        <v>416</v>
      </c>
      <c r="B4922" s="141">
        <v>2010</v>
      </c>
      <c r="C4922" s="141">
        <v>4</v>
      </c>
      <c r="D4922" s="216">
        <v>220.46</v>
      </c>
    </row>
    <row r="4923" spans="1:4" x14ac:dyDescent="0.3">
      <c r="A4923" s="141" t="s">
        <v>416</v>
      </c>
      <c r="B4923" s="141">
        <v>2011</v>
      </c>
      <c r="C4923" s="141">
        <v>1</v>
      </c>
      <c r="D4923" s="216">
        <v>214.85</v>
      </c>
    </row>
    <row r="4924" spans="1:4" x14ac:dyDescent="0.3">
      <c r="A4924" s="141" t="s">
        <v>416</v>
      </c>
      <c r="B4924" s="141">
        <v>2011</v>
      </c>
      <c r="C4924" s="141">
        <v>2</v>
      </c>
      <c r="D4924" s="216">
        <v>208.53</v>
      </c>
    </row>
    <row r="4925" spans="1:4" x14ac:dyDescent="0.3">
      <c r="A4925" s="141" t="s">
        <v>416</v>
      </c>
      <c r="B4925" s="141">
        <v>2011</v>
      </c>
      <c r="C4925" s="141">
        <v>3</v>
      </c>
      <c r="D4925" s="216">
        <v>206.58</v>
      </c>
    </row>
    <row r="4926" spans="1:4" x14ac:dyDescent="0.3">
      <c r="A4926" s="141" t="s">
        <v>416</v>
      </c>
      <c r="B4926" s="141">
        <v>2011</v>
      </c>
      <c r="C4926" s="141">
        <v>4</v>
      </c>
      <c r="D4926" s="216">
        <v>203.8</v>
      </c>
    </row>
    <row r="4927" spans="1:4" x14ac:dyDescent="0.3">
      <c r="A4927" s="141" t="s">
        <v>416</v>
      </c>
      <c r="B4927" s="141">
        <v>2012</v>
      </c>
      <c r="C4927" s="141">
        <v>1</v>
      </c>
      <c r="D4927" s="216">
        <v>205.25</v>
      </c>
    </row>
    <row r="4928" spans="1:4" x14ac:dyDescent="0.3">
      <c r="A4928" s="141" t="s">
        <v>416</v>
      </c>
      <c r="B4928" s="141">
        <v>2012</v>
      </c>
      <c r="C4928" s="141">
        <v>2</v>
      </c>
      <c r="D4928" s="216">
        <v>210.95</v>
      </c>
    </row>
    <row r="4929" spans="1:4" x14ac:dyDescent="0.3">
      <c r="A4929" s="141" t="s">
        <v>416</v>
      </c>
      <c r="B4929" s="141">
        <v>2012</v>
      </c>
      <c r="C4929" s="141">
        <v>3</v>
      </c>
      <c r="D4929" s="216">
        <v>214.36</v>
      </c>
    </row>
    <row r="4930" spans="1:4" x14ac:dyDescent="0.3">
      <c r="A4930" s="141" t="s">
        <v>416</v>
      </c>
      <c r="B4930" s="141">
        <v>2012</v>
      </c>
      <c r="C4930" s="141">
        <v>4</v>
      </c>
      <c r="D4930" s="216">
        <v>221.16</v>
      </c>
    </row>
    <row r="4931" spans="1:4" x14ac:dyDescent="0.3">
      <c r="A4931" s="141" t="s">
        <v>416</v>
      </c>
      <c r="B4931" s="141">
        <v>2013</v>
      </c>
      <c r="C4931" s="141">
        <v>1</v>
      </c>
      <c r="D4931" s="216">
        <v>225.16</v>
      </c>
    </row>
    <row r="4932" spans="1:4" x14ac:dyDescent="0.3">
      <c r="A4932" s="141" t="s">
        <v>416</v>
      </c>
      <c r="B4932" s="141">
        <v>2013</v>
      </c>
      <c r="C4932" s="141">
        <v>2</v>
      </c>
      <c r="D4932" s="216">
        <v>229.07</v>
      </c>
    </row>
    <row r="4933" spans="1:4" x14ac:dyDescent="0.3">
      <c r="A4933" s="141" t="s">
        <v>416</v>
      </c>
      <c r="B4933" s="141">
        <v>2013</v>
      </c>
      <c r="C4933" s="141">
        <v>3</v>
      </c>
      <c r="D4933" s="216">
        <v>237.54</v>
      </c>
    </row>
    <row r="4934" spans="1:4" x14ac:dyDescent="0.3">
      <c r="A4934" s="141" t="s">
        <v>416</v>
      </c>
      <c r="B4934" s="141">
        <v>2013</v>
      </c>
      <c r="C4934" s="141">
        <v>4</v>
      </c>
      <c r="D4934" s="216">
        <v>235.82</v>
      </c>
    </row>
    <row r="4935" spans="1:4" x14ac:dyDescent="0.3">
      <c r="A4935" s="141" t="s">
        <v>416</v>
      </c>
      <c r="B4935" s="141">
        <v>2014</v>
      </c>
      <c r="C4935" s="141">
        <v>1</v>
      </c>
      <c r="D4935" s="216">
        <v>240.01</v>
      </c>
    </row>
    <row r="4936" spans="1:4" x14ac:dyDescent="0.3">
      <c r="A4936" s="141" t="s">
        <v>416</v>
      </c>
      <c r="B4936" s="141">
        <v>2014</v>
      </c>
      <c r="C4936" s="141">
        <v>2</v>
      </c>
      <c r="D4936" s="216">
        <v>245.11</v>
      </c>
    </row>
    <row r="4937" spans="1:4" x14ac:dyDescent="0.3">
      <c r="A4937" s="141" t="s">
        <v>416</v>
      </c>
      <c r="B4937" s="141">
        <v>2014</v>
      </c>
      <c r="C4937" s="141">
        <v>3</v>
      </c>
      <c r="D4937" s="216">
        <v>249.13</v>
      </c>
    </row>
    <row r="4938" spans="1:4" x14ac:dyDescent="0.3">
      <c r="A4938" s="141" t="s">
        <v>416</v>
      </c>
      <c r="B4938" s="141">
        <v>2014</v>
      </c>
      <c r="C4938" s="141">
        <v>4</v>
      </c>
      <c r="D4938" s="216">
        <v>253.51</v>
      </c>
    </row>
    <row r="4939" spans="1:4" x14ac:dyDescent="0.3">
      <c r="A4939" s="141" t="s">
        <v>416</v>
      </c>
      <c r="B4939" s="141">
        <v>2015</v>
      </c>
      <c r="C4939" s="141">
        <v>1</v>
      </c>
      <c r="D4939" s="216">
        <v>259.82</v>
      </c>
    </row>
    <row r="4940" spans="1:4" x14ac:dyDescent="0.3">
      <c r="A4940" s="141" t="s">
        <v>416</v>
      </c>
      <c r="B4940" s="141">
        <v>2015</v>
      </c>
      <c r="C4940" s="141">
        <v>2</v>
      </c>
      <c r="D4940" s="216">
        <v>267.24</v>
      </c>
    </row>
    <row r="4941" spans="1:4" x14ac:dyDescent="0.3">
      <c r="A4941" s="141" t="s">
        <v>416</v>
      </c>
      <c r="B4941" s="141">
        <v>2015</v>
      </c>
      <c r="C4941" s="141">
        <v>3</v>
      </c>
      <c r="D4941" s="216">
        <v>273.25</v>
      </c>
    </row>
    <row r="4942" spans="1:4" x14ac:dyDescent="0.3">
      <c r="A4942" s="141" t="s">
        <v>416</v>
      </c>
      <c r="B4942" s="141">
        <v>2015</v>
      </c>
      <c r="C4942" s="141">
        <v>4</v>
      </c>
      <c r="D4942" s="216">
        <v>280.94</v>
      </c>
    </row>
    <row r="4943" spans="1:4" x14ac:dyDescent="0.3">
      <c r="A4943" s="141" t="s">
        <v>416</v>
      </c>
      <c r="B4943" s="141">
        <v>2016</v>
      </c>
      <c r="C4943" s="141">
        <v>1</v>
      </c>
      <c r="D4943" s="216">
        <v>288.55</v>
      </c>
    </row>
    <row r="4944" spans="1:4" x14ac:dyDescent="0.3">
      <c r="A4944" s="141" t="s">
        <v>416</v>
      </c>
      <c r="B4944" s="141">
        <v>2016</v>
      </c>
      <c r="C4944" s="141">
        <v>2</v>
      </c>
      <c r="D4944" s="216">
        <v>294.77999999999997</v>
      </c>
    </row>
    <row r="4945" spans="1:4" x14ac:dyDescent="0.3">
      <c r="A4945" s="141" t="s">
        <v>416</v>
      </c>
      <c r="B4945" s="141">
        <v>2016</v>
      </c>
      <c r="C4945" s="141">
        <v>3</v>
      </c>
      <c r="D4945" s="216">
        <v>301.79000000000002</v>
      </c>
    </row>
    <row r="4946" spans="1:4" x14ac:dyDescent="0.3">
      <c r="A4946" s="141" t="s">
        <v>417</v>
      </c>
      <c r="B4946" s="141">
        <v>1991</v>
      </c>
      <c r="C4946" s="141">
        <v>1</v>
      </c>
      <c r="D4946" s="216">
        <v>100</v>
      </c>
    </row>
    <row r="4947" spans="1:4" x14ac:dyDescent="0.3">
      <c r="A4947" s="141" t="s">
        <v>417</v>
      </c>
      <c r="B4947" s="141">
        <v>1991</v>
      </c>
      <c r="C4947" s="141">
        <v>2</v>
      </c>
      <c r="D4947" s="216">
        <v>101.09</v>
      </c>
    </row>
    <row r="4948" spans="1:4" x14ac:dyDescent="0.3">
      <c r="A4948" s="141" t="s">
        <v>417</v>
      </c>
      <c r="B4948" s="141">
        <v>1991</v>
      </c>
      <c r="C4948" s="141">
        <v>3</v>
      </c>
      <c r="D4948" s="216">
        <v>102.71</v>
      </c>
    </row>
    <row r="4949" spans="1:4" x14ac:dyDescent="0.3">
      <c r="A4949" s="141" t="s">
        <v>417</v>
      </c>
      <c r="B4949" s="141">
        <v>1991</v>
      </c>
      <c r="C4949" s="141">
        <v>4</v>
      </c>
      <c r="D4949" s="216">
        <v>103.7</v>
      </c>
    </row>
    <row r="4950" spans="1:4" x14ac:dyDescent="0.3">
      <c r="A4950" s="141" t="s">
        <v>417</v>
      </c>
      <c r="B4950" s="141">
        <v>1992</v>
      </c>
      <c r="C4950" s="141">
        <v>1</v>
      </c>
      <c r="D4950" s="216">
        <v>105.38</v>
      </c>
    </row>
    <row r="4951" spans="1:4" x14ac:dyDescent="0.3">
      <c r="A4951" s="141" t="s">
        <v>417</v>
      </c>
      <c r="B4951" s="141">
        <v>1992</v>
      </c>
      <c r="C4951" s="141">
        <v>2</v>
      </c>
      <c r="D4951" s="216">
        <v>107.88</v>
      </c>
    </row>
    <row r="4952" spans="1:4" x14ac:dyDescent="0.3">
      <c r="A4952" s="141" t="s">
        <v>417</v>
      </c>
      <c r="B4952" s="141">
        <v>1992</v>
      </c>
      <c r="C4952" s="141">
        <v>3</v>
      </c>
      <c r="D4952" s="216">
        <v>109.18</v>
      </c>
    </row>
    <row r="4953" spans="1:4" x14ac:dyDescent="0.3">
      <c r="A4953" s="141" t="s">
        <v>417</v>
      </c>
      <c r="B4953" s="141">
        <v>1992</v>
      </c>
      <c r="C4953" s="141">
        <v>4</v>
      </c>
      <c r="D4953" s="216">
        <v>111.47</v>
      </c>
    </row>
    <row r="4954" spans="1:4" x14ac:dyDescent="0.3">
      <c r="A4954" s="141" t="s">
        <v>417</v>
      </c>
      <c r="B4954" s="141">
        <v>1993</v>
      </c>
      <c r="C4954" s="141">
        <v>1</v>
      </c>
      <c r="D4954" s="216">
        <v>113.58</v>
      </c>
    </row>
    <row r="4955" spans="1:4" x14ac:dyDescent="0.3">
      <c r="A4955" s="141" t="s">
        <v>417</v>
      </c>
      <c r="B4955" s="141">
        <v>1993</v>
      </c>
      <c r="C4955" s="141">
        <v>2</v>
      </c>
      <c r="D4955" s="216">
        <v>115.63</v>
      </c>
    </row>
    <row r="4956" spans="1:4" x14ac:dyDescent="0.3">
      <c r="A4956" s="141" t="s">
        <v>417</v>
      </c>
      <c r="B4956" s="141">
        <v>1993</v>
      </c>
      <c r="C4956" s="141">
        <v>3</v>
      </c>
      <c r="D4956" s="216">
        <v>118.24</v>
      </c>
    </row>
    <row r="4957" spans="1:4" x14ac:dyDescent="0.3">
      <c r="A4957" s="141" t="s">
        <v>417</v>
      </c>
      <c r="B4957" s="141">
        <v>1993</v>
      </c>
      <c r="C4957" s="141">
        <v>4</v>
      </c>
      <c r="D4957" s="216">
        <v>120.75</v>
      </c>
    </row>
    <row r="4958" spans="1:4" x14ac:dyDescent="0.3">
      <c r="A4958" s="141" t="s">
        <v>417</v>
      </c>
      <c r="B4958" s="141">
        <v>1994</v>
      </c>
      <c r="C4958" s="141">
        <v>1</v>
      </c>
      <c r="D4958" s="216">
        <v>123.28</v>
      </c>
    </row>
    <row r="4959" spans="1:4" x14ac:dyDescent="0.3">
      <c r="A4959" s="141" t="s">
        <v>417</v>
      </c>
      <c r="B4959" s="141">
        <v>1994</v>
      </c>
      <c r="C4959" s="141">
        <v>2</v>
      </c>
      <c r="D4959" s="216">
        <v>125.21</v>
      </c>
    </row>
    <row r="4960" spans="1:4" x14ac:dyDescent="0.3">
      <c r="A4960" s="141" t="s">
        <v>417</v>
      </c>
      <c r="B4960" s="141">
        <v>1994</v>
      </c>
      <c r="C4960" s="141">
        <v>3</v>
      </c>
      <c r="D4960" s="216">
        <v>126.29</v>
      </c>
    </row>
    <row r="4961" spans="1:4" x14ac:dyDescent="0.3">
      <c r="A4961" s="141" t="s">
        <v>417</v>
      </c>
      <c r="B4961" s="141">
        <v>1994</v>
      </c>
      <c r="C4961" s="141">
        <v>4</v>
      </c>
      <c r="D4961" s="216">
        <v>127.97</v>
      </c>
    </row>
    <row r="4962" spans="1:4" x14ac:dyDescent="0.3">
      <c r="A4962" s="141" t="s">
        <v>417</v>
      </c>
      <c r="B4962" s="141">
        <v>1995</v>
      </c>
      <c r="C4962" s="141">
        <v>1</v>
      </c>
      <c r="D4962" s="216">
        <v>129.12</v>
      </c>
    </row>
    <row r="4963" spans="1:4" x14ac:dyDescent="0.3">
      <c r="A4963" s="141" t="s">
        <v>417</v>
      </c>
      <c r="B4963" s="141">
        <v>1995</v>
      </c>
      <c r="C4963" s="141">
        <v>2</v>
      </c>
      <c r="D4963" s="216">
        <v>130.34</v>
      </c>
    </row>
    <row r="4964" spans="1:4" x14ac:dyDescent="0.3">
      <c r="A4964" s="141" t="s">
        <v>417</v>
      </c>
      <c r="B4964" s="141">
        <v>1995</v>
      </c>
      <c r="C4964" s="141">
        <v>3</v>
      </c>
      <c r="D4964" s="216">
        <v>131.97999999999999</v>
      </c>
    </row>
    <row r="4965" spans="1:4" x14ac:dyDescent="0.3">
      <c r="A4965" s="141" t="s">
        <v>417</v>
      </c>
      <c r="B4965" s="141">
        <v>1995</v>
      </c>
      <c r="C4965" s="141">
        <v>4</v>
      </c>
      <c r="D4965" s="216">
        <v>133.4</v>
      </c>
    </row>
    <row r="4966" spans="1:4" x14ac:dyDescent="0.3">
      <c r="A4966" s="141" t="s">
        <v>417</v>
      </c>
      <c r="B4966" s="141">
        <v>1996</v>
      </c>
      <c r="C4966" s="141">
        <v>1</v>
      </c>
      <c r="D4966" s="216">
        <v>134.32</v>
      </c>
    </row>
    <row r="4967" spans="1:4" x14ac:dyDescent="0.3">
      <c r="A4967" s="141" t="s">
        <v>417</v>
      </c>
      <c r="B4967" s="141">
        <v>1996</v>
      </c>
      <c r="C4967" s="141">
        <v>2</v>
      </c>
      <c r="D4967" s="216">
        <v>136.25</v>
      </c>
    </row>
    <row r="4968" spans="1:4" x14ac:dyDescent="0.3">
      <c r="A4968" s="141" t="s">
        <v>417</v>
      </c>
      <c r="B4968" s="141">
        <v>1996</v>
      </c>
      <c r="C4968" s="141">
        <v>3</v>
      </c>
      <c r="D4968" s="216">
        <v>136.68</v>
      </c>
    </row>
    <row r="4969" spans="1:4" x14ac:dyDescent="0.3">
      <c r="A4969" s="141" t="s">
        <v>417</v>
      </c>
      <c r="B4969" s="141">
        <v>1996</v>
      </c>
      <c r="C4969" s="141">
        <v>4</v>
      </c>
      <c r="D4969" s="216">
        <v>137.58000000000001</v>
      </c>
    </row>
    <row r="4970" spans="1:4" x14ac:dyDescent="0.3">
      <c r="A4970" s="141" t="s">
        <v>417</v>
      </c>
      <c r="B4970" s="141">
        <v>1997</v>
      </c>
      <c r="C4970" s="141">
        <v>1</v>
      </c>
      <c r="D4970" s="216">
        <v>138.85</v>
      </c>
    </row>
    <row r="4971" spans="1:4" x14ac:dyDescent="0.3">
      <c r="A4971" s="141" t="s">
        <v>417</v>
      </c>
      <c r="B4971" s="141">
        <v>1997</v>
      </c>
      <c r="C4971" s="141">
        <v>2</v>
      </c>
      <c r="D4971" s="216">
        <v>139.72999999999999</v>
      </c>
    </row>
    <row r="4972" spans="1:4" x14ac:dyDescent="0.3">
      <c r="A4972" s="141" t="s">
        <v>417</v>
      </c>
      <c r="B4972" s="141">
        <v>1997</v>
      </c>
      <c r="C4972" s="141">
        <v>3</v>
      </c>
      <c r="D4972" s="216">
        <v>141.46</v>
      </c>
    </row>
    <row r="4973" spans="1:4" x14ac:dyDescent="0.3">
      <c r="A4973" s="141" t="s">
        <v>417</v>
      </c>
      <c r="B4973" s="141">
        <v>1997</v>
      </c>
      <c r="C4973" s="141">
        <v>4</v>
      </c>
      <c r="D4973" s="216">
        <v>142.21</v>
      </c>
    </row>
    <row r="4974" spans="1:4" x14ac:dyDescent="0.3">
      <c r="A4974" s="141" t="s">
        <v>417</v>
      </c>
      <c r="B4974" s="141">
        <v>1998</v>
      </c>
      <c r="C4974" s="141">
        <v>1</v>
      </c>
      <c r="D4974" s="216">
        <v>143.5</v>
      </c>
    </row>
    <row r="4975" spans="1:4" x14ac:dyDescent="0.3">
      <c r="A4975" s="141" t="s">
        <v>417</v>
      </c>
      <c r="B4975" s="141">
        <v>1998</v>
      </c>
      <c r="C4975" s="141">
        <v>2</v>
      </c>
      <c r="D4975" s="216">
        <v>145.38999999999999</v>
      </c>
    </row>
    <row r="4976" spans="1:4" x14ac:dyDescent="0.3">
      <c r="A4976" s="141" t="s">
        <v>417</v>
      </c>
      <c r="B4976" s="141">
        <v>1998</v>
      </c>
      <c r="C4976" s="141">
        <v>3</v>
      </c>
      <c r="D4976" s="216">
        <v>147.22999999999999</v>
      </c>
    </row>
    <row r="4977" spans="1:4" x14ac:dyDescent="0.3">
      <c r="A4977" s="141" t="s">
        <v>417</v>
      </c>
      <c r="B4977" s="141">
        <v>1998</v>
      </c>
      <c r="C4977" s="141">
        <v>4</v>
      </c>
      <c r="D4977" s="216">
        <v>149.21</v>
      </c>
    </row>
    <row r="4978" spans="1:4" x14ac:dyDescent="0.3">
      <c r="A4978" s="141" t="s">
        <v>417</v>
      </c>
      <c r="B4978" s="141">
        <v>1999</v>
      </c>
      <c r="C4978" s="141">
        <v>1</v>
      </c>
      <c r="D4978" s="216">
        <v>150.87</v>
      </c>
    </row>
    <row r="4979" spans="1:4" x14ac:dyDescent="0.3">
      <c r="A4979" s="141" t="s">
        <v>417</v>
      </c>
      <c r="B4979" s="141">
        <v>1999</v>
      </c>
      <c r="C4979" s="141">
        <v>2</v>
      </c>
      <c r="D4979" s="216">
        <v>153.68</v>
      </c>
    </row>
    <row r="4980" spans="1:4" x14ac:dyDescent="0.3">
      <c r="A4980" s="141" t="s">
        <v>417</v>
      </c>
      <c r="B4980" s="141">
        <v>1999</v>
      </c>
      <c r="C4980" s="141">
        <v>3</v>
      </c>
      <c r="D4980" s="216">
        <v>155.19</v>
      </c>
    </row>
    <row r="4981" spans="1:4" x14ac:dyDescent="0.3">
      <c r="A4981" s="141" t="s">
        <v>417</v>
      </c>
      <c r="B4981" s="141">
        <v>1999</v>
      </c>
      <c r="C4981" s="141">
        <v>4</v>
      </c>
      <c r="D4981" s="216">
        <v>157.47999999999999</v>
      </c>
    </row>
    <row r="4982" spans="1:4" x14ac:dyDescent="0.3">
      <c r="A4982" s="141" t="s">
        <v>417</v>
      </c>
      <c r="B4982" s="141">
        <v>2000</v>
      </c>
      <c r="C4982" s="141">
        <v>1</v>
      </c>
      <c r="D4982" s="216">
        <v>160.52000000000001</v>
      </c>
    </row>
    <row r="4983" spans="1:4" x14ac:dyDescent="0.3">
      <c r="A4983" s="141" t="s">
        <v>417</v>
      </c>
      <c r="B4983" s="141">
        <v>2000</v>
      </c>
      <c r="C4983" s="141">
        <v>2</v>
      </c>
      <c r="D4983" s="216">
        <v>162.46</v>
      </c>
    </row>
    <row r="4984" spans="1:4" x14ac:dyDescent="0.3">
      <c r="A4984" s="141" t="s">
        <v>417</v>
      </c>
      <c r="B4984" s="141">
        <v>2000</v>
      </c>
      <c r="C4984" s="141">
        <v>3</v>
      </c>
      <c r="D4984" s="216">
        <v>164.64</v>
      </c>
    </row>
    <row r="4985" spans="1:4" x14ac:dyDescent="0.3">
      <c r="A4985" s="141" t="s">
        <v>417</v>
      </c>
      <c r="B4985" s="141">
        <v>2000</v>
      </c>
      <c r="C4985" s="141">
        <v>4</v>
      </c>
      <c r="D4985" s="216">
        <v>166.64</v>
      </c>
    </row>
    <row r="4986" spans="1:4" x14ac:dyDescent="0.3">
      <c r="A4986" s="141" t="s">
        <v>417</v>
      </c>
      <c r="B4986" s="141">
        <v>2001</v>
      </c>
      <c r="C4986" s="141">
        <v>1</v>
      </c>
      <c r="D4986" s="216">
        <v>169.17</v>
      </c>
    </row>
    <row r="4987" spans="1:4" x14ac:dyDescent="0.3">
      <c r="A4987" s="141" t="s">
        <v>417</v>
      </c>
      <c r="B4987" s="141">
        <v>2001</v>
      </c>
      <c r="C4987" s="141">
        <v>2</v>
      </c>
      <c r="D4987" s="216">
        <v>171.54</v>
      </c>
    </row>
    <row r="4988" spans="1:4" x14ac:dyDescent="0.3">
      <c r="A4988" s="141" t="s">
        <v>417</v>
      </c>
      <c r="B4988" s="141">
        <v>2001</v>
      </c>
      <c r="C4988" s="141">
        <v>3</v>
      </c>
      <c r="D4988" s="216">
        <v>173.54</v>
      </c>
    </row>
    <row r="4989" spans="1:4" x14ac:dyDescent="0.3">
      <c r="A4989" s="141" t="s">
        <v>417</v>
      </c>
      <c r="B4989" s="141">
        <v>2001</v>
      </c>
      <c r="C4989" s="141">
        <v>4</v>
      </c>
      <c r="D4989" s="216">
        <v>176.27</v>
      </c>
    </row>
    <row r="4990" spans="1:4" x14ac:dyDescent="0.3">
      <c r="A4990" s="141" t="s">
        <v>417</v>
      </c>
      <c r="B4990" s="141">
        <v>2002</v>
      </c>
      <c r="C4990" s="141">
        <v>1</v>
      </c>
      <c r="D4990" s="216">
        <v>177.93</v>
      </c>
    </row>
    <row r="4991" spans="1:4" x14ac:dyDescent="0.3">
      <c r="A4991" s="141" t="s">
        <v>417</v>
      </c>
      <c r="B4991" s="141">
        <v>2002</v>
      </c>
      <c r="C4991" s="141">
        <v>2</v>
      </c>
      <c r="D4991" s="216">
        <v>180.43</v>
      </c>
    </row>
    <row r="4992" spans="1:4" x14ac:dyDescent="0.3">
      <c r="A4992" s="141" t="s">
        <v>417</v>
      </c>
      <c r="B4992" s="141">
        <v>2002</v>
      </c>
      <c r="C4992" s="141">
        <v>3</v>
      </c>
      <c r="D4992" s="216">
        <v>184.01</v>
      </c>
    </row>
    <row r="4993" spans="1:4" x14ac:dyDescent="0.3">
      <c r="A4993" s="141" t="s">
        <v>417</v>
      </c>
      <c r="B4993" s="141">
        <v>2002</v>
      </c>
      <c r="C4993" s="141">
        <v>4</v>
      </c>
      <c r="D4993" s="216">
        <v>186.52</v>
      </c>
    </row>
    <row r="4994" spans="1:4" x14ac:dyDescent="0.3">
      <c r="A4994" s="141" t="s">
        <v>417</v>
      </c>
      <c r="B4994" s="141">
        <v>2003</v>
      </c>
      <c r="C4994" s="141">
        <v>1</v>
      </c>
      <c r="D4994" s="216">
        <v>189.39</v>
      </c>
    </row>
    <row r="4995" spans="1:4" x14ac:dyDescent="0.3">
      <c r="A4995" s="141" t="s">
        <v>417</v>
      </c>
      <c r="B4995" s="141">
        <v>2003</v>
      </c>
      <c r="C4995" s="141">
        <v>2</v>
      </c>
      <c r="D4995" s="216">
        <v>191.97</v>
      </c>
    </row>
    <row r="4996" spans="1:4" x14ac:dyDescent="0.3">
      <c r="A4996" s="141" t="s">
        <v>417</v>
      </c>
      <c r="B4996" s="141">
        <v>2003</v>
      </c>
      <c r="C4996" s="141">
        <v>3</v>
      </c>
      <c r="D4996" s="216">
        <v>194.83</v>
      </c>
    </row>
    <row r="4997" spans="1:4" x14ac:dyDescent="0.3">
      <c r="A4997" s="141" t="s">
        <v>417</v>
      </c>
      <c r="B4997" s="141">
        <v>2003</v>
      </c>
      <c r="C4997" s="141">
        <v>4</v>
      </c>
      <c r="D4997" s="216">
        <v>199.08</v>
      </c>
    </row>
    <row r="4998" spans="1:4" x14ac:dyDescent="0.3">
      <c r="A4998" s="141" t="s">
        <v>417</v>
      </c>
      <c r="B4998" s="141">
        <v>2004</v>
      </c>
      <c r="C4998" s="141">
        <v>1</v>
      </c>
      <c r="D4998" s="216">
        <v>202.55</v>
      </c>
    </row>
    <row r="4999" spans="1:4" x14ac:dyDescent="0.3">
      <c r="A4999" s="141" t="s">
        <v>417</v>
      </c>
      <c r="B4999" s="141">
        <v>2004</v>
      </c>
      <c r="C4999" s="141">
        <v>2</v>
      </c>
      <c r="D4999" s="216">
        <v>205.1</v>
      </c>
    </row>
    <row r="5000" spans="1:4" x14ac:dyDescent="0.3">
      <c r="A5000" s="141" t="s">
        <v>417</v>
      </c>
      <c r="B5000" s="141">
        <v>2004</v>
      </c>
      <c r="C5000" s="141">
        <v>3</v>
      </c>
      <c r="D5000" s="216">
        <v>209.36</v>
      </c>
    </row>
    <row r="5001" spans="1:4" x14ac:dyDescent="0.3">
      <c r="A5001" s="141" t="s">
        <v>417</v>
      </c>
      <c r="B5001" s="141">
        <v>2004</v>
      </c>
      <c r="C5001" s="141">
        <v>4</v>
      </c>
      <c r="D5001" s="216">
        <v>212.71</v>
      </c>
    </row>
    <row r="5002" spans="1:4" x14ac:dyDescent="0.3">
      <c r="A5002" s="141" t="s">
        <v>417</v>
      </c>
      <c r="B5002" s="141">
        <v>2005</v>
      </c>
      <c r="C5002" s="141">
        <v>1</v>
      </c>
      <c r="D5002" s="216">
        <v>213.46</v>
      </c>
    </row>
    <row r="5003" spans="1:4" x14ac:dyDescent="0.3">
      <c r="A5003" s="141" t="s">
        <v>417</v>
      </c>
      <c r="B5003" s="141">
        <v>2005</v>
      </c>
      <c r="C5003" s="141">
        <v>2</v>
      </c>
      <c r="D5003" s="216">
        <v>218.24</v>
      </c>
    </row>
    <row r="5004" spans="1:4" x14ac:dyDescent="0.3">
      <c r="A5004" s="141" t="s">
        <v>417</v>
      </c>
      <c r="B5004" s="141">
        <v>2005</v>
      </c>
      <c r="C5004" s="141">
        <v>3</v>
      </c>
      <c r="D5004" s="216">
        <v>220.69</v>
      </c>
    </row>
    <row r="5005" spans="1:4" x14ac:dyDescent="0.3">
      <c r="A5005" s="141" t="s">
        <v>417</v>
      </c>
      <c r="B5005" s="141">
        <v>2005</v>
      </c>
      <c r="C5005" s="141">
        <v>4</v>
      </c>
      <c r="D5005" s="216">
        <v>222.78</v>
      </c>
    </row>
    <row r="5006" spans="1:4" x14ac:dyDescent="0.3">
      <c r="A5006" s="141" t="s">
        <v>417</v>
      </c>
      <c r="B5006" s="141">
        <v>2006</v>
      </c>
      <c r="C5006" s="141">
        <v>1</v>
      </c>
      <c r="D5006" s="216">
        <v>224.83</v>
      </c>
    </row>
    <row r="5007" spans="1:4" x14ac:dyDescent="0.3">
      <c r="A5007" s="141" t="s">
        <v>417</v>
      </c>
      <c r="B5007" s="141">
        <v>2006</v>
      </c>
      <c r="C5007" s="141">
        <v>2</v>
      </c>
      <c r="D5007" s="216">
        <v>225.51</v>
      </c>
    </row>
    <row r="5008" spans="1:4" x14ac:dyDescent="0.3">
      <c r="A5008" s="141" t="s">
        <v>417</v>
      </c>
      <c r="B5008" s="141">
        <v>2006</v>
      </c>
      <c r="C5008" s="141">
        <v>3</v>
      </c>
      <c r="D5008" s="216">
        <v>226.16</v>
      </c>
    </row>
    <row r="5009" spans="1:4" x14ac:dyDescent="0.3">
      <c r="A5009" s="141" t="s">
        <v>417</v>
      </c>
      <c r="B5009" s="141">
        <v>2006</v>
      </c>
      <c r="C5009" s="141">
        <v>4</v>
      </c>
      <c r="D5009" s="216">
        <v>226.32</v>
      </c>
    </row>
    <row r="5010" spans="1:4" x14ac:dyDescent="0.3">
      <c r="A5010" s="141" t="s">
        <v>417</v>
      </c>
      <c r="B5010" s="141">
        <v>2007</v>
      </c>
      <c r="C5010" s="141">
        <v>1</v>
      </c>
      <c r="D5010" s="216">
        <v>226.74</v>
      </c>
    </row>
    <row r="5011" spans="1:4" x14ac:dyDescent="0.3">
      <c r="A5011" s="141" t="s">
        <v>417</v>
      </c>
      <c r="B5011" s="141">
        <v>2007</v>
      </c>
      <c r="C5011" s="141">
        <v>2</v>
      </c>
      <c r="D5011" s="216">
        <v>227.56</v>
      </c>
    </row>
    <row r="5012" spans="1:4" x14ac:dyDescent="0.3">
      <c r="A5012" s="141" t="s">
        <v>417</v>
      </c>
      <c r="B5012" s="141">
        <v>2007</v>
      </c>
      <c r="C5012" s="141">
        <v>3</v>
      </c>
      <c r="D5012" s="216">
        <v>226.32</v>
      </c>
    </row>
    <row r="5013" spans="1:4" x14ac:dyDescent="0.3">
      <c r="A5013" s="141" t="s">
        <v>417</v>
      </c>
      <c r="B5013" s="141">
        <v>2007</v>
      </c>
      <c r="C5013" s="141">
        <v>4</v>
      </c>
      <c r="D5013" s="216">
        <v>224.22</v>
      </c>
    </row>
    <row r="5014" spans="1:4" x14ac:dyDescent="0.3">
      <c r="A5014" s="141" t="s">
        <v>417</v>
      </c>
      <c r="B5014" s="141">
        <v>2008</v>
      </c>
      <c r="C5014" s="141">
        <v>1</v>
      </c>
      <c r="D5014" s="216">
        <v>223.52</v>
      </c>
    </row>
    <row r="5015" spans="1:4" x14ac:dyDescent="0.3">
      <c r="A5015" s="141" t="s">
        <v>417</v>
      </c>
      <c r="B5015" s="141">
        <v>2008</v>
      </c>
      <c r="C5015" s="141">
        <v>2</v>
      </c>
      <c r="D5015" s="216">
        <v>220.59</v>
      </c>
    </row>
    <row r="5016" spans="1:4" x14ac:dyDescent="0.3">
      <c r="A5016" s="141" t="s">
        <v>417</v>
      </c>
      <c r="B5016" s="141">
        <v>2008</v>
      </c>
      <c r="C5016" s="141">
        <v>3</v>
      </c>
      <c r="D5016" s="216">
        <v>218.05</v>
      </c>
    </row>
    <row r="5017" spans="1:4" x14ac:dyDescent="0.3">
      <c r="A5017" s="141" t="s">
        <v>417</v>
      </c>
      <c r="B5017" s="141">
        <v>2008</v>
      </c>
      <c r="C5017" s="141">
        <v>4</v>
      </c>
      <c r="D5017" s="216">
        <v>214.94</v>
      </c>
    </row>
    <row r="5018" spans="1:4" x14ac:dyDescent="0.3">
      <c r="A5018" s="141" t="s">
        <v>417</v>
      </c>
      <c r="B5018" s="141">
        <v>2009</v>
      </c>
      <c r="C5018" s="141">
        <v>1</v>
      </c>
      <c r="D5018" s="216">
        <v>218.93</v>
      </c>
    </row>
    <row r="5019" spans="1:4" x14ac:dyDescent="0.3">
      <c r="A5019" s="141" t="s">
        <v>417</v>
      </c>
      <c r="B5019" s="141">
        <v>2009</v>
      </c>
      <c r="C5019" s="141">
        <v>2</v>
      </c>
      <c r="D5019" s="216">
        <v>213.96</v>
      </c>
    </row>
    <row r="5020" spans="1:4" x14ac:dyDescent="0.3">
      <c r="A5020" s="141" t="s">
        <v>417</v>
      </c>
      <c r="B5020" s="141">
        <v>2009</v>
      </c>
      <c r="C5020" s="141">
        <v>3</v>
      </c>
      <c r="D5020" s="216">
        <v>210.78</v>
      </c>
    </row>
    <row r="5021" spans="1:4" x14ac:dyDescent="0.3">
      <c r="A5021" s="141" t="s">
        <v>417</v>
      </c>
      <c r="B5021" s="141">
        <v>2009</v>
      </c>
      <c r="C5021" s="141">
        <v>4</v>
      </c>
      <c r="D5021" s="216">
        <v>209.32</v>
      </c>
    </row>
    <row r="5022" spans="1:4" x14ac:dyDescent="0.3">
      <c r="A5022" s="141" t="s">
        <v>417</v>
      </c>
      <c r="B5022" s="141">
        <v>2010</v>
      </c>
      <c r="C5022" s="141">
        <v>1</v>
      </c>
      <c r="D5022" s="216">
        <v>206.74</v>
      </c>
    </row>
    <row r="5023" spans="1:4" x14ac:dyDescent="0.3">
      <c r="A5023" s="141" t="s">
        <v>417</v>
      </c>
      <c r="B5023" s="141">
        <v>2010</v>
      </c>
      <c r="C5023" s="141">
        <v>2</v>
      </c>
      <c r="D5023" s="216">
        <v>206.04</v>
      </c>
    </row>
    <row r="5024" spans="1:4" x14ac:dyDescent="0.3">
      <c r="A5024" s="141" t="s">
        <v>417</v>
      </c>
      <c r="B5024" s="141">
        <v>2010</v>
      </c>
      <c r="C5024" s="141">
        <v>3</v>
      </c>
      <c r="D5024" s="216">
        <v>204.44</v>
      </c>
    </row>
    <row r="5025" spans="1:4" x14ac:dyDescent="0.3">
      <c r="A5025" s="141" t="s">
        <v>417</v>
      </c>
      <c r="B5025" s="141">
        <v>2010</v>
      </c>
      <c r="C5025" s="141">
        <v>4</v>
      </c>
      <c r="D5025" s="216">
        <v>205.14</v>
      </c>
    </row>
    <row r="5026" spans="1:4" x14ac:dyDescent="0.3">
      <c r="A5026" s="141" t="s">
        <v>417</v>
      </c>
      <c r="B5026" s="141">
        <v>2011</v>
      </c>
      <c r="C5026" s="141">
        <v>1</v>
      </c>
      <c r="D5026" s="216">
        <v>197.52</v>
      </c>
    </row>
    <row r="5027" spans="1:4" x14ac:dyDescent="0.3">
      <c r="A5027" s="141" t="s">
        <v>417</v>
      </c>
      <c r="B5027" s="141">
        <v>2011</v>
      </c>
      <c r="C5027" s="141">
        <v>2</v>
      </c>
      <c r="D5027" s="216">
        <v>196.71</v>
      </c>
    </row>
    <row r="5028" spans="1:4" x14ac:dyDescent="0.3">
      <c r="A5028" s="141" t="s">
        <v>417</v>
      </c>
      <c r="B5028" s="141">
        <v>2011</v>
      </c>
      <c r="C5028" s="141">
        <v>3</v>
      </c>
      <c r="D5028" s="216">
        <v>197.16</v>
      </c>
    </row>
    <row r="5029" spans="1:4" x14ac:dyDescent="0.3">
      <c r="A5029" s="141" t="s">
        <v>417</v>
      </c>
      <c r="B5029" s="141">
        <v>2011</v>
      </c>
      <c r="C5029" s="141">
        <v>4</v>
      </c>
      <c r="D5029" s="216">
        <v>197.47</v>
      </c>
    </row>
    <row r="5030" spans="1:4" x14ac:dyDescent="0.3">
      <c r="A5030" s="141" t="s">
        <v>417</v>
      </c>
      <c r="B5030" s="141">
        <v>2012</v>
      </c>
      <c r="C5030" s="141">
        <v>1</v>
      </c>
      <c r="D5030" s="216">
        <v>197.2</v>
      </c>
    </row>
    <row r="5031" spans="1:4" x14ac:dyDescent="0.3">
      <c r="A5031" s="141" t="s">
        <v>417</v>
      </c>
      <c r="B5031" s="141">
        <v>2012</v>
      </c>
      <c r="C5031" s="141">
        <v>2</v>
      </c>
      <c r="D5031" s="216">
        <v>197.12</v>
      </c>
    </row>
    <row r="5032" spans="1:4" x14ac:dyDescent="0.3">
      <c r="A5032" s="141" t="s">
        <v>417</v>
      </c>
      <c r="B5032" s="141">
        <v>2012</v>
      </c>
      <c r="C5032" s="141">
        <v>3</v>
      </c>
      <c r="D5032" s="216">
        <v>198.44</v>
      </c>
    </row>
    <row r="5033" spans="1:4" x14ac:dyDescent="0.3">
      <c r="A5033" s="141" t="s">
        <v>417</v>
      </c>
      <c r="B5033" s="141">
        <v>2012</v>
      </c>
      <c r="C5033" s="141">
        <v>4</v>
      </c>
      <c r="D5033" s="216">
        <v>198.23</v>
      </c>
    </row>
    <row r="5034" spans="1:4" x14ac:dyDescent="0.3">
      <c r="A5034" s="141" t="s">
        <v>417</v>
      </c>
      <c r="B5034" s="141">
        <v>2013</v>
      </c>
      <c r="C5034" s="141">
        <v>1</v>
      </c>
      <c r="D5034" s="216">
        <v>200.51</v>
      </c>
    </row>
    <row r="5035" spans="1:4" x14ac:dyDescent="0.3">
      <c r="A5035" s="141" t="s">
        <v>417</v>
      </c>
      <c r="B5035" s="141">
        <v>2013</v>
      </c>
      <c r="C5035" s="141">
        <v>2</v>
      </c>
      <c r="D5035" s="216">
        <v>204.7</v>
      </c>
    </row>
    <row r="5036" spans="1:4" x14ac:dyDescent="0.3">
      <c r="A5036" s="141" t="s">
        <v>417</v>
      </c>
      <c r="B5036" s="141">
        <v>2013</v>
      </c>
      <c r="C5036" s="141">
        <v>3</v>
      </c>
      <c r="D5036" s="216">
        <v>206.91</v>
      </c>
    </row>
    <row r="5037" spans="1:4" x14ac:dyDescent="0.3">
      <c r="A5037" s="141" t="s">
        <v>417</v>
      </c>
      <c r="B5037" s="141">
        <v>2013</v>
      </c>
      <c r="C5037" s="141">
        <v>4</v>
      </c>
      <c r="D5037" s="216">
        <v>207.82</v>
      </c>
    </row>
    <row r="5038" spans="1:4" x14ac:dyDescent="0.3">
      <c r="A5038" s="141" t="s">
        <v>417</v>
      </c>
      <c r="B5038" s="141">
        <v>2014</v>
      </c>
      <c r="C5038" s="141">
        <v>1</v>
      </c>
      <c r="D5038" s="216">
        <v>207.11</v>
      </c>
    </row>
    <row r="5039" spans="1:4" x14ac:dyDescent="0.3">
      <c r="A5039" s="141" t="s">
        <v>417</v>
      </c>
      <c r="B5039" s="141">
        <v>2014</v>
      </c>
      <c r="C5039" s="141">
        <v>2</v>
      </c>
      <c r="D5039" s="216">
        <v>210.47</v>
      </c>
    </row>
    <row r="5040" spans="1:4" x14ac:dyDescent="0.3">
      <c r="A5040" s="141" t="s">
        <v>417</v>
      </c>
      <c r="B5040" s="141">
        <v>2014</v>
      </c>
      <c r="C5040" s="141">
        <v>3</v>
      </c>
      <c r="D5040" s="216">
        <v>211.85</v>
      </c>
    </row>
    <row r="5041" spans="1:4" x14ac:dyDescent="0.3">
      <c r="A5041" s="141" t="s">
        <v>417</v>
      </c>
      <c r="B5041" s="141">
        <v>2014</v>
      </c>
      <c r="C5041" s="141">
        <v>4</v>
      </c>
      <c r="D5041" s="216">
        <v>215.11</v>
      </c>
    </row>
    <row r="5042" spans="1:4" x14ac:dyDescent="0.3">
      <c r="A5042" s="141" t="s">
        <v>417</v>
      </c>
      <c r="B5042" s="141">
        <v>2015</v>
      </c>
      <c r="C5042" s="141">
        <v>1</v>
      </c>
      <c r="D5042" s="216">
        <v>217.6</v>
      </c>
    </row>
    <row r="5043" spans="1:4" x14ac:dyDescent="0.3">
      <c r="A5043" s="141" t="s">
        <v>417</v>
      </c>
      <c r="B5043" s="141">
        <v>2015</v>
      </c>
      <c r="C5043" s="141">
        <v>2</v>
      </c>
      <c r="D5043" s="216">
        <v>219</v>
      </c>
    </row>
    <row r="5044" spans="1:4" x14ac:dyDescent="0.3">
      <c r="A5044" s="141" t="s">
        <v>417</v>
      </c>
      <c r="B5044" s="141">
        <v>2015</v>
      </c>
      <c r="C5044" s="141">
        <v>3</v>
      </c>
      <c r="D5044" s="216">
        <v>220.64</v>
      </c>
    </row>
    <row r="5045" spans="1:4" x14ac:dyDescent="0.3">
      <c r="A5045" s="141" t="s">
        <v>417</v>
      </c>
      <c r="B5045" s="141">
        <v>2015</v>
      </c>
      <c r="C5045" s="141">
        <v>4</v>
      </c>
      <c r="D5045" s="216">
        <v>223.61</v>
      </c>
    </row>
    <row r="5046" spans="1:4" x14ac:dyDescent="0.3">
      <c r="A5046" s="141" t="s">
        <v>417</v>
      </c>
      <c r="B5046" s="141">
        <v>2016</v>
      </c>
      <c r="C5046" s="141">
        <v>1</v>
      </c>
      <c r="D5046" s="216">
        <v>227.95</v>
      </c>
    </row>
    <row r="5047" spans="1:4" x14ac:dyDescent="0.3">
      <c r="A5047" s="141" t="s">
        <v>417</v>
      </c>
      <c r="B5047" s="141">
        <v>2016</v>
      </c>
      <c r="C5047" s="141">
        <v>2</v>
      </c>
      <c r="D5047" s="216">
        <v>230.27</v>
      </c>
    </row>
    <row r="5048" spans="1:4" x14ac:dyDescent="0.3">
      <c r="A5048" s="141" t="s">
        <v>417</v>
      </c>
      <c r="B5048" s="141">
        <v>2016</v>
      </c>
      <c r="C5048" s="141">
        <v>3</v>
      </c>
      <c r="D5048" s="216">
        <v>233.76</v>
      </c>
    </row>
    <row r="5049" spans="1:4" x14ac:dyDescent="0.3">
      <c r="A5049" s="141" t="s">
        <v>418</v>
      </c>
      <c r="B5049" s="141">
        <v>1991</v>
      </c>
      <c r="C5049" s="141">
        <v>1</v>
      </c>
      <c r="D5049" s="216">
        <v>100</v>
      </c>
    </row>
    <row r="5050" spans="1:4" x14ac:dyDescent="0.3">
      <c r="A5050" s="141" t="s">
        <v>418</v>
      </c>
      <c r="B5050" s="141">
        <v>1991</v>
      </c>
      <c r="C5050" s="141">
        <v>2</v>
      </c>
      <c r="D5050" s="216">
        <v>99.92</v>
      </c>
    </row>
    <row r="5051" spans="1:4" x14ac:dyDescent="0.3">
      <c r="A5051" t="s">
        <v>418</v>
      </c>
      <c r="B5051">
        <v>1991</v>
      </c>
      <c r="C5051">
        <v>3</v>
      </c>
      <c r="D5051">
        <v>99.87</v>
      </c>
    </row>
    <row r="5052" spans="1:4" x14ac:dyDescent="0.3">
      <c r="A5052" t="s">
        <v>418</v>
      </c>
      <c r="B5052">
        <v>1991</v>
      </c>
      <c r="C5052">
        <v>4</v>
      </c>
      <c r="D5052">
        <v>103.05</v>
      </c>
    </row>
    <row r="5053" spans="1:4" x14ac:dyDescent="0.3">
      <c r="A5053" t="s">
        <v>418</v>
      </c>
      <c r="B5053">
        <v>1992</v>
      </c>
      <c r="C5053">
        <v>1</v>
      </c>
      <c r="D5053">
        <v>103.51</v>
      </c>
    </row>
    <row r="5054" spans="1:4" x14ac:dyDescent="0.3">
      <c r="A5054" t="s">
        <v>418</v>
      </c>
      <c r="B5054">
        <v>1992</v>
      </c>
      <c r="C5054">
        <v>2</v>
      </c>
      <c r="D5054">
        <v>106.85</v>
      </c>
    </row>
    <row r="5055" spans="1:4" x14ac:dyDescent="0.3">
      <c r="A5055" t="s">
        <v>418</v>
      </c>
      <c r="B5055">
        <v>1992</v>
      </c>
      <c r="C5055">
        <v>3</v>
      </c>
      <c r="D5055">
        <v>106.27</v>
      </c>
    </row>
    <row r="5056" spans="1:4" x14ac:dyDescent="0.3">
      <c r="A5056" t="s">
        <v>418</v>
      </c>
      <c r="B5056">
        <v>1992</v>
      </c>
      <c r="C5056">
        <v>4</v>
      </c>
      <c r="D5056">
        <v>107.56</v>
      </c>
    </row>
    <row r="5057" spans="1:4" x14ac:dyDescent="0.3">
      <c r="A5057" t="s">
        <v>418</v>
      </c>
      <c r="B5057">
        <v>1993</v>
      </c>
      <c r="C5057">
        <v>1</v>
      </c>
      <c r="D5057">
        <v>108.41</v>
      </c>
    </row>
    <row r="5058" spans="1:4" x14ac:dyDescent="0.3">
      <c r="A5058" t="s">
        <v>418</v>
      </c>
      <c r="B5058">
        <v>1993</v>
      </c>
      <c r="C5058">
        <v>2</v>
      </c>
      <c r="D5058">
        <v>111.59</v>
      </c>
    </row>
    <row r="5059" spans="1:4" x14ac:dyDescent="0.3">
      <c r="A5059" t="s">
        <v>418</v>
      </c>
      <c r="B5059">
        <v>1993</v>
      </c>
      <c r="C5059">
        <v>3</v>
      </c>
      <c r="D5059">
        <v>113.8</v>
      </c>
    </row>
    <row r="5060" spans="1:4" x14ac:dyDescent="0.3">
      <c r="A5060" t="s">
        <v>418</v>
      </c>
      <c r="B5060">
        <v>1993</v>
      </c>
      <c r="C5060">
        <v>4</v>
      </c>
      <c r="D5060">
        <v>113.74</v>
      </c>
    </row>
    <row r="5061" spans="1:4" x14ac:dyDescent="0.3">
      <c r="A5061" t="s">
        <v>418</v>
      </c>
      <c r="B5061">
        <v>1994</v>
      </c>
      <c r="C5061">
        <v>1</v>
      </c>
      <c r="D5061">
        <v>116.84</v>
      </c>
    </row>
    <row r="5062" spans="1:4" x14ac:dyDescent="0.3">
      <c r="A5062" t="s">
        <v>418</v>
      </c>
      <c r="B5062">
        <v>1994</v>
      </c>
      <c r="C5062">
        <v>2</v>
      </c>
      <c r="D5062">
        <v>117.19</v>
      </c>
    </row>
    <row r="5063" spans="1:4" x14ac:dyDescent="0.3">
      <c r="A5063" t="s">
        <v>418</v>
      </c>
      <c r="B5063">
        <v>1994</v>
      </c>
      <c r="C5063">
        <v>3</v>
      </c>
      <c r="D5063">
        <v>119.73</v>
      </c>
    </row>
    <row r="5064" spans="1:4" x14ac:dyDescent="0.3">
      <c r="A5064" t="s">
        <v>418</v>
      </c>
      <c r="B5064">
        <v>1994</v>
      </c>
      <c r="C5064">
        <v>4</v>
      </c>
      <c r="D5064">
        <v>121.18</v>
      </c>
    </row>
    <row r="5065" spans="1:4" x14ac:dyDescent="0.3">
      <c r="A5065" t="s">
        <v>418</v>
      </c>
      <c r="B5065">
        <v>1995</v>
      </c>
      <c r="C5065">
        <v>1</v>
      </c>
      <c r="D5065">
        <v>124.19</v>
      </c>
    </row>
    <row r="5066" spans="1:4" x14ac:dyDescent="0.3">
      <c r="A5066" t="s">
        <v>418</v>
      </c>
      <c r="B5066">
        <v>1995</v>
      </c>
      <c r="C5066">
        <v>2</v>
      </c>
      <c r="D5066">
        <v>121.51</v>
      </c>
    </row>
    <row r="5067" spans="1:4" x14ac:dyDescent="0.3">
      <c r="A5067" t="s">
        <v>418</v>
      </c>
      <c r="B5067">
        <v>1995</v>
      </c>
      <c r="C5067">
        <v>3</v>
      </c>
      <c r="D5067">
        <v>124.35</v>
      </c>
    </row>
    <row r="5068" spans="1:4" x14ac:dyDescent="0.3">
      <c r="A5068" t="s">
        <v>418</v>
      </c>
      <c r="B5068">
        <v>1995</v>
      </c>
      <c r="C5068">
        <v>4</v>
      </c>
      <c r="D5068">
        <v>125.92</v>
      </c>
    </row>
    <row r="5069" spans="1:4" x14ac:dyDescent="0.3">
      <c r="A5069" t="s">
        <v>418</v>
      </c>
      <c r="B5069">
        <v>1996</v>
      </c>
      <c r="C5069">
        <v>1</v>
      </c>
      <c r="D5069">
        <v>126.95</v>
      </c>
    </row>
    <row r="5070" spans="1:4" x14ac:dyDescent="0.3">
      <c r="A5070" t="s">
        <v>418</v>
      </c>
      <c r="B5070">
        <v>1996</v>
      </c>
      <c r="C5070">
        <v>2</v>
      </c>
      <c r="D5070">
        <v>126.01</v>
      </c>
    </row>
    <row r="5071" spans="1:4" x14ac:dyDescent="0.3">
      <c r="A5071" t="s">
        <v>418</v>
      </c>
      <c r="B5071">
        <v>1996</v>
      </c>
      <c r="C5071">
        <v>3</v>
      </c>
      <c r="D5071">
        <v>129.6</v>
      </c>
    </row>
    <row r="5072" spans="1:4" x14ac:dyDescent="0.3">
      <c r="A5072" t="s">
        <v>418</v>
      </c>
      <c r="B5072">
        <v>1996</v>
      </c>
      <c r="C5072">
        <v>4</v>
      </c>
      <c r="D5072">
        <v>126.73</v>
      </c>
    </row>
    <row r="5073" spans="1:4" x14ac:dyDescent="0.3">
      <c r="A5073" t="s">
        <v>418</v>
      </c>
      <c r="B5073">
        <v>1997</v>
      </c>
      <c r="C5073">
        <v>1</v>
      </c>
      <c r="D5073">
        <v>127.44</v>
      </c>
    </row>
    <row r="5074" spans="1:4" x14ac:dyDescent="0.3">
      <c r="A5074" t="s">
        <v>418</v>
      </c>
      <c r="B5074">
        <v>1997</v>
      </c>
      <c r="C5074">
        <v>2</v>
      </c>
      <c r="D5074">
        <v>130.38</v>
      </c>
    </row>
    <row r="5075" spans="1:4" x14ac:dyDescent="0.3">
      <c r="A5075" t="s">
        <v>418</v>
      </c>
      <c r="B5075">
        <v>1997</v>
      </c>
      <c r="C5075">
        <v>3</v>
      </c>
      <c r="D5075">
        <v>129.27000000000001</v>
      </c>
    </row>
    <row r="5076" spans="1:4" x14ac:dyDescent="0.3">
      <c r="A5076" t="s">
        <v>418</v>
      </c>
      <c r="B5076">
        <v>1997</v>
      </c>
      <c r="C5076">
        <v>4</v>
      </c>
      <c r="D5076">
        <v>130.88</v>
      </c>
    </row>
    <row r="5077" spans="1:4" x14ac:dyDescent="0.3">
      <c r="A5077" t="s">
        <v>418</v>
      </c>
      <c r="B5077">
        <v>1998</v>
      </c>
      <c r="C5077">
        <v>1</v>
      </c>
      <c r="D5077">
        <v>130.25</v>
      </c>
    </row>
    <row r="5078" spans="1:4" x14ac:dyDescent="0.3">
      <c r="A5078" t="s">
        <v>418</v>
      </c>
      <c r="B5078">
        <v>1998</v>
      </c>
      <c r="C5078">
        <v>2</v>
      </c>
      <c r="D5078">
        <v>133.71</v>
      </c>
    </row>
    <row r="5079" spans="1:4" x14ac:dyDescent="0.3">
      <c r="A5079" t="s">
        <v>418</v>
      </c>
      <c r="B5079">
        <v>1998</v>
      </c>
      <c r="C5079">
        <v>3</v>
      </c>
      <c r="D5079">
        <v>132.19</v>
      </c>
    </row>
    <row r="5080" spans="1:4" x14ac:dyDescent="0.3">
      <c r="A5080" t="s">
        <v>418</v>
      </c>
      <c r="B5080">
        <v>1998</v>
      </c>
      <c r="C5080">
        <v>4</v>
      </c>
      <c r="D5080">
        <v>134.66</v>
      </c>
    </row>
    <row r="5081" spans="1:4" x14ac:dyDescent="0.3">
      <c r="A5081" t="s">
        <v>418</v>
      </c>
      <c r="B5081">
        <v>1999</v>
      </c>
      <c r="C5081">
        <v>1</v>
      </c>
      <c r="D5081">
        <v>134.72</v>
      </c>
    </row>
    <row r="5082" spans="1:4" x14ac:dyDescent="0.3">
      <c r="A5082" t="s">
        <v>418</v>
      </c>
      <c r="B5082">
        <v>1999</v>
      </c>
      <c r="C5082">
        <v>2</v>
      </c>
      <c r="D5082">
        <v>135.47999999999999</v>
      </c>
    </row>
    <row r="5083" spans="1:4" x14ac:dyDescent="0.3">
      <c r="A5083" t="s">
        <v>418</v>
      </c>
      <c r="B5083">
        <v>1999</v>
      </c>
      <c r="C5083">
        <v>3</v>
      </c>
      <c r="D5083">
        <v>136.69</v>
      </c>
    </row>
    <row r="5084" spans="1:4" x14ac:dyDescent="0.3">
      <c r="A5084" t="s">
        <v>418</v>
      </c>
      <c r="B5084">
        <v>1999</v>
      </c>
      <c r="C5084">
        <v>4</v>
      </c>
      <c r="D5084">
        <v>137.08000000000001</v>
      </c>
    </row>
    <row r="5085" spans="1:4" x14ac:dyDescent="0.3">
      <c r="A5085" t="s">
        <v>418</v>
      </c>
      <c r="B5085">
        <v>2000</v>
      </c>
      <c r="C5085">
        <v>1</v>
      </c>
      <c r="D5085">
        <v>136.62</v>
      </c>
    </row>
    <row r="5086" spans="1:4" x14ac:dyDescent="0.3">
      <c r="A5086" t="s">
        <v>418</v>
      </c>
      <c r="B5086">
        <v>2000</v>
      </c>
      <c r="C5086">
        <v>2</v>
      </c>
      <c r="D5086">
        <v>137.91</v>
      </c>
    </row>
    <row r="5087" spans="1:4" x14ac:dyDescent="0.3">
      <c r="A5087" t="s">
        <v>418</v>
      </c>
      <c r="B5087">
        <v>2000</v>
      </c>
      <c r="C5087">
        <v>3</v>
      </c>
      <c r="D5087">
        <v>138.56</v>
      </c>
    </row>
    <row r="5088" spans="1:4" x14ac:dyDescent="0.3">
      <c r="A5088" t="s">
        <v>418</v>
      </c>
      <c r="B5088">
        <v>2000</v>
      </c>
      <c r="C5088">
        <v>4</v>
      </c>
      <c r="D5088">
        <v>138.24</v>
      </c>
    </row>
    <row r="5089" spans="1:4" x14ac:dyDescent="0.3">
      <c r="A5089" t="s">
        <v>418</v>
      </c>
      <c r="B5089">
        <v>2001</v>
      </c>
      <c r="C5089">
        <v>1</v>
      </c>
      <c r="D5089">
        <v>140.88</v>
      </c>
    </row>
    <row r="5090" spans="1:4" x14ac:dyDescent="0.3">
      <c r="A5090" t="s">
        <v>418</v>
      </c>
      <c r="B5090">
        <v>2001</v>
      </c>
      <c r="C5090">
        <v>2</v>
      </c>
      <c r="D5090">
        <v>138.32</v>
      </c>
    </row>
    <row r="5091" spans="1:4" x14ac:dyDescent="0.3">
      <c r="A5091" t="s">
        <v>418</v>
      </c>
      <c r="B5091">
        <v>2001</v>
      </c>
      <c r="C5091">
        <v>3</v>
      </c>
      <c r="D5091">
        <v>141.21</v>
      </c>
    </row>
    <row r="5092" spans="1:4" x14ac:dyDescent="0.3">
      <c r="A5092" t="s">
        <v>418</v>
      </c>
      <c r="B5092">
        <v>2001</v>
      </c>
      <c r="C5092">
        <v>4</v>
      </c>
      <c r="D5092">
        <v>142.12</v>
      </c>
    </row>
    <row r="5093" spans="1:4" x14ac:dyDescent="0.3">
      <c r="A5093" t="s">
        <v>418</v>
      </c>
      <c r="B5093">
        <v>2002</v>
      </c>
      <c r="C5093">
        <v>1</v>
      </c>
      <c r="D5093">
        <v>145.41</v>
      </c>
    </row>
    <row r="5094" spans="1:4" x14ac:dyDescent="0.3">
      <c r="A5094" t="s">
        <v>418</v>
      </c>
      <c r="B5094">
        <v>2002</v>
      </c>
      <c r="C5094">
        <v>2</v>
      </c>
      <c r="D5094">
        <v>145.85</v>
      </c>
    </row>
    <row r="5095" spans="1:4" x14ac:dyDescent="0.3">
      <c r="A5095" t="s">
        <v>418</v>
      </c>
      <c r="B5095">
        <v>2002</v>
      </c>
      <c r="C5095">
        <v>3</v>
      </c>
      <c r="D5095">
        <v>146.80000000000001</v>
      </c>
    </row>
    <row r="5096" spans="1:4" x14ac:dyDescent="0.3">
      <c r="A5096" t="s">
        <v>418</v>
      </c>
      <c r="B5096">
        <v>2002</v>
      </c>
      <c r="C5096">
        <v>4</v>
      </c>
      <c r="D5096">
        <v>149.36000000000001</v>
      </c>
    </row>
    <row r="5097" spans="1:4" x14ac:dyDescent="0.3">
      <c r="A5097" t="s">
        <v>418</v>
      </c>
      <c r="B5097">
        <v>2003</v>
      </c>
      <c r="C5097">
        <v>1</v>
      </c>
      <c r="D5097">
        <v>151.32</v>
      </c>
    </row>
    <row r="5098" spans="1:4" x14ac:dyDescent="0.3">
      <c r="A5098" t="s">
        <v>418</v>
      </c>
      <c r="B5098">
        <v>2003</v>
      </c>
      <c r="C5098">
        <v>2</v>
      </c>
      <c r="D5098">
        <v>153.97</v>
      </c>
    </row>
    <row r="5099" spans="1:4" x14ac:dyDescent="0.3">
      <c r="A5099" t="s">
        <v>418</v>
      </c>
      <c r="B5099">
        <v>2003</v>
      </c>
      <c r="C5099">
        <v>3</v>
      </c>
      <c r="D5099">
        <v>154.11000000000001</v>
      </c>
    </row>
    <row r="5100" spans="1:4" x14ac:dyDescent="0.3">
      <c r="A5100" t="s">
        <v>418</v>
      </c>
      <c r="B5100">
        <v>2003</v>
      </c>
      <c r="C5100">
        <v>4</v>
      </c>
      <c r="D5100">
        <v>156.34</v>
      </c>
    </row>
    <row r="5101" spans="1:4" x14ac:dyDescent="0.3">
      <c r="A5101" t="s">
        <v>418</v>
      </c>
      <c r="B5101">
        <v>2004</v>
      </c>
      <c r="C5101">
        <v>1</v>
      </c>
      <c r="D5101">
        <v>160.15</v>
      </c>
    </row>
    <row r="5102" spans="1:4" x14ac:dyDescent="0.3">
      <c r="A5102" t="s">
        <v>418</v>
      </c>
      <c r="B5102">
        <v>2004</v>
      </c>
      <c r="C5102">
        <v>2</v>
      </c>
      <c r="D5102">
        <v>161.75</v>
      </c>
    </row>
    <row r="5103" spans="1:4" x14ac:dyDescent="0.3">
      <c r="A5103" t="s">
        <v>418</v>
      </c>
      <c r="B5103">
        <v>2004</v>
      </c>
      <c r="C5103">
        <v>3</v>
      </c>
      <c r="D5103">
        <v>166.54</v>
      </c>
    </row>
    <row r="5104" spans="1:4" x14ac:dyDescent="0.3">
      <c r="A5104" t="s">
        <v>418</v>
      </c>
      <c r="B5104">
        <v>2004</v>
      </c>
      <c r="C5104">
        <v>4</v>
      </c>
      <c r="D5104">
        <v>170.91</v>
      </c>
    </row>
    <row r="5105" spans="1:4" x14ac:dyDescent="0.3">
      <c r="A5105" t="s">
        <v>418</v>
      </c>
      <c r="B5105">
        <v>2005</v>
      </c>
      <c r="C5105">
        <v>1</v>
      </c>
      <c r="D5105">
        <v>171.36</v>
      </c>
    </row>
    <row r="5106" spans="1:4" x14ac:dyDescent="0.3">
      <c r="A5106" t="s">
        <v>418</v>
      </c>
      <c r="B5106">
        <v>2005</v>
      </c>
      <c r="C5106">
        <v>2</v>
      </c>
      <c r="D5106">
        <v>175.82</v>
      </c>
    </row>
    <row r="5107" spans="1:4" x14ac:dyDescent="0.3">
      <c r="A5107" t="s">
        <v>418</v>
      </c>
      <c r="B5107">
        <v>2005</v>
      </c>
      <c r="C5107">
        <v>3</v>
      </c>
      <c r="D5107">
        <v>178.98</v>
      </c>
    </row>
    <row r="5108" spans="1:4" x14ac:dyDescent="0.3">
      <c r="A5108" t="s">
        <v>418</v>
      </c>
      <c r="B5108">
        <v>2005</v>
      </c>
      <c r="C5108">
        <v>4</v>
      </c>
      <c r="D5108">
        <v>180.8</v>
      </c>
    </row>
    <row r="5109" spans="1:4" x14ac:dyDescent="0.3">
      <c r="A5109" t="s">
        <v>418</v>
      </c>
      <c r="B5109">
        <v>2006</v>
      </c>
      <c r="C5109">
        <v>1</v>
      </c>
      <c r="D5109">
        <v>183.79</v>
      </c>
    </row>
    <row r="5110" spans="1:4" x14ac:dyDescent="0.3">
      <c r="A5110" t="s">
        <v>418</v>
      </c>
      <c r="B5110">
        <v>2006</v>
      </c>
      <c r="C5110">
        <v>2</v>
      </c>
      <c r="D5110">
        <v>184.81</v>
      </c>
    </row>
    <row r="5111" spans="1:4" x14ac:dyDescent="0.3">
      <c r="A5111" t="s">
        <v>418</v>
      </c>
      <c r="B5111">
        <v>2006</v>
      </c>
      <c r="C5111">
        <v>3</v>
      </c>
      <c r="D5111">
        <v>186.76</v>
      </c>
    </row>
    <row r="5112" spans="1:4" x14ac:dyDescent="0.3">
      <c r="A5112" t="s">
        <v>418</v>
      </c>
      <c r="B5112">
        <v>2006</v>
      </c>
      <c r="C5112">
        <v>4</v>
      </c>
      <c r="D5112">
        <v>186.42</v>
      </c>
    </row>
    <row r="5113" spans="1:4" x14ac:dyDescent="0.3">
      <c r="A5113" t="s">
        <v>418</v>
      </c>
      <c r="B5113">
        <v>2007</v>
      </c>
      <c r="C5113">
        <v>1</v>
      </c>
      <c r="D5113">
        <v>191.61</v>
      </c>
    </row>
    <row r="5114" spans="1:4" x14ac:dyDescent="0.3">
      <c r="A5114" t="s">
        <v>418</v>
      </c>
      <c r="B5114">
        <v>2007</v>
      </c>
      <c r="C5114">
        <v>2</v>
      </c>
      <c r="D5114">
        <v>190.91</v>
      </c>
    </row>
    <row r="5115" spans="1:4" x14ac:dyDescent="0.3">
      <c r="A5115" t="s">
        <v>418</v>
      </c>
      <c r="B5115">
        <v>2007</v>
      </c>
      <c r="C5115">
        <v>3</v>
      </c>
      <c r="D5115">
        <v>193.94</v>
      </c>
    </row>
    <row r="5116" spans="1:4" x14ac:dyDescent="0.3">
      <c r="A5116" t="s">
        <v>418</v>
      </c>
      <c r="B5116">
        <v>2007</v>
      </c>
      <c r="C5116">
        <v>4</v>
      </c>
      <c r="D5116">
        <v>193.2</v>
      </c>
    </row>
    <row r="5117" spans="1:4" x14ac:dyDescent="0.3">
      <c r="A5117" t="s">
        <v>418</v>
      </c>
      <c r="B5117">
        <v>2008</v>
      </c>
      <c r="C5117">
        <v>1</v>
      </c>
      <c r="D5117">
        <v>190.65</v>
      </c>
    </row>
    <row r="5118" spans="1:4" x14ac:dyDescent="0.3">
      <c r="A5118" t="s">
        <v>418</v>
      </c>
      <c r="B5118">
        <v>2008</v>
      </c>
      <c r="C5118">
        <v>2</v>
      </c>
      <c r="D5118">
        <v>193.62</v>
      </c>
    </row>
    <row r="5119" spans="1:4" x14ac:dyDescent="0.3">
      <c r="A5119" t="s">
        <v>418</v>
      </c>
      <c r="B5119">
        <v>2008</v>
      </c>
      <c r="C5119">
        <v>3</v>
      </c>
      <c r="D5119">
        <v>189.35</v>
      </c>
    </row>
    <row r="5120" spans="1:4" x14ac:dyDescent="0.3">
      <c r="A5120" t="s">
        <v>418</v>
      </c>
      <c r="B5120">
        <v>2008</v>
      </c>
      <c r="C5120">
        <v>4</v>
      </c>
      <c r="D5120">
        <v>190.26</v>
      </c>
    </row>
    <row r="5121" spans="1:4" x14ac:dyDescent="0.3">
      <c r="A5121" t="s">
        <v>418</v>
      </c>
      <c r="B5121">
        <v>2009</v>
      </c>
      <c r="C5121">
        <v>1</v>
      </c>
      <c r="D5121">
        <v>185.17</v>
      </c>
    </row>
    <row r="5122" spans="1:4" x14ac:dyDescent="0.3">
      <c r="A5122" t="s">
        <v>418</v>
      </c>
      <c r="B5122">
        <v>2009</v>
      </c>
      <c r="C5122">
        <v>2</v>
      </c>
      <c r="D5122">
        <v>190.95</v>
      </c>
    </row>
    <row r="5123" spans="1:4" x14ac:dyDescent="0.3">
      <c r="A5123" t="s">
        <v>418</v>
      </c>
      <c r="B5123">
        <v>2009</v>
      </c>
      <c r="C5123">
        <v>3</v>
      </c>
      <c r="D5123">
        <v>185.73</v>
      </c>
    </row>
    <row r="5124" spans="1:4" x14ac:dyDescent="0.3">
      <c r="A5124" t="s">
        <v>418</v>
      </c>
      <c r="B5124">
        <v>2009</v>
      </c>
      <c r="C5124">
        <v>4</v>
      </c>
      <c r="D5124">
        <v>186.42</v>
      </c>
    </row>
    <row r="5125" spans="1:4" x14ac:dyDescent="0.3">
      <c r="A5125" t="s">
        <v>418</v>
      </c>
      <c r="B5125">
        <v>2010</v>
      </c>
      <c r="C5125">
        <v>1</v>
      </c>
      <c r="D5125">
        <v>185.23</v>
      </c>
    </row>
    <row r="5126" spans="1:4" x14ac:dyDescent="0.3">
      <c r="A5126" t="s">
        <v>418</v>
      </c>
      <c r="B5126">
        <v>2010</v>
      </c>
      <c r="C5126">
        <v>2</v>
      </c>
      <c r="D5126">
        <v>187.27</v>
      </c>
    </row>
    <row r="5127" spans="1:4" x14ac:dyDescent="0.3">
      <c r="A5127" t="s">
        <v>418</v>
      </c>
      <c r="B5127">
        <v>2010</v>
      </c>
      <c r="C5127">
        <v>3</v>
      </c>
      <c r="D5127">
        <v>190.44</v>
      </c>
    </row>
    <row r="5128" spans="1:4" x14ac:dyDescent="0.3">
      <c r="A5128" t="s">
        <v>418</v>
      </c>
      <c r="B5128">
        <v>2010</v>
      </c>
      <c r="C5128">
        <v>4</v>
      </c>
      <c r="D5128">
        <v>188.67</v>
      </c>
    </row>
    <row r="5129" spans="1:4" x14ac:dyDescent="0.3">
      <c r="A5129" t="s">
        <v>418</v>
      </c>
      <c r="B5129">
        <v>2011</v>
      </c>
      <c r="C5129">
        <v>1</v>
      </c>
      <c r="D5129">
        <v>186.56</v>
      </c>
    </row>
    <row r="5130" spans="1:4" x14ac:dyDescent="0.3">
      <c r="A5130" t="s">
        <v>418</v>
      </c>
      <c r="B5130">
        <v>2011</v>
      </c>
      <c r="C5130">
        <v>2</v>
      </c>
      <c r="D5130">
        <v>182.12</v>
      </c>
    </row>
    <row r="5131" spans="1:4" x14ac:dyDescent="0.3">
      <c r="A5131" t="s">
        <v>418</v>
      </c>
      <c r="B5131">
        <v>2011</v>
      </c>
      <c r="C5131">
        <v>3</v>
      </c>
      <c r="D5131">
        <v>185.85</v>
      </c>
    </row>
    <row r="5132" spans="1:4" x14ac:dyDescent="0.3">
      <c r="A5132" t="s">
        <v>418</v>
      </c>
      <c r="B5132">
        <v>2011</v>
      </c>
      <c r="C5132">
        <v>4</v>
      </c>
      <c r="D5132">
        <v>184.63</v>
      </c>
    </row>
    <row r="5133" spans="1:4" x14ac:dyDescent="0.3">
      <c r="A5133" t="s">
        <v>418</v>
      </c>
      <c r="B5133">
        <v>2012</v>
      </c>
      <c r="C5133">
        <v>1</v>
      </c>
      <c r="D5133">
        <v>193.21</v>
      </c>
    </row>
    <row r="5134" spans="1:4" x14ac:dyDescent="0.3">
      <c r="A5134" t="s">
        <v>418</v>
      </c>
      <c r="B5134">
        <v>2012</v>
      </c>
      <c r="C5134">
        <v>2</v>
      </c>
      <c r="D5134">
        <v>188.01</v>
      </c>
    </row>
    <row r="5135" spans="1:4" x14ac:dyDescent="0.3">
      <c r="A5135" t="s">
        <v>418</v>
      </c>
      <c r="B5135">
        <v>2012</v>
      </c>
      <c r="C5135">
        <v>3</v>
      </c>
      <c r="D5135">
        <v>189.92</v>
      </c>
    </row>
    <row r="5136" spans="1:4" x14ac:dyDescent="0.3">
      <c r="A5136" t="s">
        <v>418</v>
      </c>
      <c r="B5136">
        <v>2012</v>
      </c>
      <c r="C5136">
        <v>4</v>
      </c>
      <c r="D5136">
        <v>196.28</v>
      </c>
    </row>
    <row r="5137" spans="1:4" x14ac:dyDescent="0.3">
      <c r="A5137" t="s">
        <v>418</v>
      </c>
      <c r="B5137">
        <v>2013</v>
      </c>
      <c r="C5137">
        <v>1</v>
      </c>
      <c r="D5137">
        <v>195.22</v>
      </c>
    </row>
    <row r="5138" spans="1:4" x14ac:dyDescent="0.3">
      <c r="A5138" t="s">
        <v>418</v>
      </c>
      <c r="B5138">
        <v>2013</v>
      </c>
      <c r="C5138">
        <v>2</v>
      </c>
      <c r="D5138">
        <v>193.67</v>
      </c>
    </row>
    <row r="5139" spans="1:4" x14ac:dyDescent="0.3">
      <c r="A5139" t="s">
        <v>418</v>
      </c>
      <c r="B5139">
        <v>2013</v>
      </c>
      <c r="C5139">
        <v>3</v>
      </c>
      <c r="D5139">
        <v>195.95</v>
      </c>
    </row>
    <row r="5140" spans="1:4" x14ac:dyDescent="0.3">
      <c r="A5140" t="s">
        <v>418</v>
      </c>
      <c r="B5140">
        <v>2013</v>
      </c>
      <c r="C5140">
        <v>4</v>
      </c>
      <c r="D5140">
        <v>194.39</v>
      </c>
    </row>
    <row r="5141" spans="1:4" x14ac:dyDescent="0.3">
      <c r="A5141" t="s">
        <v>418</v>
      </c>
      <c r="B5141">
        <v>2014</v>
      </c>
      <c r="C5141">
        <v>1</v>
      </c>
      <c r="D5141">
        <v>205.41</v>
      </c>
    </row>
    <row r="5142" spans="1:4" x14ac:dyDescent="0.3">
      <c r="A5142" t="s">
        <v>418</v>
      </c>
      <c r="B5142">
        <v>2014</v>
      </c>
      <c r="C5142">
        <v>2</v>
      </c>
      <c r="D5142">
        <v>202.8</v>
      </c>
    </row>
    <row r="5143" spans="1:4" x14ac:dyDescent="0.3">
      <c r="A5143" t="s">
        <v>418</v>
      </c>
      <c r="B5143">
        <v>2014</v>
      </c>
      <c r="C5143">
        <v>3</v>
      </c>
      <c r="D5143">
        <v>206.46</v>
      </c>
    </row>
    <row r="5144" spans="1:4" x14ac:dyDescent="0.3">
      <c r="A5144" t="s">
        <v>418</v>
      </c>
      <c r="B5144">
        <v>2014</v>
      </c>
      <c r="C5144">
        <v>4</v>
      </c>
      <c r="D5144">
        <v>202.53</v>
      </c>
    </row>
    <row r="5145" spans="1:4" x14ac:dyDescent="0.3">
      <c r="A5145" t="s">
        <v>418</v>
      </c>
      <c r="B5145">
        <v>2015</v>
      </c>
      <c r="C5145">
        <v>1</v>
      </c>
      <c r="D5145">
        <v>198.01</v>
      </c>
    </row>
    <row r="5146" spans="1:4" x14ac:dyDescent="0.3">
      <c r="A5146" t="s">
        <v>418</v>
      </c>
      <c r="B5146">
        <v>2015</v>
      </c>
      <c r="C5146">
        <v>2</v>
      </c>
      <c r="D5146">
        <v>208.71</v>
      </c>
    </row>
    <row r="5147" spans="1:4" x14ac:dyDescent="0.3">
      <c r="A5147" t="s">
        <v>418</v>
      </c>
      <c r="B5147">
        <v>2015</v>
      </c>
      <c r="C5147">
        <v>3</v>
      </c>
      <c r="D5147">
        <v>206.82</v>
      </c>
    </row>
    <row r="5148" spans="1:4" x14ac:dyDescent="0.3">
      <c r="A5148" t="s">
        <v>418</v>
      </c>
      <c r="B5148">
        <v>2015</v>
      </c>
      <c r="C5148">
        <v>4</v>
      </c>
      <c r="D5148">
        <v>217.27</v>
      </c>
    </row>
    <row r="5149" spans="1:4" x14ac:dyDescent="0.3">
      <c r="A5149" t="s">
        <v>418</v>
      </c>
      <c r="B5149">
        <v>2016</v>
      </c>
      <c r="C5149">
        <v>1</v>
      </c>
      <c r="D5149">
        <v>206.37</v>
      </c>
    </row>
    <row r="5150" spans="1:4" x14ac:dyDescent="0.3">
      <c r="A5150" t="s">
        <v>418</v>
      </c>
      <c r="B5150">
        <v>2016</v>
      </c>
      <c r="C5150">
        <v>2</v>
      </c>
      <c r="D5150">
        <v>214.61</v>
      </c>
    </row>
    <row r="5151" spans="1:4" x14ac:dyDescent="0.3">
      <c r="A5151" t="s">
        <v>418</v>
      </c>
      <c r="B5151">
        <v>2016</v>
      </c>
      <c r="C5151">
        <v>3</v>
      </c>
      <c r="D5151">
        <v>211.67</v>
      </c>
    </row>
    <row r="5152" spans="1:4" x14ac:dyDescent="0.3">
      <c r="A5152" t="s">
        <v>419</v>
      </c>
      <c r="B5152">
        <v>1991</v>
      </c>
      <c r="C5152">
        <v>1</v>
      </c>
      <c r="D5152">
        <v>100</v>
      </c>
    </row>
    <row r="5153" spans="1:4" x14ac:dyDescent="0.3">
      <c r="A5153" t="s">
        <v>419</v>
      </c>
      <c r="B5153">
        <v>1991</v>
      </c>
      <c r="C5153">
        <v>2</v>
      </c>
      <c r="D5153">
        <v>102.92</v>
      </c>
    </row>
    <row r="5154" spans="1:4" x14ac:dyDescent="0.3">
      <c r="A5154" t="s">
        <v>419</v>
      </c>
      <c r="B5154">
        <v>1991</v>
      </c>
      <c r="C5154">
        <v>3</v>
      </c>
      <c r="D5154">
        <v>104.21</v>
      </c>
    </row>
    <row r="5155" spans="1:4" x14ac:dyDescent="0.3">
      <c r="A5155" t="s">
        <v>419</v>
      </c>
      <c r="B5155">
        <v>1991</v>
      </c>
      <c r="C5155">
        <v>4</v>
      </c>
      <c r="D5155">
        <v>105.15</v>
      </c>
    </row>
    <row r="5156" spans="1:4" x14ac:dyDescent="0.3">
      <c r="A5156" t="s">
        <v>419</v>
      </c>
      <c r="B5156">
        <v>1992</v>
      </c>
      <c r="C5156">
        <v>1</v>
      </c>
      <c r="D5156">
        <v>106.73</v>
      </c>
    </row>
    <row r="5157" spans="1:4" x14ac:dyDescent="0.3">
      <c r="A5157" t="s">
        <v>419</v>
      </c>
      <c r="B5157">
        <v>1992</v>
      </c>
      <c r="C5157">
        <v>2</v>
      </c>
      <c r="D5157">
        <v>107.8</v>
      </c>
    </row>
    <row r="5158" spans="1:4" x14ac:dyDescent="0.3">
      <c r="A5158" t="s">
        <v>419</v>
      </c>
      <c r="B5158">
        <v>1992</v>
      </c>
      <c r="C5158">
        <v>3</v>
      </c>
      <c r="D5158">
        <v>108.63</v>
      </c>
    </row>
    <row r="5159" spans="1:4" x14ac:dyDescent="0.3">
      <c r="A5159" t="s">
        <v>419</v>
      </c>
      <c r="B5159">
        <v>1992</v>
      </c>
      <c r="C5159">
        <v>4</v>
      </c>
      <c r="D5159">
        <v>112.25</v>
      </c>
    </row>
    <row r="5160" spans="1:4" x14ac:dyDescent="0.3">
      <c r="A5160" t="s">
        <v>419</v>
      </c>
      <c r="B5160">
        <v>1993</v>
      </c>
      <c r="C5160">
        <v>1</v>
      </c>
      <c r="D5160">
        <v>112.26</v>
      </c>
    </row>
    <row r="5161" spans="1:4" x14ac:dyDescent="0.3">
      <c r="A5161" t="s">
        <v>419</v>
      </c>
      <c r="B5161">
        <v>1993</v>
      </c>
      <c r="C5161">
        <v>2</v>
      </c>
      <c r="D5161">
        <v>114.94</v>
      </c>
    </row>
    <row r="5162" spans="1:4" x14ac:dyDescent="0.3">
      <c r="A5162" t="s">
        <v>419</v>
      </c>
      <c r="B5162">
        <v>1993</v>
      </c>
      <c r="C5162">
        <v>3</v>
      </c>
      <c r="D5162">
        <v>118.91</v>
      </c>
    </row>
    <row r="5163" spans="1:4" x14ac:dyDescent="0.3">
      <c r="A5163" t="s">
        <v>419</v>
      </c>
      <c r="B5163">
        <v>1993</v>
      </c>
      <c r="C5163">
        <v>4</v>
      </c>
      <c r="D5163">
        <v>122.54</v>
      </c>
    </row>
    <row r="5164" spans="1:4" x14ac:dyDescent="0.3">
      <c r="A5164" t="s">
        <v>419</v>
      </c>
      <c r="B5164">
        <v>1994</v>
      </c>
      <c r="C5164">
        <v>1</v>
      </c>
      <c r="D5164">
        <v>127.1</v>
      </c>
    </row>
    <row r="5165" spans="1:4" x14ac:dyDescent="0.3">
      <c r="A5165" t="s">
        <v>419</v>
      </c>
      <c r="B5165">
        <v>1994</v>
      </c>
      <c r="C5165">
        <v>2</v>
      </c>
      <c r="D5165">
        <v>128.37</v>
      </c>
    </row>
    <row r="5166" spans="1:4" x14ac:dyDescent="0.3">
      <c r="A5166" t="s">
        <v>419</v>
      </c>
      <c r="B5166">
        <v>1994</v>
      </c>
      <c r="C5166">
        <v>3</v>
      </c>
      <c r="D5166">
        <v>131.79</v>
      </c>
    </row>
    <row r="5167" spans="1:4" x14ac:dyDescent="0.3">
      <c r="A5167" t="s">
        <v>419</v>
      </c>
      <c r="B5167">
        <v>1994</v>
      </c>
      <c r="C5167">
        <v>4</v>
      </c>
      <c r="D5167">
        <v>134.27000000000001</v>
      </c>
    </row>
    <row r="5168" spans="1:4" x14ac:dyDescent="0.3">
      <c r="A5168" t="s">
        <v>419</v>
      </c>
      <c r="B5168">
        <v>1995</v>
      </c>
      <c r="C5168">
        <v>1</v>
      </c>
      <c r="D5168">
        <v>136.66999999999999</v>
      </c>
    </row>
    <row r="5169" spans="1:4" x14ac:dyDescent="0.3">
      <c r="A5169" t="s">
        <v>419</v>
      </c>
      <c r="B5169">
        <v>1995</v>
      </c>
      <c r="C5169">
        <v>2</v>
      </c>
      <c r="D5169">
        <v>139.38999999999999</v>
      </c>
    </row>
    <row r="5170" spans="1:4" x14ac:dyDescent="0.3">
      <c r="A5170" t="s">
        <v>419</v>
      </c>
      <c r="B5170">
        <v>1995</v>
      </c>
      <c r="C5170">
        <v>3</v>
      </c>
      <c r="D5170">
        <v>139.71</v>
      </c>
    </row>
    <row r="5171" spans="1:4" x14ac:dyDescent="0.3">
      <c r="A5171" t="s">
        <v>419</v>
      </c>
      <c r="B5171">
        <v>1995</v>
      </c>
      <c r="C5171">
        <v>4</v>
      </c>
      <c r="D5171">
        <v>143.56</v>
      </c>
    </row>
    <row r="5172" spans="1:4" x14ac:dyDescent="0.3">
      <c r="A5172" t="s">
        <v>419</v>
      </c>
      <c r="B5172">
        <v>1996</v>
      </c>
      <c r="C5172">
        <v>1</v>
      </c>
      <c r="D5172">
        <v>144.44999999999999</v>
      </c>
    </row>
    <row r="5173" spans="1:4" x14ac:dyDescent="0.3">
      <c r="A5173" t="s">
        <v>419</v>
      </c>
      <c r="B5173">
        <v>1996</v>
      </c>
      <c r="C5173">
        <v>2</v>
      </c>
      <c r="D5173">
        <v>145.16999999999999</v>
      </c>
    </row>
    <row r="5174" spans="1:4" x14ac:dyDescent="0.3">
      <c r="A5174" t="s">
        <v>419</v>
      </c>
      <c r="B5174">
        <v>1996</v>
      </c>
      <c r="C5174">
        <v>3</v>
      </c>
      <c r="D5174">
        <v>145.88999999999999</v>
      </c>
    </row>
    <row r="5175" spans="1:4" x14ac:dyDescent="0.3">
      <c r="A5175" t="s">
        <v>419</v>
      </c>
      <c r="B5175">
        <v>1996</v>
      </c>
      <c r="C5175">
        <v>4</v>
      </c>
      <c r="D5175">
        <v>145.57</v>
      </c>
    </row>
    <row r="5176" spans="1:4" x14ac:dyDescent="0.3">
      <c r="A5176" t="s">
        <v>419</v>
      </c>
      <c r="B5176">
        <v>1997</v>
      </c>
      <c r="C5176">
        <v>1</v>
      </c>
      <c r="D5176">
        <v>146.51</v>
      </c>
    </row>
    <row r="5177" spans="1:4" x14ac:dyDescent="0.3">
      <c r="A5177" t="s">
        <v>419</v>
      </c>
      <c r="B5177">
        <v>1997</v>
      </c>
      <c r="C5177">
        <v>2</v>
      </c>
      <c r="D5177">
        <v>149.24</v>
      </c>
    </row>
    <row r="5178" spans="1:4" x14ac:dyDescent="0.3">
      <c r="A5178" t="s">
        <v>419</v>
      </c>
      <c r="B5178">
        <v>1997</v>
      </c>
      <c r="C5178">
        <v>3</v>
      </c>
      <c r="D5178">
        <v>149.33000000000001</v>
      </c>
    </row>
    <row r="5179" spans="1:4" x14ac:dyDescent="0.3">
      <c r="A5179" t="s">
        <v>419</v>
      </c>
      <c r="B5179">
        <v>1997</v>
      </c>
      <c r="C5179">
        <v>4</v>
      </c>
      <c r="D5179">
        <v>150.37</v>
      </c>
    </row>
    <row r="5180" spans="1:4" x14ac:dyDescent="0.3">
      <c r="A5180" t="s">
        <v>419</v>
      </c>
      <c r="B5180">
        <v>1998</v>
      </c>
      <c r="C5180">
        <v>1</v>
      </c>
      <c r="D5180">
        <v>152.30000000000001</v>
      </c>
    </row>
    <row r="5181" spans="1:4" x14ac:dyDescent="0.3">
      <c r="A5181" t="s">
        <v>419</v>
      </c>
      <c r="B5181">
        <v>1998</v>
      </c>
      <c r="C5181">
        <v>2</v>
      </c>
      <c r="D5181">
        <v>152.91</v>
      </c>
    </row>
    <row r="5182" spans="1:4" x14ac:dyDescent="0.3">
      <c r="A5182" t="s">
        <v>419</v>
      </c>
      <c r="B5182">
        <v>1998</v>
      </c>
      <c r="C5182">
        <v>3</v>
      </c>
      <c r="D5182">
        <v>154.56</v>
      </c>
    </row>
    <row r="5183" spans="1:4" x14ac:dyDescent="0.3">
      <c r="A5183" t="s">
        <v>419</v>
      </c>
      <c r="B5183">
        <v>1998</v>
      </c>
      <c r="C5183">
        <v>4</v>
      </c>
      <c r="D5183">
        <v>154.41999999999999</v>
      </c>
    </row>
    <row r="5184" spans="1:4" x14ac:dyDescent="0.3">
      <c r="A5184" t="s">
        <v>419</v>
      </c>
      <c r="B5184">
        <v>1999</v>
      </c>
      <c r="C5184">
        <v>1</v>
      </c>
      <c r="D5184">
        <v>156.04</v>
      </c>
    </row>
    <row r="5185" spans="1:4" x14ac:dyDescent="0.3">
      <c r="A5185" t="s">
        <v>419</v>
      </c>
      <c r="B5185">
        <v>1999</v>
      </c>
      <c r="C5185">
        <v>2</v>
      </c>
      <c r="D5185">
        <v>156.24</v>
      </c>
    </row>
    <row r="5186" spans="1:4" x14ac:dyDescent="0.3">
      <c r="A5186" t="s">
        <v>419</v>
      </c>
      <c r="B5186">
        <v>1999</v>
      </c>
      <c r="C5186">
        <v>3</v>
      </c>
      <c r="D5186">
        <v>159.27000000000001</v>
      </c>
    </row>
    <row r="5187" spans="1:4" x14ac:dyDescent="0.3">
      <c r="A5187" t="s">
        <v>419</v>
      </c>
      <c r="B5187">
        <v>1999</v>
      </c>
      <c r="C5187">
        <v>4</v>
      </c>
      <c r="D5187">
        <v>160.75</v>
      </c>
    </row>
    <row r="5188" spans="1:4" x14ac:dyDescent="0.3">
      <c r="A5188" t="s">
        <v>419</v>
      </c>
      <c r="B5188">
        <v>2000</v>
      </c>
      <c r="C5188">
        <v>1</v>
      </c>
      <c r="D5188">
        <v>162.16</v>
      </c>
    </row>
    <row r="5189" spans="1:4" x14ac:dyDescent="0.3">
      <c r="A5189" t="s">
        <v>419</v>
      </c>
      <c r="B5189">
        <v>2000</v>
      </c>
      <c r="C5189">
        <v>2</v>
      </c>
      <c r="D5189">
        <v>164.68</v>
      </c>
    </row>
    <row r="5190" spans="1:4" x14ac:dyDescent="0.3">
      <c r="A5190" t="s">
        <v>419</v>
      </c>
      <c r="B5190">
        <v>2000</v>
      </c>
      <c r="C5190">
        <v>3</v>
      </c>
      <c r="D5190">
        <v>163.92</v>
      </c>
    </row>
    <row r="5191" spans="1:4" x14ac:dyDescent="0.3">
      <c r="A5191" t="s">
        <v>419</v>
      </c>
      <c r="B5191">
        <v>2000</v>
      </c>
      <c r="C5191">
        <v>4</v>
      </c>
      <c r="D5191">
        <v>169.09</v>
      </c>
    </row>
    <row r="5192" spans="1:4" x14ac:dyDescent="0.3">
      <c r="A5192" t="s">
        <v>419</v>
      </c>
      <c r="B5192">
        <v>2001</v>
      </c>
      <c r="C5192">
        <v>1</v>
      </c>
      <c r="D5192">
        <v>168.38</v>
      </c>
    </row>
    <row r="5193" spans="1:4" x14ac:dyDescent="0.3">
      <c r="A5193" t="s">
        <v>419</v>
      </c>
      <c r="B5193">
        <v>2001</v>
      </c>
      <c r="C5193">
        <v>2</v>
      </c>
      <c r="D5193">
        <v>171.2</v>
      </c>
    </row>
    <row r="5194" spans="1:4" x14ac:dyDescent="0.3">
      <c r="A5194" t="s">
        <v>419</v>
      </c>
      <c r="B5194">
        <v>2001</v>
      </c>
      <c r="C5194">
        <v>3</v>
      </c>
      <c r="D5194">
        <v>174.05</v>
      </c>
    </row>
    <row r="5195" spans="1:4" x14ac:dyDescent="0.3">
      <c r="A5195" t="s">
        <v>419</v>
      </c>
      <c r="B5195">
        <v>2001</v>
      </c>
      <c r="C5195">
        <v>4</v>
      </c>
      <c r="D5195">
        <v>179.35</v>
      </c>
    </row>
    <row r="5196" spans="1:4" x14ac:dyDescent="0.3">
      <c r="A5196" t="s">
        <v>419</v>
      </c>
      <c r="B5196">
        <v>2002</v>
      </c>
      <c r="C5196">
        <v>1</v>
      </c>
      <c r="D5196">
        <v>183.38</v>
      </c>
    </row>
    <row r="5197" spans="1:4" x14ac:dyDescent="0.3">
      <c r="A5197" t="s">
        <v>419</v>
      </c>
      <c r="B5197">
        <v>2002</v>
      </c>
      <c r="C5197">
        <v>2</v>
      </c>
      <c r="D5197">
        <v>186.97</v>
      </c>
    </row>
    <row r="5198" spans="1:4" x14ac:dyDescent="0.3">
      <c r="A5198" t="s">
        <v>419</v>
      </c>
      <c r="B5198">
        <v>2002</v>
      </c>
      <c r="C5198">
        <v>3</v>
      </c>
      <c r="D5198">
        <v>188.75</v>
      </c>
    </row>
    <row r="5199" spans="1:4" x14ac:dyDescent="0.3">
      <c r="A5199" t="s">
        <v>419</v>
      </c>
      <c r="B5199">
        <v>2002</v>
      </c>
      <c r="C5199">
        <v>4</v>
      </c>
      <c r="D5199">
        <v>193.14</v>
      </c>
    </row>
    <row r="5200" spans="1:4" x14ac:dyDescent="0.3">
      <c r="A5200" t="s">
        <v>419</v>
      </c>
      <c r="B5200">
        <v>2003</v>
      </c>
      <c r="C5200">
        <v>1</v>
      </c>
      <c r="D5200">
        <v>192.65</v>
      </c>
    </row>
    <row r="5201" spans="1:4" x14ac:dyDescent="0.3">
      <c r="A5201" t="s">
        <v>419</v>
      </c>
      <c r="B5201">
        <v>2003</v>
      </c>
      <c r="C5201">
        <v>2</v>
      </c>
      <c r="D5201">
        <v>200.04</v>
      </c>
    </row>
    <row r="5202" spans="1:4" x14ac:dyDescent="0.3">
      <c r="A5202" t="s">
        <v>419</v>
      </c>
      <c r="B5202">
        <v>2003</v>
      </c>
      <c r="C5202">
        <v>3</v>
      </c>
      <c r="D5202">
        <v>205.35</v>
      </c>
    </row>
    <row r="5203" spans="1:4" x14ac:dyDescent="0.3">
      <c r="A5203" t="s">
        <v>419</v>
      </c>
      <c r="B5203">
        <v>2003</v>
      </c>
      <c r="C5203">
        <v>4</v>
      </c>
      <c r="D5203">
        <v>207.7</v>
      </c>
    </row>
    <row r="5204" spans="1:4" x14ac:dyDescent="0.3">
      <c r="A5204" t="s">
        <v>419</v>
      </c>
      <c r="B5204">
        <v>2004</v>
      </c>
      <c r="C5204">
        <v>1</v>
      </c>
      <c r="D5204">
        <v>214.75</v>
      </c>
    </row>
    <row r="5205" spans="1:4" x14ac:dyDescent="0.3">
      <c r="A5205" t="s">
        <v>419</v>
      </c>
      <c r="B5205">
        <v>2004</v>
      </c>
      <c r="C5205">
        <v>2</v>
      </c>
      <c r="D5205">
        <v>218.3</v>
      </c>
    </row>
    <row r="5206" spans="1:4" x14ac:dyDescent="0.3">
      <c r="A5206" t="s">
        <v>419</v>
      </c>
      <c r="B5206">
        <v>2004</v>
      </c>
      <c r="C5206">
        <v>3</v>
      </c>
      <c r="D5206">
        <v>223.68</v>
      </c>
    </row>
    <row r="5207" spans="1:4" x14ac:dyDescent="0.3">
      <c r="A5207" t="s">
        <v>419</v>
      </c>
      <c r="B5207">
        <v>2004</v>
      </c>
      <c r="C5207">
        <v>4</v>
      </c>
      <c r="D5207">
        <v>227.83</v>
      </c>
    </row>
    <row r="5208" spans="1:4" x14ac:dyDescent="0.3">
      <c r="A5208" t="s">
        <v>419</v>
      </c>
      <c r="B5208">
        <v>2005</v>
      </c>
      <c r="C5208">
        <v>1</v>
      </c>
      <c r="D5208">
        <v>234.35</v>
      </c>
    </row>
    <row r="5209" spans="1:4" x14ac:dyDescent="0.3">
      <c r="A5209" t="s">
        <v>419</v>
      </c>
      <c r="B5209">
        <v>2005</v>
      </c>
      <c r="C5209">
        <v>2</v>
      </c>
      <c r="D5209">
        <v>240.07</v>
      </c>
    </row>
    <row r="5210" spans="1:4" x14ac:dyDescent="0.3">
      <c r="A5210" t="s">
        <v>419</v>
      </c>
      <c r="B5210">
        <v>2005</v>
      </c>
      <c r="C5210">
        <v>3</v>
      </c>
      <c r="D5210">
        <v>248.94</v>
      </c>
    </row>
    <row r="5211" spans="1:4" x14ac:dyDescent="0.3">
      <c r="A5211" t="s">
        <v>419</v>
      </c>
      <c r="B5211">
        <v>2005</v>
      </c>
      <c r="C5211">
        <v>4</v>
      </c>
      <c r="D5211">
        <v>257.62</v>
      </c>
    </row>
    <row r="5212" spans="1:4" x14ac:dyDescent="0.3">
      <c r="A5212" t="s">
        <v>419</v>
      </c>
      <c r="B5212">
        <v>2006</v>
      </c>
      <c r="C5212">
        <v>1</v>
      </c>
      <c r="D5212">
        <v>266.02999999999997</v>
      </c>
    </row>
    <row r="5213" spans="1:4" x14ac:dyDescent="0.3">
      <c r="A5213" t="s">
        <v>419</v>
      </c>
      <c r="B5213">
        <v>2006</v>
      </c>
      <c r="C5213">
        <v>2</v>
      </c>
      <c r="D5213">
        <v>271.37</v>
      </c>
    </row>
    <row r="5214" spans="1:4" x14ac:dyDescent="0.3">
      <c r="A5214" t="s">
        <v>419</v>
      </c>
      <c r="B5214">
        <v>2006</v>
      </c>
      <c r="C5214">
        <v>3</v>
      </c>
      <c r="D5214">
        <v>276.73</v>
      </c>
    </row>
    <row r="5215" spans="1:4" x14ac:dyDescent="0.3">
      <c r="A5215" t="s">
        <v>419</v>
      </c>
      <c r="B5215">
        <v>2006</v>
      </c>
      <c r="C5215">
        <v>4</v>
      </c>
      <c r="D5215">
        <v>290.86</v>
      </c>
    </row>
    <row r="5216" spans="1:4" x14ac:dyDescent="0.3">
      <c r="A5216" t="s">
        <v>419</v>
      </c>
      <c r="B5216">
        <v>2007</v>
      </c>
      <c r="C5216">
        <v>1</v>
      </c>
      <c r="D5216">
        <v>293.82</v>
      </c>
    </row>
    <row r="5217" spans="1:4" x14ac:dyDescent="0.3">
      <c r="A5217" t="s">
        <v>419</v>
      </c>
      <c r="B5217">
        <v>2007</v>
      </c>
      <c r="C5217">
        <v>2</v>
      </c>
      <c r="D5217">
        <v>299.81</v>
      </c>
    </row>
    <row r="5218" spans="1:4" x14ac:dyDescent="0.3">
      <c r="A5218" t="s">
        <v>419</v>
      </c>
      <c r="B5218">
        <v>2007</v>
      </c>
      <c r="C5218">
        <v>3</v>
      </c>
      <c r="D5218">
        <v>303.89</v>
      </c>
    </row>
    <row r="5219" spans="1:4" x14ac:dyDescent="0.3">
      <c r="A5219" t="s">
        <v>419</v>
      </c>
      <c r="B5219">
        <v>2007</v>
      </c>
      <c r="C5219">
        <v>4</v>
      </c>
      <c r="D5219">
        <v>301.29000000000002</v>
      </c>
    </row>
    <row r="5220" spans="1:4" x14ac:dyDescent="0.3">
      <c r="A5220" t="s">
        <v>419</v>
      </c>
      <c r="B5220">
        <v>2008</v>
      </c>
      <c r="C5220">
        <v>1</v>
      </c>
      <c r="D5220">
        <v>302.69</v>
      </c>
    </row>
    <row r="5221" spans="1:4" x14ac:dyDescent="0.3">
      <c r="A5221" t="s">
        <v>419</v>
      </c>
      <c r="B5221">
        <v>2008</v>
      </c>
      <c r="C5221">
        <v>2</v>
      </c>
      <c r="D5221">
        <v>299.45</v>
      </c>
    </row>
    <row r="5222" spans="1:4" x14ac:dyDescent="0.3">
      <c r="A5222" t="s">
        <v>419</v>
      </c>
      <c r="B5222">
        <v>2008</v>
      </c>
      <c r="C5222">
        <v>3</v>
      </c>
      <c r="D5222">
        <v>299.02</v>
      </c>
    </row>
    <row r="5223" spans="1:4" x14ac:dyDescent="0.3">
      <c r="A5223" t="s">
        <v>419</v>
      </c>
      <c r="B5223">
        <v>2008</v>
      </c>
      <c r="C5223">
        <v>4</v>
      </c>
      <c r="D5223">
        <v>301.06</v>
      </c>
    </row>
    <row r="5224" spans="1:4" x14ac:dyDescent="0.3">
      <c r="A5224" t="s">
        <v>419</v>
      </c>
      <c r="B5224">
        <v>2009</v>
      </c>
      <c r="C5224">
        <v>1</v>
      </c>
      <c r="D5224">
        <v>286.18</v>
      </c>
    </row>
    <row r="5225" spans="1:4" x14ac:dyDescent="0.3">
      <c r="A5225" t="s">
        <v>419</v>
      </c>
      <c r="B5225">
        <v>2009</v>
      </c>
      <c r="C5225">
        <v>2</v>
      </c>
      <c r="D5225">
        <v>290.7</v>
      </c>
    </row>
    <row r="5226" spans="1:4" x14ac:dyDescent="0.3">
      <c r="A5226" t="s">
        <v>419</v>
      </c>
      <c r="B5226">
        <v>2009</v>
      </c>
      <c r="C5226">
        <v>3</v>
      </c>
      <c r="D5226">
        <v>287.32</v>
      </c>
    </row>
    <row r="5227" spans="1:4" x14ac:dyDescent="0.3">
      <c r="A5227" t="s">
        <v>419</v>
      </c>
      <c r="B5227">
        <v>2009</v>
      </c>
      <c r="C5227">
        <v>4</v>
      </c>
      <c r="D5227">
        <v>283.94</v>
      </c>
    </row>
    <row r="5228" spans="1:4" x14ac:dyDescent="0.3">
      <c r="A5228" t="s">
        <v>419</v>
      </c>
      <c r="B5228">
        <v>2010</v>
      </c>
      <c r="C5228">
        <v>1</v>
      </c>
      <c r="D5228">
        <v>282.12</v>
      </c>
    </row>
    <row r="5229" spans="1:4" x14ac:dyDescent="0.3">
      <c r="A5229" t="s">
        <v>419</v>
      </c>
      <c r="B5229">
        <v>2010</v>
      </c>
      <c r="C5229">
        <v>2</v>
      </c>
      <c r="D5229">
        <v>281.42</v>
      </c>
    </row>
    <row r="5230" spans="1:4" x14ac:dyDescent="0.3">
      <c r="A5230" t="s">
        <v>419</v>
      </c>
      <c r="B5230">
        <v>2010</v>
      </c>
      <c r="C5230">
        <v>3</v>
      </c>
      <c r="D5230">
        <v>275.25</v>
      </c>
    </row>
    <row r="5231" spans="1:4" x14ac:dyDescent="0.3">
      <c r="A5231" t="s">
        <v>419</v>
      </c>
      <c r="B5231">
        <v>2010</v>
      </c>
      <c r="C5231">
        <v>4</v>
      </c>
      <c r="D5231">
        <v>277.74</v>
      </c>
    </row>
    <row r="5232" spans="1:4" x14ac:dyDescent="0.3">
      <c r="A5232" t="s">
        <v>419</v>
      </c>
      <c r="B5232">
        <v>2011</v>
      </c>
      <c r="C5232">
        <v>1</v>
      </c>
      <c r="D5232">
        <v>279.27999999999997</v>
      </c>
    </row>
    <row r="5233" spans="1:4" x14ac:dyDescent="0.3">
      <c r="A5233" t="s">
        <v>419</v>
      </c>
      <c r="B5233">
        <v>2011</v>
      </c>
      <c r="C5233">
        <v>2</v>
      </c>
      <c r="D5233">
        <v>280.63</v>
      </c>
    </row>
    <row r="5234" spans="1:4" x14ac:dyDescent="0.3">
      <c r="A5234" t="s">
        <v>419</v>
      </c>
      <c r="B5234">
        <v>2011</v>
      </c>
      <c r="C5234">
        <v>3</v>
      </c>
      <c r="D5234">
        <v>281.36</v>
      </c>
    </row>
    <row r="5235" spans="1:4" x14ac:dyDescent="0.3">
      <c r="A5235" t="s">
        <v>419</v>
      </c>
      <c r="B5235">
        <v>2011</v>
      </c>
      <c r="C5235">
        <v>4</v>
      </c>
      <c r="D5235">
        <v>277.38</v>
      </c>
    </row>
    <row r="5236" spans="1:4" x14ac:dyDescent="0.3">
      <c r="A5236" t="s">
        <v>419</v>
      </c>
      <c r="B5236">
        <v>2012</v>
      </c>
      <c r="C5236">
        <v>1</v>
      </c>
      <c r="D5236">
        <v>279.83999999999997</v>
      </c>
    </row>
    <row r="5237" spans="1:4" x14ac:dyDescent="0.3">
      <c r="A5237" t="s">
        <v>419</v>
      </c>
      <c r="B5237">
        <v>2012</v>
      </c>
      <c r="C5237">
        <v>2</v>
      </c>
      <c r="D5237">
        <v>285.7</v>
      </c>
    </row>
    <row r="5238" spans="1:4" x14ac:dyDescent="0.3">
      <c r="A5238" t="s">
        <v>419</v>
      </c>
      <c r="B5238">
        <v>2012</v>
      </c>
      <c r="C5238">
        <v>3</v>
      </c>
      <c r="D5238">
        <v>292.69</v>
      </c>
    </row>
    <row r="5239" spans="1:4" x14ac:dyDescent="0.3">
      <c r="A5239" t="s">
        <v>419</v>
      </c>
      <c r="B5239">
        <v>2012</v>
      </c>
      <c r="C5239">
        <v>4</v>
      </c>
      <c r="D5239">
        <v>294.64</v>
      </c>
    </row>
    <row r="5240" spans="1:4" x14ac:dyDescent="0.3">
      <c r="A5240" t="s">
        <v>419</v>
      </c>
      <c r="B5240">
        <v>2013</v>
      </c>
      <c r="C5240">
        <v>1</v>
      </c>
      <c r="D5240">
        <v>286.13</v>
      </c>
    </row>
    <row r="5241" spans="1:4" x14ac:dyDescent="0.3">
      <c r="A5241" t="s">
        <v>419</v>
      </c>
      <c r="B5241">
        <v>2013</v>
      </c>
      <c r="C5241">
        <v>2</v>
      </c>
      <c r="D5241">
        <v>296.08999999999997</v>
      </c>
    </row>
    <row r="5242" spans="1:4" x14ac:dyDescent="0.3">
      <c r="A5242" t="s">
        <v>419</v>
      </c>
      <c r="B5242">
        <v>2013</v>
      </c>
      <c r="C5242">
        <v>3</v>
      </c>
      <c r="D5242">
        <v>299.87</v>
      </c>
    </row>
    <row r="5243" spans="1:4" x14ac:dyDescent="0.3">
      <c r="A5243" t="s">
        <v>419</v>
      </c>
      <c r="B5243">
        <v>2013</v>
      </c>
      <c r="C5243">
        <v>4</v>
      </c>
      <c r="D5243">
        <v>301.57</v>
      </c>
    </row>
    <row r="5244" spans="1:4" x14ac:dyDescent="0.3">
      <c r="A5244" t="s">
        <v>419</v>
      </c>
      <c r="B5244">
        <v>2014</v>
      </c>
      <c r="C5244">
        <v>1</v>
      </c>
      <c r="D5244">
        <v>308.01</v>
      </c>
    </row>
    <row r="5245" spans="1:4" x14ac:dyDescent="0.3">
      <c r="A5245" t="s">
        <v>419</v>
      </c>
      <c r="B5245">
        <v>2014</v>
      </c>
      <c r="C5245">
        <v>2</v>
      </c>
      <c r="D5245">
        <v>307</v>
      </c>
    </row>
    <row r="5246" spans="1:4" x14ac:dyDescent="0.3">
      <c r="A5246" t="s">
        <v>419</v>
      </c>
      <c r="B5246">
        <v>2014</v>
      </c>
      <c r="C5246">
        <v>3</v>
      </c>
      <c r="D5246">
        <v>307.42</v>
      </c>
    </row>
    <row r="5247" spans="1:4" x14ac:dyDescent="0.3">
      <c r="A5247" t="s">
        <v>419</v>
      </c>
      <c r="B5247">
        <v>2014</v>
      </c>
      <c r="C5247">
        <v>4</v>
      </c>
      <c r="D5247">
        <v>312.45</v>
      </c>
    </row>
    <row r="5248" spans="1:4" x14ac:dyDescent="0.3">
      <c r="A5248" t="s">
        <v>419</v>
      </c>
      <c r="B5248">
        <v>2015</v>
      </c>
      <c r="C5248">
        <v>1</v>
      </c>
      <c r="D5248">
        <v>317.33999999999997</v>
      </c>
    </row>
    <row r="5249" spans="1:4" x14ac:dyDescent="0.3">
      <c r="A5249" t="s">
        <v>419</v>
      </c>
      <c r="B5249">
        <v>2015</v>
      </c>
      <c r="C5249">
        <v>2</v>
      </c>
      <c r="D5249">
        <v>317.05</v>
      </c>
    </row>
    <row r="5250" spans="1:4" x14ac:dyDescent="0.3">
      <c r="A5250" t="s">
        <v>419</v>
      </c>
      <c r="B5250">
        <v>2015</v>
      </c>
      <c r="C5250">
        <v>3</v>
      </c>
      <c r="D5250">
        <v>321.77999999999997</v>
      </c>
    </row>
    <row r="5251" spans="1:4" x14ac:dyDescent="0.3">
      <c r="A5251" t="s">
        <v>419</v>
      </c>
      <c r="B5251">
        <v>2015</v>
      </c>
      <c r="C5251">
        <v>4</v>
      </c>
      <c r="D5251">
        <v>327.33999999999997</v>
      </c>
    </row>
    <row r="5252" spans="1:4" x14ac:dyDescent="0.3">
      <c r="A5252" t="s">
        <v>419</v>
      </c>
      <c r="B5252">
        <v>2016</v>
      </c>
      <c r="C5252">
        <v>1</v>
      </c>
      <c r="D5252">
        <v>323.31</v>
      </c>
    </row>
    <row r="5253" spans="1:4" x14ac:dyDescent="0.3">
      <c r="A5253" t="s">
        <v>419</v>
      </c>
      <c r="B5253">
        <v>2016</v>
      </c>
      <c r="C5253">
        <v>2</v>
      </c>
      <c r="D5253">
        <v>325.36</v>
      </c>
    </row>
    <row r="5254" spans="1:4" x14ac:dyDescent="0.3">
      <c r="A5254" t="s">
        <v>419</v>
      </c>
      <c r="B5254">
        <v>2016</v>
      </c>
      <c r="C5254">
        <v>3</v>
      </c>
      <c r="D5254">
        <v>324.77</v>
      </c>
    </row>
    <row r="5255" spans="1:4" x14ac:dyDescent="0.3">
      <c r="A5255" t="s">
        <v>420</v>
      </c>
      <c r="B5255">
        <v>1991</v>
      </c>
      <c r="C5255">
        <v>1</v>
      </c>
      <c r="D5255">
        <v>100</v>
      </c>
    </row>
    <row r="5256" spans="1:4" x14ac:dyDescent="0.3">
      <c r="A5256" t="s">
        <v>420</v>
      </c>
      <c r="B5256">
        <v>1991</v>
      </c>
      <c r="C5256">
        <v>2</v>
      </c>
      <c r="D5256">
        <v>100.01</v>
      </c>
    </row>
    <row r="5257" spans="1:4" x14ac:dyDescent="0.3">
      <c r="A5257" t="s">
        <v>420</v>
      </c>
      <c r="B5257">
        <v>1991</v>
      </c>
      <c r="C5257">
        <v>3</v>
      </c>
      <c r="D5257">
        <v>100.19</v>
      </c>
    </row>
    <row r="5258" spans="1:4" x14ac:dyDescent="0.3">
      <c r="A5258" t="s">
        <v>420</v>
      </c>
      <c r="B5258">
        <v>1991</v>
      </c>
      <c r="C5258">
        <v>4</v>
      </c>
      <c r="D5258">
        <v>101.08</v>
      </c>
    </row>
    <row r="5259" spans="1:4" x14ac:dyDescent="0.3">
      <c r="A5259" t="s">
        <v>420</v>
      </c>
      <c r="B5259">
        <v>1992</v>
      </c>
      <c r="C5259">
        <v>1</v>
      </c>
      <c r="D5259">
        <v>102.29</v>
      </c>
    </row>
    <row r="5260" spans="1:4" x14ac:dyDescent="0.3">
      <c r="A5260" t="s">
        <v>420</v>
      </c>
      <c r="B5260">
        <v>1992</v>
      </c>
      <c r="C5260">
        <v>2</v>
      </c>
      <c r="D5260">
        <v>102.18</v>
      </c>
    </row>
    <row r="5261" spans="1:4" x14ac:dyDescent="0.3">
      <c r="A5261" t="s">
        <v>420</v>
      </c>
      <c r="B5261">
        <v>1992</v>
      </c>
      <c r="C5261">
        <v>3</v>
      </c>
      <c r="D5261">
        <v>103.06</v>
      </c>
    </row>
    <row r="5262" spans="1:4" x14ac:dyDescent="0.3">
      <c r="A5262" t="s">
        <v>420</v>
      </c>
      <c r="B5262">
        <v>1992</v>
      </c>
      <c r="C5262">
        <v>4</v>
      </c>
      <c r="D5262">
        <v>103.88</v>
      </c>
    </row>
    <row r="5263" spans="1:4" x14ac:dyDescent="0.3">
      <c r="A5263" t="s">
        <v>420</v>
      </c>
      <c r="B5263">
        <v>1993</v>
      </c>
      <c r="C5263">
        <v>1</v>
      </c>
      <c r="D5263">
        <v>103.91</v>
      </c>
    </row>
    <row r="5264" spans="1:4" x14ac:dyDescent="0.3">
      <c r="A5264" t="s">
        <v>420</v>
      </c>
      <c r="B5264">
        <v>1993</v>
      </c>
      <c r="C5264">
        <v>2</v>
      </c>
      <c r="D5264">
        <v>104.96</v>
      </c>
    </row>
    <row r="5265" spans="1:4" x14ac:dyDescent="0.3">
      <c r="A5265" t="s">
        <v>420</v>
      </c>
      <c r="B5265">
        <v>1993</v>
      </c>
      <c r="C5265">
        <v>3</v>
      </c>
      <c r="D5265">
        <v>105.74</v>
      </c>
    </row>
    <row r="5266" spans="1:4" x14ac:dyDescent="0.3">
      <c r="A5266" t="s">
        <v>420</v>
      </c>
      <c r="B5266">
        <v>1993</v>
      </c>
      <c r="C5266">
        <v>4</v>
      </c>
      <c r="D5266">
        <v>106.76</v>
      </c>
    </row>
    <row r="5267" spans="1:4" x14ac:dyDescent="0.3">
      <c r="A5267" t="s">
        <v>420</v>
      </c>
      <c r="B5267">
        <v>1994</v>
      </c>
      <c r="C5267">
        <v>1</v>
      </c>
      <c r="D5267">
        <v>107.73</v>
      </c>
    </row>
    <row r="5268" spans="1:4" x14ac:dyDescent="0.3">
      <c r="A5268" t="s">
        <v>420</v>
      </c>
      <c r="B5268">
        <v>1994</v>
      </c>
      <c r="C5268">
        <v>2</v>
      </c>
      <c r="D5268">
        <v>108.63</v>
      </c>
    </row>
    <row r="5269" spans="1:4" x14ac:dyDescent="0.3">
      <c r="A5269" t="s">
        <v>420</v>
      </c>
      <c r="B5269">
        <v>1994</v>
      </c>
      <c r="C5269">
        <v>3</v>
      </c>
      <c r="D5269">
        <v>109.32</v>
      </c>
    </row>
    <row r="5270" spans="1:4" x14ac:dyDescent="0.3">
      <c r="A5270" t="s">
        <v>420</v>
      </c>
      <c r="B5270">
        <v>1994</v>
      </c>
      <c r="C5270">
        <v>4</v>
      </c>
      <c r="D5270">
        <v>109.88</v>
      </c>
    </row>
    <row r="5271" spans="1:4" x14ac:dyDescent="0.3">
      <c r="A5271" t="s">
        <v>420</v>
      </c>
      <c r="B5271">
        <v>1995</v>
      </c>
      <c r="C5271">
        <v>1</v>
      </c>
      <c r="D5271">
        <v>110.6</v>
      </c>
    </row>
    <row r="5272" spans="1:4" x14ac:dyDescent="0.3">
      <c r="A5272" t="s">
        <v>420</v>
      </c>
      <c r="B5272">
        <v>1995</v>
      </c>
      <c r="C5272">
        <v>2</v>
      </c>
      <c r="D5272">
        <v>111.17</v>
      </c>
    </row>
    <row r="5273" spans="1:4" x14ac:dyDescent="0.3">
      <c r="A5273" t="s">
        <v>420</v>
      </c>
      <c r="B5273">
        <v>1995</v>
      </c>
      <c r="C5273">
        <v>3</v>
      </c>
      <c r="D5273">
        <v>112.21</v>
      </c>
    </row>
    <row r="5274" spans="1:4" x14ac:dyDescent="0.3">
      <c r="A5274" t="s">
        <v>420</v>
      </c>
      <c r="B5274">
        <v>1995</v>
      </c>
      <c r="C5274">
        <v>4</v>
      </c>
      <c r="D5274">
        <v>112.87</v>
      </c>
    </row>
    <row r="5275" spans="1:4" x14ac:dyDescent="0.3">
      <c r="A5275" t="s">
        <v>420</v>
      </c>
      <c r="B5275">
        <v>1996</v>
      </c>
      <c r="C5275">
        <v>1</v>
      </c>
      <c r="D5275">
        <v>113.88</v>
      </c>
    </row>
    <row r="5276" spans="1:4" x14ac:dyDescent="0.3">
      <c r="A5276" t="s">
        <v>420</v>
      </c>
      <c r="B5276">
        <v>1996</v>
      </c>
      <c r="C5276">
        <v>2</v>
      </c>
      <c r="D5276">
        <v>114.65</v>
      </c>
    </row>
    <row r="5277" spans="1:4" x14ac:dyDescent="0.3">
      <c r="A5277" t="s">
        <v>420</v>
      </c>
      <c r="B5277">
        <v>1996</v>
      </c>
      <c r="C5277">
        <v>3</v>
      </c>
      <c r="D5277">
        <v>115.43</v>
      </c>
    </row>
    <row r="5278" spans="1:4" x14ac:dyDescent="0.3">
      <c r="A5278" t="s">
        <v>420</v>
      </c>
      <c r="B5278">
        <v>1996</v>
      </c>
      <c r="C5278">
        <v>4</v>
      </c>
      <c r="D5278">
        <v>116.08</v>
      </c>
    </row>
    <row r="5279" spans="1:4" x14ac:dyDescent="0.3">
      <c r="A5279" t="s">
        <v>420</v>
      </c>
      <c r="B5279">
        <v>1997</v>
      </c>
      <c r="C5279">
        <v>1</v>
      </c>
      <c r="D5279">
        <v>116.8</v>
      </c>
    </row>
    <row r="5280" spans="1:4" x14ac:dyDescent="0.3">
      <c r="A5280" t="s">
        <v>420</v>
      </c>
      <c r="B5280">
        <v>1997</v>
      </c>
      <c r="C5280">
        <v>2</v>
      </c>
      <c r="D5280">
        <v>117.79</v>
      </c>
    </row>
    <row r="5281" spans="1:4" x14ac:dyDescent="0.3">
      <c r="A5281" t="s">
        <v>420</v>
      </c>
      <c r="B5281">
        <v>1997</v>
      </c>
      <c r="C5281">
        <v>3</v>
      </c>
      <c r="D5281">
        <v>118.66</v>
      </c>
    </row>
    <row r="5282" spans="1:4" x14ac:dyDescent="0.3">
      <c r="A5282" t="s">
        <v>420</v>
      </c>
      <c r="B5282">
        <v>1997</v>
      </c>
      <c r="C5282">
        <v>4</v>
      </c>
      <c r="D5282">
        <v>119.95</v>
      </c>
    </row>
    <row r="5283" spans="1:4" x14ac:dyDescent="0.3">
      <c r="A5283" t="s">
        <v>420</v>
      </c>
      <c r="B5283">
        <v>1998</v>
      </c>
      <c r="C5283">
        <v>1</v>
      </c>
      <c r="D5283">
        <v>121.42</v>
      </c>
    </row>
    <row r="5284" spans="1:4" x14ac:dyDescent="0.3">
      <c r="A5284" t="s">
        <v>420</v>
      </c>
      <c r="B5284">
        <v>1998</v>
      </c>
      <c r="C5284">
        <v>2</v>
      </c>
      <c r="D5284">
        <v>123.13</v>
      </c>
    </row>
    <row r="5285" spans="1:4" x14ac:dyDescent="0.3">
      <c r="A5285" t="s">
        <v>420</v>
      </c>
      <c r="B5285">
        <v>1998</v>
      </c>
      <c r="C5285">
        <v>3</v>
      </c>
      <c r="D5285">
        <v>124.75</v>
      </c>
    </row>
    <row r="5286" spans="1:4" x14ac:dyDescent="0.3">
      <c r="A5286" t="s">
        <v>420</v>
      </c>
      <c r="B5286">
        <v>1998</v>
      </c>
      <c r="C5286">
        <v>4</v>
      </c>
      <c r="D5286">
        <v>126.79</v>
      </c>
    </row>
    <row r="5287" spans="1:4" x14ac:dyDescent="0.3">
      <c r="A5287" t="s">
        <v>420</v>
      </c>
      <c r="B5287">
        <v>1999</v>
      </c>
      <c r="C5287">
        <v>1</v>
      </c>
      <c r="D5287">
        <v>128.66</v>
      </c>
    </row>
    <row r="5288" spans="1:4" x14ac:dyDescent="0.3">
      <c r="A5288" t="s">
        <v>420</v>
      </c>
      <c r="B5288">
        <v>1999</v>
      </c>
      <c r="C5288">
        <v>2</v>
      </c>
      <c r="D5288">
        <v>130.59</v>
      </c>
    </row>
    <row r="5289" spans="1:4" x14ac:dyDescent="0.3">
      <c r="A5289" t="s">
        <v>420</v>
      </c>
      <c r="B5289">
        <v>1999</v>
      </c>
      <c r="C5289">
        <v>3</v>
      </c>
      <c r="D5289">
        <v>132.61000000000001</v>
      </c>
    </row>
    <row r="5290" spans="1:4" x14ac:dyDescent="0.3">
      <c r="A5290" t="s">
        <v>420</v>
      </c>
      <c r="B5290">
        <v>1999</v>
      </c>
      <c r="C5290">
        <v>4</v>
      </c>
      <c r="D5290">
        <v>134.63999999999999</v>
      </c>
    </row>
    <row r="5291" spans="1:4" x14ac:dyDescent="0.3">
      <c r="A5291" t="s">
        <v>420</v>
      </c>
      <c r="B5291">
        <v>2000</v>
      </c>
      <c r="C5291">
        <v>1</v>
      </c>
      <c r="D5291">
        <v>137.01</v>
      </c>
    </row>
    <row r="5292" spans="1:4" x14ac:dyDescent="0.3">
      <c r="A5292" t="s">
        <v>420</v>
      </c>
      <c r="B5292">
        <v>2000</v>
      </c>
      <c r="C5292">
        <v>2</v>
      </c>
      <c r="D5292">
        <v>139.31</v>
      </c>
    </row>
    <row r="5293" spans="1:4" x14ac:dyDescent="0.3">
      <c r="A5293" t="s">
        <v>420</v>
      </c>
      <c r="B5293">
        <v>2000</v>
      </c>
      <c r="C5293">
        <v>3</v>
      </c>
      <c r="D5293">
        <v>141.56</v>
      </c>
    </row>
    <row r="5294" spans="1:4" x14ac:dyDescent="0.3">
      <c r="A5294" t="s">
        <v>420</v>
      </c>
      <c r="B5294">
        <v>2000</v>
      </c>
      <c r="C5294">
        <v>4</v>
      </c>
      <c r="D5294">
        <v>144.04</v>
      </c>
    </row>
    <row r="5295" spans="1:4" x14ac:dyDescent="0.3">
      <c r="A5295" t="s">
        <v>420</v>
      </c>
      <c r="B5295">
        <v>2001</v>
      </c>
      <c r="C5295">
        <v>1</v>
      </c>
      <c r="D5295">
        <v>146.71</v>
      </c>
    </row>
    <row r="5296" spans="1:4" x14ac:dyDescent="0.3">
      <c r="A5296" t="s">
        <v>420</v>
      </c>
      <c r="B5296">
        <v>2001</v>
      </c>
      <c r="C5296">
        <v>2</v>
      </c>
      <c r="D5296">
        <v>149.06</v>
      </c>
    </row>
    <row r="5297" spans="1:4" x14ac:dyDescent="0.3">
      <c r="A5297" t="s">
        <v>420</v>
      </c>
      <c r="B5297">
        <v>2001</v>
      </c>
      <c r="C5297">
        <v>3</v>
      </c>
      <c r="D5297">
        <v>151.37</v>
      </c>
    </row>
    <row r="5298" spans="1:4" x14ac:dyDescent="0.3">
      <c r="A5298" t="s">
        <v>420</v>
      </c>
      <c r="B5298">
        <v>2001</v>
      </c>
      <c r="C5298">
        <v>4</v>
      </c>
      <c r="D5298">
        <v>153.72999999999999</v>
      </c>
    </row>
    <row r="5299" spans="1:4" x14ac:dyDescent="0.3">
      <c r="A5299" t="s">
        <v>420</v>
      </c>
      <c r="B5299">
        <v>2002</v>
      </c>
      <c r="C5299">
        <v>1</v>
      </c>
      <c r="D5299">
        <v>156.32</v>
      </c>
    </row>
    <row r="5300" spans="1:4" x14ac:dyDescent="0.3">
      <c r="A5300" t="s">
        <v>420</v>
      </c>
      <c r="B5300">
        <v>2002</v>
      </c>
      <c r="C5300">
        <v>2</v>
      </c>
      <c r="D5300">
        <v>159.19999999999999</v>
      </c>
    </row>
    <row r="5301" spans="1:4" x14ac:dyDescent="0.3">
      <c r="A5301" t="s">
        <v>420</v>
      </c>
      <c r="B5301">
        <v>2002</v>
      </c>
      <c r="C5301">
        <v>3</v>
      </c>
      <c r="D5301">
        <v>162.28</v>
      </c>
    </row>
    <row r="5302" spans="1:4" x14ac:dyDescent="0.3">
      <c r="A5302" t="s">
        <v>420</v>
      </c>
      <c r="B5302">
        <v>2002</v>
      </c>
      <c r="C5302">
        <v>4</v>
      </c>
      <c r="D5302">
        <v>165.52</v>
      </c>
    </row>
    <row r="5303" spans="1:4" x14ac:dyDescent="0.3">
      <c r="A5303" t="s">
        <v>420</v>
      </c>
      <c r="B5303">
        <v>2003</v>
      </c>
      <c r="C5303">
        <v>1</v>
      </c>
      <c r="D5303">
        <v>168.44</v>
      </c>
    </row>
    <row r="5304" spans="1:4" x14ac:dyDescent="0.3">
      <c r="A5304" t="s">
        <v>420</v>
      </c>
      <c r="B5304">
        <v>2003</v>
      </c>
      <c r="C5304">
        <v>2</v>
      </c>
      <c r="D5304">
        <v>171.17</v>
      </c>
    </row>
    <row r="5305" spans="1:4" x14ac:dyDescent="0.3">
      <c r="A5305" t="s">
        <v>420</v>
      </c>
      <c r="B5305">
        <v>2003</v>
      </c>
      <c r="C5305">
        <v>3</v>
      </c>
      <c r="D5305">
        <v>174.55</v>
      </c>
    </row>
    <row r="5306" spans="1:4" x14ac:dyDescent="0.3">
      <c r="A5306" t="s">
        <v>420</v>
      </c>
      <c r="B5306">
        <v>2003</v>
      </c>
      <c r="C5306">
        <v>4</v>
      </c>
      <c r="D5306">
        <v>178.53</v>
      </c>
    </row>
    <row r="5307" spans="1:4" x14ac:dyDescent="0.3">
      <c r="A5307" t="s">
        <v>420</v>
      </c>
      <c r="B5307">
        <v>2004</v>
      </c>
      <c r="C5307">
        <v>1</v>
      </c>
      <c r="D5307">
        <v>182.53</v>
      </c>
    </row>
    <row r="5308" spans="1:4" x14ac:dyDescent="0.3">
      <c r="A5308" t="s">
        <v>420</v>
      </c>
      <c r="B5308">
        <v>2004</v>
      </c>
      <c r="C5308">
        <v>2</v>
      </c>
      <c r="D5308">
        <v>187.08</v>
      </c>
    </row>
    <row r="5309" spans="1:4" x14ac:dyDescent="0.3">
      <c r="A5309" t="s">
        <v>420</v>
      </c>
      <c r="B5309">
        <v>2004</v>
      </c>
      <c r="C5309">
        <v>3</v>
      </c>
      <c r="D5309">
        <v>191.94</v>
      </c>
    </row>
    <row r="5310" spans="1:4" x14ac:dyDescent="0.3">
      <c r="A5310" t="s">
        <v>420</v>
      </c>
      <c r="B5310">
        <v>2004</v>
      </c>
      <c r="C5310">
        <v>4</v>
      </c>
      <c r="D5310">
        <v>196.69</v>
      </c>
    </row>
    <row r="5311" spans="1:4" x14ac:dyDescent="0.3">
      <c r="A5311" t="s">
        <v>420</v>
      </c>
      <c r="B5311">
        <v>2005</v>
      </c>
      <c r="C5311">
        <v>1</v>
      </c>
      <c r="D5311">
        <v>201.56</v>
      </c>
    </row>
    <row r="5312" spans="1:4" x14ac:dyDescent="0.3">
      <c r="A5312" t="s">
        <v>420</v>
      </c>
      <c r="B5312">
        <v>2005</v>
      </c>
      <c r="C5312">
        <v>2</v>
      </c>
      <c r="D5312">
        <v>206.86</v>
      </c>
    </row>
    <row r="5313" spans="1:4" x14ac:dyDescent="0.3">
      <c r="A5313" t="s">
        <v>420</v>
      </c>
      <c r="B5313">
        <v>2005</v>
      </c>
      <c r="C5313">
        <v>3</v>
      </c>
      <c r="D5313">
        <v>212.28</v>
      </c>
    </row>
    <row r="5314" spans="1:4" x14ac:dyDescent="0.3">
      <c r="A5314" t="s">
        <v>420</v>
      </c>
      <c r="B5314">
        <v>2005</v>
      </c>
      <c r="C5314">
        <v>4</v>
      </c>
      <c r="D5314">
        <v>216.79</v>
      </c>
    </row>
    <row r="5315" spans="1:4" x14ac:dyDescent="0.3">
      <c r="A5315" t="s">
        <v>420</v>
      </c>
      <c r="B5315">
        <v>2006</v>
      </c>
      <c r="C5315">
        <v>1</v>
      </c>
      <c r="D5315">
        <v>220.05</v>
      </c>
    </row>
    <row r="5316" spans="1:4" x14ac:dyDescent="0.3">
      <c r="A5316" t="s">
        <v>420</v>
      </c>
      <c r="B5316">
        <v>2006</v>
      </c>
      <c r="C5316">
        <v>2</v>
      </c>
      <c r="D5316">
        <v>221.65</v>
      </c>
    </row>
    <row r="5317" spans="1:4" x14ac:dyDescent="0.3">
      <c r="A5317" t="s">
        <v>420</v>
      </c>
      <c r="B5317">
        <v>2006</v>
      </c>
      <c r="C5317">
        <v>3</v>
      </c>
      <c r="D5317">
        <v>222.13</v>
      </c>
    </row>
    <row r="5318" spans="1:4" x14ac:dyDescent="0.3">
      <c r="A5318" t="s">
        <v>420</v>
      </c>
      <c r="B5318">
        <v>2006</v>
      </c>
      <c r="C5318">
        <v>4</v>
      </c>
      <c r="D5318">
        <v>223.28</v>
      </c>
    </row>
    <row r="5319" spans="1:4" x14ac:dyDescent="0.3">
      <c r="A5319" t="s">
        <v>420</v>
      </c>
      <c r="B5319">
        <v>2007</v>
      </c>
      <c r="C5319">
        <v>1</v>
      </c>
      <c r="D5319">
        <v>224.64</v>
      </c>
    </row>
    <row r="5320" spans="1:4" x14ac:dyDescent="0.3">
      <c r="A5320" t="s">
        <v>420</v>
      </c>
      <c r="B5320">
        <v>2007</v>
      </c>
      <c r="C5320">
        <v>2</v>
      </c>
      <c r="D5320">
        <v>224.13</v>
      </c>
    </row>
    <row r="5321" spans="1:4" x14ac:dyDescent="0.3">
      <c r="A5321" t="s">
        <v>420</v>
      </c>
      <c r="B5321">
        <v>2007</v>
      </c>
      <c r="C5321">
        <v>3</v>
      </c>
      <c r="D5321">
        <v>221.43</v>
      </c>
    </row>
    <row r="5322" spans="1:4" x14ac:dyDescent="0.3">
      <c r="A5322" t="s">
        <v>420</v>
      </c>
      <c r="B5322">
        <v>2007</v>
      </c>
      <c r="C5322">
        <v>4</v>
      </c>
      <c r="D5322">
        <v>217.6</v>
      </c>
    </row>
    <row r="5323" spans="1:4" x14ac:dyDescent="0.3">
      <c r="A5323" t="s">
        <v>420</v>
      </c>
      <c r="B5323">
        <v>2008</v>
      </c>
      <c r="C5323">
        <v>1</v>
      </c>
      <c r="D5323">
        <v>212.52</v>
      </c>
    </row>
    <row r="5324" spans="1:4" x14ac:dyDescent="0.3">
      <c r="A5324" t="s">
        <v>420</v>
      </c>
      <c r="B5324">
        <v>2008</v>
      </c>
      <c r="C5324">
        <v>2</v>
      </c>
      <c r="D5324">
        <v>206.64</v>
      </c>
    </row>
    <row r="5325" spans="1:4" x14ac:dyDescent="0.3">
      <c r="A5325" t="s">
        <v>420</v>
      </c>
      <c r="B5325">
        <v>2008</v>
      </c>
      <c r="C5325">
        <v>3</v>
      </c>
      <c r="D5325">
        <v>201.62</v>
      </c>
    </row>
    <row r="5326" spans="1:4" x14ac:dyDescent="0.3">
      <c r="A5326" t="s">
        <v>420</v>
      </c>
      <c r="B5326">
        <v>2008</v>
      </c>
      <c r="C5326">
        <v>4</v>
      </c>
      <c r="D5326">
        <v>195.72</v>
      </c>
    </row>
    <row r="5327" spans="1:4" x14ac:dyDescent="0.3">
      <c r="A5327" t="s">
        <v>420</v>
      </c>
      <c r="B5327">
        <v>2009</v>
      </c>
      <c r="C5327">
        <v>1</v>
      </c>
      <c r="D5327">
        <v>194.83</v>
      </c>
    </row>
    <row r="5328" spans="1:4" x14ac:dyDescent="0.3">
      <c r="A5328" t="s">
        <v>420</v>
      </c>
      <c r="B5328">
        <v>2009</v>
      </c>
      <c r="C5328">
        <v>2</v>
      </c>
      <c r="D5328">
        <v>192.06</v>
      </c>
    </row>
    <row r="5329" spans="1:4" x14ac:dyDescent="0.3">
      <c r="A5329" t="s">
        <v>420</v>
      </c>
      <c r="B5329">
        <v>2009</v>
      </c>
      <c r="C5329">
        <v>3</v>
      </c>
      <c r="D5329">
        <v>191.13</v>
      </c>
    </row>
    <row r="5330" spans="1:4" x14ac:dyDescent="0.3">
      <c r="A5330" t="s">
        <v>420</v>
      </c>
      <c r="B5330">
        <v>2009</v>
      </c>
      <c r="C5330">
        <v>4</v>
      </c>
      <c r="D5330">
        <v>190.98</v>
      </c>
    </row>
    <row r="5331" spans="1:4" x14ac:dyDescent="0.3">
      <c r="A5331" t="s">
        <v>420</v>
      </c>
      <c r="B5331">
        <v>2010</v>
      </c>
      <c r="C5331">
        <v>1</v>
      </c>
      <c r="D5331">
        <v>189.13</v>
      </c>
    </row>
    <row r="5332" spans="1:4" x14ac:dyDescent="0.3">
      <c r="A5332" t="s">
        <v>420</v>
      </c>
      <c r="B5332">
        <v>2010</v>
      </c>
      <c r="C5332">
        <v>2</v>
      </c>
      <c r="D5332">
        <v>188.26</v>
      </c>
    </row>
    <row r="5333" spans="1:4" x14ac:dyDescent="0.3">
      <c r="A5333" t="s">
        <v>420</v>
      </c>
      <c r="B5333">
        <v>2010</v>
      </c>
      <c r="C5333">
        <v>3</v>
      </c>
      <c r="D5333">
        <v>185.08</v>
      </c>
    </row>
    <row r="5334" spans="1:4" x14ac:dyDescent="0.3">
      <c r="A5334" t="s">
        <v>420</v>
      </c>
      <c r="B5334">
        <v>2010</v>
      </c>
      <c r="C5334">
        <v>4</v>
      </c>
      <c r="D5334">
        <v>183.29</v>
      </c>
    </row>
    <row r="5335" spans="1:4" x14ac:dyDescent="0.3">
      <c r="A5335" t="s">
        <v>420</v>
      </c>
      <c r="B5335">
        <v>2011</v>
      </c>
      <c r="C5335">
        <v>1</v>
      </c>
      <c r="D5335">
        <v>179.28</v>
      </c>
    </row>
    <row r="5336" spans="1:4" x14ac:dyDescent="0.3">
      <c r="A5336" t="s">
        <v>420</v>
      </c>
      <c r="B5336">
        <v>2011</v>
      </c>
      <c r="C5336">
        <v>2</v>
      </c>
      <c r="D5336">
        <v>177.95</v>
      </c>
    </row>
    <row r="5337" spans="1:4" x14ac:dyDescent="0.3">
      <c r="A5337" t="s">
        <v>420</v>
      </c>
      <c r="B5337">
        <v>2011</v>
      </c>
      <c r="C5337">
        <v>3</v>
      </c>
      <c r="D5337">
        <v>178.77</v>
      </c>
    </row>
    <row r="5338" spans="1:4" x14ac:dyDescent="0.3">
      <c r="A5338" t="s">
        <v>420</v>
      </c>
      <c r="B5338">
        <v>2011</v>
      </c>
      <c r="C5338">
        <v>4</v>
      </c>
      <c r="D5338">
        <v>179.11</v>
      </c>
    </row>
    <row r="5339" spans="1:4" x14ac:dyDescent="0.3">
      <c r="A5339" t="s">
        <v>420</v>
      </c>
      <c r="B5339">
        <v>2012</v>
      </c>
      <c r="C5339">
        <v>1</v>
      </c>
      <c r="D5339">
        <v>180.07</v>
      </c>
    </row>
    <row r="5340" spans="1:4" x14ac:dyDescent="0.3">
      <c r="A5340" t="s">
        <v>420</v>
      </c>
      <c r="B5340">
        <v>2012</v>
      </c>
      <c r="C5340">
        <v>2</v>
      </c>
      <c r="D5340">
        <v>183.25</v>
      </c>
    </row>
    <row r="5341" spans="1:4" x14ac:dyDescent="0.3">
      <c r="A5341" t="s">
        <v>420</v>
      </c>
      <c r="B5341">
        <v>2012</v>
      </c>
      <c r="C5341">
        <v>3</v>
      </c>
      <c r="D5341">
        <v>185.38</v>
      </c>
    </row>
    <row r="5342" spans="1:4" x14ac:dyDescent="0.3">
      <c r="A5342" t="s">
        <v>420</v>
      </c>
      <c r="B5342">
        <v>2012</v>
      </c>
      <c r="C5342">
        <v>4</v>
      </c>
      <c r="D5342">
        <v>188.31</v>
      </c>
    </row>
    <row r="5343" spans="1:4" x14ac:dyDescent="0.3">
      <c r="A5343" t="s">
        <v>420</v>
      </c>
      <c r="B5343">
        <v>2013</v>
      </c>
      <c r="C5343">
        <v>1</v>
      </c>
      <c r="D5343">
        <v>192.28</v>
      </c>
    </row>
    <row r="5344" spans="1:4" x14ac:dyDescent="0.3">
      <c r="A5344" t="s">
        <v>420</v>
      </c>
      <c r="B5344">
        <v>2013</v>
      </c>
      <c r="C5344">
        <v>2</v>
      </c>
      <c r="D5344">
        <v>196.43</v>
      </c>
    </row>
    <row r="5345" spans="1:4" x14ac:dyDescent="0.3">
      <c r="A5345" t="s">
        <v>420</v>
      </c>
      <c r="B5345">
        <v>2013</v>
      </c>
      <c r="C5345">
        <v>3</v>
      </c>
      <c r="D5345">
        <v>199.92</v>
      </c>
    </row>
    <row r="5346" spans="1:4" x14ac:dyDescent="0.3">
      <c r="A5346" t="s">
        <v>420</v>
      </c>
      <c r="B5346">
        <v>2013</v>
      </c>
      <c r="C5346">
        <v>4</v>
      </c>
      <c r="D5346">
        <v>202.2</v>
      </c>
    </row>
    <row r="5347" spans="1:4" x14ac:dyDescent="0.3">
      <c r="A5347" t="s">
        <v>420</v>
      </c>
      <c r="B5347">
        <v>2014</v>
      </c>
      <c r="C5347">
        <v>1</v>
      </c>
      <c r="D5347">
        <v>204.83</v>
      </c>
    </row>
    <row r="5348" spans="1:4" x14ac:dyDescent="0.3">
      <c r="A5348" t="s">
        <v>420</v>
      </c>
      <c r="B5348">
        <v>2014</v>
      </c>
      <c r="C5348">
        <v>2</v>
      </c>
      <c r="D5348">
        <v>206.84</v>
      </c>
    </row>
    <row r="5349" spans="1:4" x14ac:dyDescent="0.3">
      <c r="A5349" t="s">
        <v>420</v>
      </c>
      <c r="B5349">
        <v>2014</v>
      </c>
      <c r="C5349">
        <v>3</v>
      </c>
      <c r="D5349">
        <v>209.26</v>
      </c>
    </row>
    <row r="5350" spans="1:4" x14ac:dyDescent="0.3">
      <c r="A5350" t="s">
        <v>420</v>
      </c>
      <c r="B5350">
        <v>2014</v>
      </c>
      <c r="C5350">
        <v>4</v>
      </c>
      <c r="D5350">
        <v>212.17</v>
      </c>
    </row>
    <row r="5351" spans="1:4" x14ac:dyDescent="0.3">
      <c r="A5351" t="s">
        <v>420</v>
      </c>
      <c r="B5351">
        <v>2015</v>
      </c>
      <c r="C5351">
        <v>1</v>
      </c>
      <c r="D5351">
        <v>215.21</v>
      </c>
    </row>
    <row r="5352" spans="1:4" x14ac:dyDescent="0.3">
      <c r="A5352" t="s">
        <v>420</v>
      </c>
      <c r="B5352">
        <v>2015</v>
      </c>
      <c r="C5352">
        <v>2</v>
      </c>
      <c r="D5352">
        <v>218.35</v>
      </c>
    </row>
    <row r="5353" spans="1:4" x14ac:dyDescent="0.3">
      <c r="A5353" t="s">
        <v>420</v>
      </c>
      <c r="B5353">
        <v>2015</v>
      </c>
      <c r="C5353">
        <v>3</v>
      </c>
      <c r="D5353">
        <v>221.31</v>
      </c>
    </row>
    <row r="5354" spans="1:4" x14ac:dyDescent="0.3">
      <c r="A5354" t="s">
        <v>420</v>
      </c>
      <c r="B5354">
        <v>2015</v>
      </c>
      <c r="C5354">
        <v>4</v>
      </c>
      <c r="D5354">
        <v>224.76</v>
      </c>
    </row>
    <row r="5355" spans="1:4" x14ac:dyDescent="0.3">
      <c r="A5355" t="s">
        <v>420</v>
      </c>
      <c r="B5355">
        <v>2016</v>
      </c>
      <c r="C5355">
        <v>1</v>
      </c>
      <c r="D5355">
        <v>228.18</v>
      </c>
    </row>
    <row r="5356" spans="1:4" x14ac:dyDescent="0.3">
      <c r="A5356" t="s">
        <v>420</v>
      </c>
      <c r="B5356">
        <v>2016</v>
      </c>
      <c r="C5356">
        <v>2</v>
      </c>
      <c r="D5356">
        <v>231.22</v>
      </c>
    </row>
    <row r="5357" spans="1:4" x14ac:dyDescent="0.3">
      <c r="A5357" t="s">
        <v>420</v>
      </c>
      <c r="B5357">
        <v>2016</v>
      </c>
      <c r="C5357">
        <v>3</v>
      </c>
      <c r="D5357">
        <v>234.7</v>
      </c>
    </row>
  </sheetData>
  <hyperlinks>
    <hyperlink ref="H1" r:id="rId1"/>
    <hyperlink ref="H22" r:id="rId2" location="qpo"/>
  </hyperlinks>
  <pageMargins left="0.7" right="0.7" top="0.75" bottom="0.75" header="0.3" footer="0.3"/>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AD42"/>
  <sheetViews>
    <sheetView zoomScale="70" zoomScaleNormal="70" workbookViewId="0">
      <selection sqref="A1:AB1"/>
    </sheetView>
  </sheetViews>
  <sheetFormatPr defaultColWidth="0" defaultRowHeight="14.4" zeroHeight="1" x14ac:dyDescent="0.3"/>
  <cols>
    <col min="1" max="1" width="9.109375" style="2" customWidth="1"/>
    <col min="2" max="2" width="17.88671875" style="2" customWidth="1"/>
    <col min="3" max="5" width="9.109375" style="2" customWidth="1"/>
    <col min="6" max="6" width="17.88671875" style="2" customWidth="1"/>
    <col min="7" max="15" width="9.109375" style="2" customWidth="1"/>
    <col min="16" max="16" width="17.88671875" style="2" customWidth="1"/>
    <col min="17" max="23" width="9.109375" style="2" customWidth="1"/>
    <col min="24" max="24" width="17.88671875" style="2" customWidth="1"/>
    <col min="25" max="30" width="9.109375" style="2" customWidth="1"/>
    <col min="31" max="16384" width="9.109375" style="2" hidden="1"/>
  </cols>
  <sheetData>
    <row r="1" spans="1:28" ht="28.8" x14ac:dyDescent="0.55000000000000004">
      <c r="A1" s="264" t="s">
        <v>421</v>
      </c>
      <c r="B1" s="264"/>
      <c r="C1" s="264"/>
      <c r="D1" s="264"/>
      <c r="E1" s="264"/>
      <c r="F1" s="264"/>
      <c r="G1" s="264"/>
      <c r="H1" s="264"/>
      <c r="I1" s="264"/>
      <c r="J1" s="264"/>
      <c r="K1" s="264"/>
      <c r="L1" s="264"/>
      <c r="M1" s="264"/>
      <c r="N1" s="264"/>
      <c r="O1" s="264"/>
      <c r="P1" s="264"/>
      <c r="Q1" s="264"/>
      <c r="R1" s="264"/>
      <c r="S1" s="264"/>
      <c r="T1" s="264"/>
      <c r="U1" s="264"/>
      <c r="V1" s="264"/>
      <c r="W1" s="264"/>
      <c r="X1" s="264"/>
      <c r="Y1" s="264"/>
      <c r="Z1" s="264"/>
      <c r="AA1" s="264"/>
      <c r="AB1" s="264"/>
    </row>
    <row r="2" spans="1:28" ht="21" x14ac:dyDescent="0.4">
      <c r="A2" s="90"/>
      <c r="B2" s="90"/>
      <c r="C2" s="90"/>
      <c r="D2" s="90"/>
      <c r="E2" s="90"/>
      <c r="F2" s="90"/>
      <c r="G2" s="90"/>
      <c r="H2" s="90"/>
      <c r="I2" s="90"/>
      <c r="J2" s="90"/>
      <c r="K2" s="90"/>
      <c r="L2" s="90"/>
      <c r="M2" s="90"/>
      <c r="N2" s="90"/>
      <c r="O2" s="90"/>
      <c r="P2" s="90"/>
      <c r="Q2" s="90"/>
      <c r="R2" s="90"/>
      <c r="S2" s="90"/>
      <c r="T2" s="90"/>
      <c r="U2" s="90"/>
      <c r="V2" s="90"/>
      <c r="W2" s="90"/>
      <c r="X2" s="90"/>
      <c r="Y2" s="90"/>
      <c r="Z2" s="90"/>
      <c r="AA2" s="90"/>
      <c r="AB2" s="90"/>
    </row>
    <row r="3" spans="1:28" ht="21" x14ac:dyDescent="0.4">
      <c r="A3" s="90"/>
      <c r="B3" s="90"/>
      <c r="C3" s="90"/>
      <c r="D3" s="90"/>
      <c r="E3" s="90"/>
      <c r="F3" s="90"/>
      <c r="G3" s="90"/>
      <c r="H3" s="90"/>
      <c r="I3" s="90"/>
      <c r="J3" s="90"/>
      <c r="K3" s="91" t="s">
        <v>422</v>
      </c>
      <c r="L3" s="90"/>
      <c r="M3" s="90"/>
      <c r="N3" s="90"/>
      <c r="O3" s="90"/>
      <c r="P3" s="90"/>
      <c r="Q3" s="90"/>
      <c r="R3" s="90"/>
      <c r="S3" s="90"/>
      <c r="T3" s="90"/>
      <c r="U3" s="90"/>
      <c r="V3" s="90"/>
      <c r="W3" s="90"/>
      <c r="X3" s="90"/>
      <c r="Y3" s="90"/>
      <c r="Z3" s="90"/>
      <c r="AA3" s="90"/>
      <c r="AB3" s="90"/>
    </row>
    <row r="4" spans="1:28" ht="21" x14ac:dyDescent="0.4">
      <c r="A4" s="90"/>
      <c r="B4" s="90"/>
      <c r="C4" s="90"/>
      <c r="D4" s="90"/>
      <c r="E4" s="90"/>
      <c r="F4" s="90"/>
      <c r="G4" s="90"/>
      <c r="H4" s="90"/>
      <c r="I4" s="90"/>
      <c r="J4" s="90"/>
      <c r="K4" s="90"/>
      <c r="L4" s="90"/>
      <c r="M4" s="90"/>
      <c r="N4" s="90"/>
      <c r="O4" s="90"/>
      <c r="P4" s="90"/>
      <c r="Q4" s="90"/>
      <c r="R4" s="90"/>
      <c r="S4" s="90"/>
      <c r="T4" s="90"/>
      <c r="U4" s="90"/>
      <c r="V4" s="90"/>
      <c r="W4" s="90"/>
      <c r="X4" s="90"/>
      <c r="Y4" s="90"/>
      <c r="Z4" s="90"/>
      <c r="AA4" s="90"/>
      <c r="AB4" s="90"/>
    </row>
    <row r="5" spans="1:28" ht="21" x14ac:dyDescent="0.4">
      <c r="A5" s="90"/>
      <c r="B5" s="90"/>
      <c r="C5" s="90"/>
      <c r="D5" s="90"/>
      <c r="E5" s="90"/>
      <c r="F5" s="90"/>
      <c r="G5" s="90"/>
      <c r="H5" s="90"/>
      <c r="I5" s="90"/>
      <c r="J5" s="90"/>
      <c r="K5" s="90"/>
      <c r="L5" s="90"/>
      <c r="M5" s="92" t="s">
        <v>423</v>
      </c>
      <c r="N5" s="92"/>
      <c r="O5" s="90"/>
      <c r="P5" s="90"/>
      <c r="Q5" s="90"/>
      <c r="R5" s="90"/>
      <c r="S5" s="90"/>
      <c r="T5" s="90"/>
      <c r="U5" s="90"/>
      <c r="V5" s="90"/>
      <c r="W5" s="90"/>
      <c r="X5" s="90"/>
      <c r="Y5" s="90"/>
      <c r="Z5" s="90"/>
      <c r="AA5" s="90"/>
      <c r="AB5" s="90"/>
    </row>
    <row r="6" spans="1:28" ht="21" x14ac:dyDescent="0.4">
      <c r="A6" s="90"/>
      <c r="B6" s="90"/>
      <c r="C6" s="90"/>
      <c r="D6" s="90"/>
      <c r="E6" s="90"/>
      <c r="F6" s="90"/>
      <c r="G6" s="90"/>
      <c r="H6" s="90"/>
      <c r="I6" s="90"/>
      <c r="J6" s="90"/>
      <c r="K6" s="90"/>
      <c r="L6" s="90"/>
      <c r="M6" s="92"/>
      <c r="N6" s="92"/>
      <c r="O6" s="90"/>
      <c r="P6" s="90"/>
      <c r="Q6" s="90"/>
      <c r="R6" s="90"/>
      <c r="S6" s="90"/>
      <c r="T6" s="90"/>
      <c r="U6" s="90"/>
      <c r="V6" s="90"/>
      <c r="W6" s="90"/>
      <c r="X6" s="90"/>
      <c r="Y6" s="90"/>
      <c r="Z6" s="90"/>
      <c r="AA6" s="90"/>
      <c r="AB6" s="90"/>
    </row>
    <row r="7" spans="1:28" ht="21" x14ac:dyDescent="0.4">
      <c r="A7" s="90"/>
      <c r="B7" s="90"/>
      <c r="C7" s="90"/>
      <c r="D7" s="90"/>
      <c r="E7" s="90"/>
      <c r="F7" s="90"/>
      <c r="G7" s="90"/>
      <c r="H7" s="90"/>
      <c r="I7" s="90"/>
      <c r="J7" s="90"/>
      <c r="K7" s="90"/>
      <c r="L7" s="90"/>
      <c r="M7" s="90"/>
      <c r="N7" s="90"/>
      <c r="O7" s="90"/>
      <c r="P7" s="90"/>
      <c r="Q7" s="90"/>
      <c r="R7" s="90"/>
      <c r="S7" s="90"/>
      <c r="T7" s="90"/>
      <c r="U7" s="90"/>
      <c r="V7" s="90"/>
      <c r="W7" s="90"/>
      <c r="X7" s="90"/>
      <c r="Y7" s="90"/>
      <c r="Z7" s="90"/>
      <c r="AA7" s="90"/>
      <c r="AB7" s="90"/>
    </row>
    <row r="8" spans="1:28" ht="21" x14ac:dyDescent="0.4">
      <c r="A8" s="90"/>
      <c r="B8" s="90"/>
      <c r="C8" s="90"/>
      <c r="D8" s="90"/>
      <c r="E8" s="90"/>
      <c r="F8" s="90"/>
      <c r="G8" s="90"/>
      <c r="H8" s="90"/>
      <c r="I8" s="90"/>
      <c r="J8" s="90"/>
      <c r="K8" s="90"/>
      <c r="L8" s="90"/>
      <c r="M8" s="90"/>
      <c r="N8" s="90"/>
      <c r="O8" s="90"/>
      <c r="P8" s="90"/>
      <c r="Q8" s="90"/>
      <c r="R8" s="90"/>
      <c r="S8" s="90"/>
      <c r="T8" s="90"/>
      <c r="U8" s="90"/>
      <c r="V8" s="90"/>
      <c r="W8" s="90"/>
      <c r="X8" s="90"/>
      <c r="Y8" s="90"/>
      <c r="Z8" s="90"/>
      <c r="AA8" s="90"/>
      <c r="AB8" s="90"/>
    </row>
    <row r="9" spans="1:28" ht="21" x14ac:dyDescent="0.4">
      <c r="A9" s="90"/>
      <c r="B9" s="90"/>
      <c r="C9" s="90"/>
      <c r="D9" s="90"/>
      <c r="E9" s="90"/>
      <c r="F9" s="90"/>
      <c r="G9" s="92" t="s">
        <v>424</v>
      </c>
      <c r="H9" s="92"/>
      <c r="I9" s="90"/>
      <c r="J9" s="90"/>
      <c r="K9" s="90"/>
      <c r="L9" s="90"/>
      <c r="M9" s="90"/>
      <c r="N9" s="90"/>
      <c r="O9" s="90"/>
      <c r="P9" s="90"/>
      <c r="Q9" s="90"/>
      <c r="R9" s="90"/>
      <c r="S9" s="90"/>
      <c r="T9" s="92" t="s">
        <v>425</v>
      </c>
      <c r="U9" s="92"/>
      <c r="V9" s="92"/>
      <c r="W9" s="90"/>
      <c r="X9" s="90"/>
      <c r="Y9" s="90"/>
      <c r="Z9" s="90"/>
      <c r="AA9" s="90"/>
      <c r="AB9" s="90"/>
    </row>
    <row r="10" spans="1:28" ht="21" x14ac:dyDescent="0.4">
      <c r="A10" s="90"/>
      <c r="B10" s="90"/>
      <c r="C10" s="90"/>
      <c r="D10" s="90"/>
      <c r="E10" s="90"/>
      <c r="F10" s="90"/>
      <c r="G10" s="90"/>
      <c r="H10" s="90"/>
      <c r="I10" s="90"/>
      <c r="J10" s="90"/>
      <c r="K10" s="90"/>
      <c r="L10" s="90"/>
      <c r="M10" s="90"/>
      <c r="N10" s="90"/>
      <c r="O10" s="90"/>
      <c r="P10" s="90"/>
      <c r="Q10" s="90"/>
      <c r="R10" s="90"/>
      <c r="S10" s="90"/>
      <c r="T10" s="90"/>
      <c r="U10" s="90"/>
      <c r="V10" s="90"/>
      <c r="W10" s="90"/>
      <c r="X10" s="90"/>
      <c r="Y10" s="90"/>
      <c r="Z10" s="90"/>
      <c r="AA10" s="90"/>
      <c r="AB10" s="90"/>
    </row>
    <row r="11" spans="1:28" ht="21" x14ac:dyDescent="0.4">
      <c r="A11" s="90"/>
      <c r="B11" s="90"/>
      <c r="C11" s="90"/>
      <c r="D11" s="90"/>
      <c r="E11" s="90"/>
      <c r="F11" s="90"/>
      <c r="G11" s="90"/>
      <c r="H11" s="90"/>
      <c r="I11" s="90"/>
      <c r="J11" s="90"/>
      <c r="K11" s="90"/>
      <c r="L11" s="90"/>
      <c r="M11" s="90"/>
      <c r="N11" s="90"/>
      <c r="O11" s="90"/>
      <c r="P11" s="90"/>
      <c r="Q11" s="90"/>
      <c r="R11" s="90"/>
      <c r="S11" s="90"/>
      <c r="T11" s="90"/>
      <c r="U11" s="90"/>
      <c r="V11" s="90"/>
      <c r="W11" s="90"/>
      <c r="X11" s="90"/>
      <c r="Y11" s="90"/>
      <c r="Z11" s="90"/>
      <c r="AA11" s="90"/>
      <c r="AB11" s="90"/>
    </row>
    <row r="12" spans="1:28" ht="21" x14ac:dyDescent="0.4">
      <c r="A12" s="90"/>
      <c r="B12" s="90"/>
      <c r="C12" s="90"/>
      <c r="D12" s="90"/>
      <c r="E12" s="90"/>
      <c r="F12" s="90"/>
      <c r="G12" s="90"/>
      <c r="H12" s="90"/>
      <c r="I12" s="90"/>
      <c r="J12" s="90"/>
      <c r="K12" s="90"/>
      <c r="L12" s="90"/>
      <c r="M12" s="90"/>
      <c r="N12" s="90"/>
      <c r="O12" s="90"/>
      <c r="P12" s="90"/>
      <c r="Q12" s="90"/>
      <c r="R12" s="90"/>
      <c r="S12" s="90"/>
      <c r="T12" s="90"/>
      <c r="U12" s="90"/>
      <c r="V12" s="90"/>
      <c r="W12" s="90"/>
      <c r="X12" s="90"/>
      <c r="Y12" s="90"/>
      <c r="Z12" s="90"/>
      <c r="AA12" s="90"/>
      <c r="AB12" s="90"/>
    </row>
    <row r="13" spans="1:28" ht="21" x14ac:dyDescent="0.4">
      <c r="A13" s="90"/>
      <c r="B13" s="90"/>
      <c r="C13" s="90"/>
      <c r="D13" s="92" t="s">
        <v>426</v>
      </c>
      <c r="E13" s="90"/>
      <c r="F13" s="90"/>
      <c r="G13" s="90"/>
      <c r="H13" s="90"/>
      <c r="I13" s="90"/>
      <c r="J13" s="92" t="s">
        <v>427</v>
      </c>
      <c r="K13" s="90"/>
      <c r="L13" s="90"/>
      <c r="M13" s="90"/>
      <c r="N13" s="90"/>
      <c r="O13" s="90"/>
      <c r="P13" s="90"/>
      <c r="Q13" s="90"/>
      <c r="R13" s="90"/>
      <c r="S13" s="90"/>
      <c r="T13" s="92" t="s">
        <v>428</v>
      </c>
      <c r="U13" s="92"/>
      <c r="V13" s="92"/>
      <c r="W13" s="90"/>
      <c r="X13" s="90"/>
      <c r="Y13" s="90"/>
      <c r="Z13" s="90"/>
      <c r="AA13" s="90"/>
      <c r="AB13" s="90"/>
    </row>
    <row r="14" spans="1:28" ht="21" x14ac:dyDescent="0.4">
      <c r="A14" s="90"/>
      <c r="B14" s="90"/>
      <c r="C14" s="90"/>
      <c r="D14" s="90"/>
      <c r="E14" s="90"/>
      <c r="F14" s="90"/>
      <c r="G14" s="90"/>
      <c r="H14" s="90"/>
      <c r="I14" s="90"/>
      <c r="J14" s="90"/>
      <c r="K14" s="90"/>
      <c r="L14" s="90"/>
      <c r="M14" s="90"/>
      <c r="N14" s="90"/>
      <c r="O14" s="90"/>
      <c r="P14" s="90"/>
      <c r="Q14" s="90"/>
      <c r="R14" s="90"/>
      <c r="S14" s="90"/>
      <c r="T14" s="90"/>
      <c r="U14" s="90"/>
      <c r="V14" s="90"/>
      <c r="W14" s="90"/>
      <c r="X14" s="90"/>
      <c r="Y14" s="90"/>
      <c r="Z14" s="90"/>
      <c r="AA14" s="90"/>
      <c r="AB14" s="90"/>
    </row>
    <row r="15" spans="1:28" ht="21" x14ac:dyDescent="0.4">
      <c r="A15" s="90"/>
      <c r="B15" s="90"/>
      <c r="C15" s="90"/>
      <c r="D15" s="90"/>
      <c r="E15" s="90"/>
      <c r="F15" s="90"/>
      <c r="G15" s="90"/>
      <c r="H15" s="90"/>
      <c r="I15" s="90"/>
      <c r="J15" s="90"/>
      <c r="K15" s="90"/>
      <c r="L15" s="90"/>
      <c r="M15" s="90"/>
      <c r="N15" s="90"/>
      <c r="O15" s="90"/>
      <c r="P15" s="90"/>
      <c r="Q15" s="90"/>
      <c r="R15" s="90"/>
      <c r="S15" s="90"/>
      <c r="T15" s="90"/>
      <c r="U15" s="90"/>
      <c r="V15" s="90"/>
      <c r="W15" s="90"/>
      <c r="X15" s="90"/>
      <c r="Y15" s="90"/>
      <c r="Z15" s="90"/>
      <c r="AA15" s="90"/>
      <c r="AB15" s="90"/>
    </row>
    <row r="16" spans="1:28" ht="21" x14ac:dyDescent="0.4">
      <c r="A16" s="90"/>
      <c r="B16" s="90"/>
      <c r="C16" s="90"/>
      <c r="D16" s="90"/>
      <c r="E16" s="90"/>
      <c r="F16" s="90"/>
      <c r="G16" s="90"/>
      <c r="H16" s="90"/>
      <c r="I16" s="90"/>
      <c r="J16" s="90"/>
      <c r="K16" s="90"/>
      <c r="L16" s="90"/>
      <c r="M16" s="90"/>
      <c r="N16" s="90"/>
      <c r="O16" s="90"/>
      <c r="P16" s="90"/>
      <c r="Q16" s="90"/>
      <c r="R16" s="90"/>
      <c r="S16" s="90"/>
      <c r="T16" s="90"/>
      <c r="U16" s="90"/>
      <c r="V16" s="90"/>
      <c r="W16" s="90"/>
      <c r="X16" s="90"/>
      <c r="Y16" s="90"/>
      <c r="Z16" s="90"/>
      <c r="AA16" s="90"/>
      <c r="AB16" s="90"/>
    </row>
    <row r="17" spans="1:28" ht="126" x14ac:dyDescent="0.3">
      <c r="A17" s="93"/>
      <c r="B17" s="93" t="s">
        <v>429</v>
      </c>
      <c r="C17" s="93"/>
      <c r="D17" s="94"/>
      <c r="E17" s="94"/>
      <c r="F17" s="93" t="s">
        <v>430</v>
      </c>
      <c r="G17" s="93"/>
      <c r="H17" s="93"/>
      <c r="I17" s="93"/>
      <c r="J17" s="93" t="s">
        <v>431</v>
      </c>
      <c r="K17" s="93"/>
      <c r="L17" s="93"/>
      <c r="M17" s="93"/>
      <c r="N17" s="93"/>
      <c r="O17" s="93"/>
      <c r="P17" s="93" t="s">
        <v>432</v>
      </c>
      <c r="Q17" s="93"/>
      <c r="R17" s="93"/>
      <c r="S17" s="93"/>
      <c r="T17" s="93"/>
      <c r="U17" s="93"/>
      <c r="V17" s="93"/>
      <c r="W17" s="93"/>
      <c r="X17" s="93" t="s">
        <v>433</v>
      </c>
      <c r="Y17" s="93"/>
      <c r="Z17" s="93"/>
      <c r="AA17" s="93"/>
      <c r="AB17" s="93"/>
    </row>
    <row r="18" spans="1:28" ht="21" x14ac:dyDescent="0.4">
      <c r="A18" s="92"/>
      <c r="B18" s="92"/>
      <c r="C18" s="92"/>
      <c r="D18" s="92"/>
      <c r="E18" s="92"/>
      <c r="F18" s="92"/>
      <c r="G18" s="92"/>
      <c r="H18" s="92"/>
      <c r="I18" s="92"/>
      <c r="J18" s="92"/>
      <c r="K18" s="92"/>
      <c r="L18" s="92"/>
      <c r="M18" s="90"/>
      <c r="N18" s="92"/>
      <c r="O18" s="92"/>
      <c r="P18" s="92"/>
      <c r="Q18" s="92"/>
      <c r="R18" s="92"/>
      <c r="S18" s="92"/>
      <c r="T18" s="92"/>
      <c r="U18" s="92"/>
      <c r="V18" s="92"/>
      <c r="W18" s="92"/>
      <c r="X18" s="92"/>
      <c r="Y18" s="92"/>
      <c r="Z18" s="92"/>
      <c r="AA18" s="92"/>
      <c r="AB18" s="92"/>
    </row>
    <row r="19" spans="1:28" ht="21" x14ac:dyDescent="0.4">
      <c r="A19" s="92"/>
      <c r="B19" s="92"/>
      <c r="C19" s="92"/>
      <c r="D19" s="92"/>
      <c r="E19" s="92"/>
      <c r="F19" s="92"/>
      <c r="G19" s="92"/>
      <c r="H19" s="92"/>
      <c r="I19" s="92"/>
      <c r="J19" s="92"/>
      <c r="K19" s="92"/>
      <c r="L19" s="92"/>
      <c r="M19" s="90"/>
      <c r="N19" s="92"/>
      <c r="O19" s="92"/>
      <c r="P19" s="92"/>
      <c r="Q19" s="92"/>
      <c r="R19" s="92"/>
      <c r="S19" s="92"/>
      <c r="T19" s="92"/>
      <c r="U19" s="92"/>
      <c r="V19" s="92"/>
      <c r="W19" s="92"/>
      <c r="X19" s="92"/>
      <c r="Y19" s="92"/>
      <c r="Z19" s="92"/>
      <c r="AA19" s="92"/>
      <c r="AB19" s="92"/>
    </row>
    <row r="20" spans="1:28" ht="21" x14ac:dyDescent="0.4">
      <c r="A20" s="92"/>
      <c r="B20" s="92"/>
      <c r="C20" s="92"/>
      <c r="D20" s="92"/>
      <c r="E20" s="92"/>
      <c r="F20" s="92"/>
      <c r="G20" s="92"/>
      <c r="H20" s="92"/>
      <c r="I20" s="92"/>
      <c r="J20" s="92"/>
      <c r="K20" s="92"/>
      <c r="L20" s="92"/>
      <c r="M20" s="90"/>
      <c r="N20" s="92"/>
      <c r="O20" s="92"/>
      <c r="P20" s="92"/>
      <c r="Q20" s="92"/>
      <c r="R20" s="92"/>
      <c r="S20" s="92"/>
      <c r="T20" s="92"/>
      <c r="U20" s="92"/>
      <c r="V20" s="92"/>
      <c r="W20" s="92"/>
      <c r="X20" s="92"/>
      <c r="Y20" s="92"/>
      <c r="Z20" s="92"/>
      <c r="AA20" s="92"/>
      <c r="AB20" s="92"/>
    </row>
    <row r="21" spans="1:28" ht="21" x14ac:dyDescent="0.4">
      <c r="A21" s="92"/>
      <c r="B21" s="95" t="s">
        <v>99</v>
      </c>
      <c r="C21" s="95"/>
      <c r="D21" s="92"/>
      <c r="E21" s="92"/>
      <c r="F21" s="95" t="s">
        <v>100</v>
      </c>
      <c r="G21" s="92"/>
      <c r="H21" s="92"/>
      <c r="I21" s="92"/>
      <c r="J21" s="95" t="s">
        <v>100</v>
      </c>
      <c r="K21" s="95"/>
      <c r="L21" s="92"/>
      <c r="M21" s="90"/>
      <c r="N21" s="92" t="s">
        <v>434</v>
      </c>
      <c r="O21" s="92"/>
      <c r="P21" s="95"/>
      <c r="Q21" s="95"/>
      <c r="R21" s="92" t="s">
        <v>435</v>
      </c>
      <c r="S21" s="92"/>
      <c r="T21" s="92"/>
      <c r="U21" s="92"/>
      <c r="V21" s="92" t="s">
        <v>434</v>
      </c>
      <c r="W21" s="92"/>
      <c r="X21" s="95"/>
      <c r="Y21" s="95"/>
      <c r="Z21" s="92" t="s">
        <v>435</v>
      </c>
      <c r="AA21" s="92"/>
      <c r="AB21" s="92"/>
    </row>
    <row r="22" spans="1:28" ht="21" x14ac:dyDescent="0.4">
      <c r="A22" s="90"/>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row>
    <row r="23" spans="1:28" ht="21" x14ac:dyDescent="0.4">
      <c r="A23" s="90"/>
      <c r="B23" s="90"/>
      <c r="C23" s="90"/>
      <c r="D23" s="90"/>
      <c r="E23" s="90"/>
      <c r="F23" s="90"/>
      <c r="G23" s="90"/>
      <c r="H23" s="90"/>
      <c r="I23" s="90"/>
      <c r="J23" s="90"/>
      <c r="K23" s="90"/>
      <c r="L23" s="90"/>
      <c r="M23" s="90"/>
      <c r="N23" s="90"/>
      <c r="O23" s="90"/>
      <c r="P23" s="90"/>
      <c r="Q23" s="90"/>
      <c r="R23" s="90"/>
      <c r="S23" s="90"/>
      <c r="T23" s="90"/>
      <c r="U23" s="90"/>
      <c r="V23" s="90"/>
      <c r="W23" s="90"/>
      <c r="X23" s="90"/>
      <c r="Y23" s="90"/>
      <c r="Z23" s="90"/>
      <c r="AA23" s="90"/>
      <c r="AB23" s="90"/>
    </row>
    <row r="24" spans="1:28" ht="21" x14ac:dyDescent="0.4">
      <c r="A24" s="90"/>
      <c r="B24" s="90"/>
      <c r="C24" s="90"/>
      <c r="D24" s="90"/>
      <c r="E24" s="90"/>
      <c r="F24" s="90"/>
      <c r="G24" s="90"/>
      <c r="H24" s="90"/>
      <c r="I24" s="90"/>
      <c r="J24" s="90"/>
      <c r="K24" s="90"/>
      <c r="L24" s="90"/>
      <c r="M24" s="90"/>
      <c r="N24" s="90"/>
      <c r="O24" s="90"/>
      <c r="P24" s="90"/>
      <c r="Q24" s="90"/>
      <c r="R24" s="90"/>
      <c r="S24" s="90"/>
      <c r="T24" s="90"/>
      <c r="U24" s="90"/>
      <c r="V24" s="90"/>
      <c r="W24" s="90"/>
      <c r="X24" s="90"/>
      <c r="Y24" s="90"/>
      <c r="Z24" s="90"/>
      <c r="AA24" s="90"/>
      <c r="AB24" s="90"/>
    </row>
    <row r="25" spans="1:28" ht="21" x14ac:dyDescent="0.4">
      <c r="A25" s="90"/>
      <c r="B25" s="90"/>
      <c r="C25" s="90"/>
      <c r="D25" s="90"/>
      <c r="E25" s="90"/>
      <c r="F25" s="90"/>
      <c r="G25" s="90"/>
      <c r="H25" s="90"/>
      <c r="I25" s="90"/>
      <c r="J25" s="90"/>
      <c r="K25" s="90"/>
      <c r="L25" s="90"/>
      <c r="M25" s="90"/>
      <c r="N25" s="95" t="s">
        <v>436</v>
      </c>
      <c r="O25" s="95"/>
      <c r="P25" s="90"/>
      <c r="Q25" s="90"/>
      <c r="R25" s="95" t="s">
        <v>437</v>
      </c>
      <c r="S25" s="90"/>
      <c r="T25" s="90"/>
      <c r="U25" s="90"/>
      <c r="V25" s="95" t="s">
        <v>436</v>
      </c>
      <c r="W25" s="95"/>
      <c r="X25" s="90"/>
      <c r="Y25" s="90"/>
      <c r="Z25" s="95" t="s">
        <v>437</v>
      </c>
      <c r="AA25" s="95"/>
      <c r="AB25" s="95"/>
    </row>
    <row r="26" spans="1:28" ht="21" x14ac:dyDescent="0.4">
      <c r="A26" s="90"/>
      <c r="B26" s="90"/>
      <c r="C26" s="90"/>
      <c r="D26" s="90"/>
      <c r="E26" s="90"/>
      <c r="F26" s="90"/>
      <c r="G26" s="90"/>
      <c r="H26" s="90"/>
      <c r="I26" s="90"/>
      <c r="J26" s="90"/>
      <c r="K26" s="90"/>
      <c r="L26" s="90"/>
      <c r="M26" s="90"/>
      <c r="N26" s="90"/>
      <c r="O26" s="90"/>
      <c r="P26" s="90"/>
      <c r="Q26" s="90"/>
      <c r="R26" s="90"/>
      <c r="S26" s="90"/>
      <c r="T26" s="90"/>
      <c r="U26" s="90"/>
      <c r="V26" s="90"/>
      <c r="W26" s="90"/>
      <c r="X26" s="90"/>
      <c r="Y26" s="90"/>
      <c r="Z26" s="90"/>
      <c r="AA26" s="90"/>
      <c r="AB26" s="90"/>
    </row>
    <row r="27" spans="1:28" ht="21" x14ac:dyDescent="0.4">
      <c r="A27" s="90"/>
      <c r="B27" s="90"/>
      <c r="C27" s="90"/>
      <c r="D27" s="90"/>
      <c r="E27" s="90"/>
      <c r="F27" s="90"/>
      <c r="G27" s="90"/>
      <c r="H27" s="90"/>
      <c r="I27" s="90"/>
      <c r="J27" s="90"/>
      <c r="K27" s="90"/>
      <c r="L27" s="90"/>
      <c r="M27" s="90"/>
      <c r="N27" s="90"/>
      <c r="O27" s="90"/>
      <c r="P27" s="90"/>
      <c r="Q27" s="90"/>
      <c r="R27" s="90"/>
      <c r="S27" s="90"/>
      <c r="T27" s="90"/>
      <c r="U27" s="90"/>
      <c r="V27" s="90"/>
      <c r="W27" s="90"/>
      <c r="X27" s="90"/>
      <c r="Y27" s="90"/>
      <c r="Z27" s="90"/>
      <c r="AA27" s="90"/>
      <c r="AB27" s="90"/>
    </row>
    <row r="28" spans="1:28" ht="21" x14ac:dyDescent="0.4">
      <c r="A28" s="90"/>
      <c r="B28" s="90"/>
      <c r="C28" s="90"/>
      <c r="D28" s="90"/>
      <c r="E28" s="90"/>
      <c r="F28" s="90"/>
      <c r="G28" s="90"/>
      <c r="H28" s="90"/>
      <c r="I28" s="90"/>
      <c r="J28" s="90"/>
      <c r="K28" s="90"/>
      <c r="L28" s="90"/>
      <c r="M28" s="90"/>
      <c r="N28" s="90"/>
      <c r="O28" s="90"/>
      <c r="P28" s="90"/>
      <c r="Q28" s="90"/>
      <c r="R28" s="90"/>
      <c r="S28" s="90"/>
      <c r="T28" s="90"/>
      <c r="U28" s="90"/>
      <c r="V28" s="90"/>
      <c r="W28" s="90"/>
      <c r="X28" s="90"/>
      <c r="Y28" s="90"/>
      <c r="Z28" s="90"/>
      <c r="AA28" s="90"/>
      <c r="AB28" s="90"/>
    </row>
    <row r="29" spans="1:28" ht="21" x14ac:dyDescent="0.4">
      <c r="A29" s="90" t="s">
        <v>360</v>
      </c>
      <c r="B29" s="90"/>
      <c r="C29" s="90"/>
      <c r="D29" s="90"/>
      <c r="E29" s="90"/>
      <c r="F29" s="90"/>
      <c r="G29" s="90"/>
      <c r="H29" s="90"/>
      <c r="I29" s="90"/>
      <c r="J29" s="90"/>
      <c r="K29" s="90"/>
      <c r="L29" s="90"/>
      <c r="M29" s="90"/>
      <c r="N29" s="90"/>
      <c r="O29" s="90"/>
      <c r="P29" s="90"/>
      <c r="Q29" s="90"/>
      <c r="R29" s="90"/>
      <c r="S29" s="90"/>
      <c r="T29" s="90"/>
      <c r="U29" s="90"/>
      <c r="V29" s="90"/>
      <c r="W29" s="90"/>
      <c r="X29" s="90"/>
      <c r="Y29" s="90"/>
      <c r="Z29" s="90"/>
      <c r="AA29" s="90"/>
      <c r="AB29" s="90"/>
    </row>
    <row r="30" spans="1:28" ht="21" x14ac:dyDescent="0.4">
      <c r="A30" s="90"/>
      <c r="B30" s="90"/>
      <c r="C30" s="90"/>
      <c r="D30" s="90"/>
      <c r="E30" s="90"/>
      <c r="F30" s="90"/>
      <c r="G30" s="90"/>
      <c r="H30" s="90"/>
      <c r="I30" s="90"/>
      <c r="J30" s="90"/>
      <c r="K30" s="90"/>
      <c r="L30" s="90"/>
      <c r="M30" s="90"/>
      <c r="N30" s="90"/>
      <c r="O30" s="90"/>
      <c r="P30" s="90"/>
      <c r="Q30" s="90"/>
      <c r="R30" s="90"/>
      <c r="S30" s="90"/>
      <c r="T30" s="90"/>
      <c r="U30" s="90"/>
      <c r="V30" s="90"/>
      <c r="W30" s="90"/>
      <c r="X30" s="90"/>
      <c r="Y30" s="90"/>
      <c r="Z30" s="90"/>
      <c r="AA30" s="90"/>
      <c r="AB30" s="90"/>
    </row>
    <row r="31" spans="1:28" ht="21" x14ac:dyDescent="0.4">
      <c r="A31" s="90" t="s">
        <v>438</v>
      </c>
      <c r="B31" s="90"/>
      <c r="C31" s="90"/>
      <c r="D31" s="90"/>
      <c r="E31" s="90"/>
      <c r="F31" s="90"/>
      <c r="G31" s="90"/>
      <c r="H31" s="90"/>
      <c r="I31" s="90"/>
      <c r="J31" s="90"/>
      <c r="K31" s="90"/>
      <c r="L31" s="90"/>
      <c r="M31" s="90"/>
      <c r="N31" s="90"/>
      <c r="O31" s="90"/>
      <c r="P31" s="90"/>
      <c r="Q31" s="90"/>
      <c r="R31" s="90"/>
      <c r="S31" s="90"/>
      <c r="T31" s="90"/>
      <c r="U31" s="90"/>
      <c r="V31" s="90"/>
      <c r="W31" s="90"/>
      <c r="X31" s="90"/>
      <c r="Y31" s="90"/>
      <c r="Z31" s="90"/>
      <c r="AA31" s="90"/>
      <c r="AB31" s="90"/>
    </row>
    <row r="32" spans="1:28" ht="21" x14ac:dyDescent="0.4">
      <c r="A32" s="90" t="s">
        <v>439</v>
      </c>
      <c r="B32" s="90"/>
      <c r="C32" s="90"/>
      <c r="D32" s="90"/>
      <c r="E32" s="90"/>
      <c r="F32" s="90"/>
      <c r="G32" s="90"/>
      <c r="H32" s="90"/>
      <c r="I32" s="90"/>
      <c r="J32" s="90"/>
      <c r="K32" s="90"/>
      <c r="L32" s="90"/>
      <c r="M32" s="90"/>
      <c r="N32" s="90"/>
      <c r="O32" s="90"/>
      <c r="P32" s="90"/>
      <c r="Q32" s="90"/>
      <c r="R32" s="90"/>
      <c r="S32" s="90"/>
      <c r="T32" s="90"/>
      <c r="U32" s="90"/>
      <c r="V32" s="90"/>
      <c r="W32" s="90"/>
      <c r="X32" s="90"/>
      <c r="Y32" s="90"/>
      <c r="Z32" s="90"/>
      <c r="AA32" s="90"/>
      <c r="AB32" s="90"/>
    </row>
    <row r="33" spans="1:28" ht="21" x14ac:dyDescent="0.4">
      <c r="A33" s="90" t="s">
        <v>440</v>
      </c>
      <c r="B33" s="90"/>
      <c r="C33" s="90"/>
      <c r="D33" s="90"/>
      <c r="E33" s="90"/>
      <c r="F33" s="90"/>
      <c r="G33" s="90"/>
      <c r="H33" s="90"/>
      <c r="I33" s="90"/>
      <c r="J33" s="90"/>
      <c r="K33" s="90"/>
      <c r="L33" s="90"/>
      <c r="M33" s="90"/>
      <c r="N33" s="90"/>
      <c r="O33" s="90"/>
      <c r="P33" s="90"/>
      <c r="Q33" s="90"/>
      <c r="R33" s="90"/>
      <c r="S33" s="90"/>
      <c r="T33" s="90"/>
      <c r="U33" s="90"/>
      <c r="V33" s="90"/>
      <c r="W33" s="90"/>
      <c r="X33" s="90"/>
      <c r="Y33" s="90"/>
      <c r="Z33" s="90"/>
      <c r="AA33" s="90"/>
      <c r="AB33" s="90"/>
    </row>
    <row r="34" spans="1:28" x14ac:dyDescent="0.3"/>
    <row r="35" spans="1:28" x14ac:dyDescent="0.3"/>
    <row r="36" spans="1:28" x14ac:dyDescent="0.3"/>
    <row r="37" spans="1:28" x14ac:dyDescent="0.3">
      <c r="A37" s="12" t="s">
        <v>213</v>
      </c>
    </row>
    <row r="38" spans="1:28" x14ac:dyDescent="0.3"/>
    <row r="39" spans="1:28" x14ac:dyDescent="0.3"/>
    <row r="40" spans="1:28" x14ac:dyDescent="0.3"/>
    <row r="41" spans="1:28" x14ac:dyDescent="0.3"/>
    <row r="42" spans="1:28" x14ac:dyDescent="0.3"/>
  </sheetData>
  <mergeCells count="1">
    <mergeCell ref="A1:AB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S35"/>
  <sheetViews>
    <sheetView zoomScale="70" zoomScaleNormal="70" workbookViewId="0">
      <selection activeCell="D27" sqref="D27:P27"/>
    </sheetView>
  </sheetViews>
  <sheetFormatPr defaultColWidth="0" defaultRowHeight="14.4" zeroHeight="1" x14ac:dyDescent="0.3"/>
  <cols>
    <col min="1" max="3" width="9.109375" style="2" customWidth="1"/>
    <col min="4" max="4" width="20.109375" style="2" customWidth="1"/>
    <col min="5" max="5" width="9.109375" style="2" customWidth="1"/>
    <col min="6" max="6" width="20.109375" style="2" customWidth="1"/>
    <col min="7" max="7" width="9.109375" style="2" customWidth="1"/>
    <col min="8" max="8" width="20.109375" style="2" customWidth="1"/>
    <col min="9" max="9" width="9.109375" style="2" customWidth="1"/>
    <col min="10" max="10" width="20.109375" style="2" customWidth="1"/>
    <col min="11" max="14" width="9.109375" style="2" customWidth="1"/>
    <col min="15" max="15" width="20.109375" style="2" customWidth="1"/>
    <col min="16" max="19" width="9.109375" style="2" customWidth="1"/>
    <col min="20" max="16384" width="9.109375" style="2" hidden="1"/>
  </cols>
  <sheetData>
    <row r="1" spans="1:16" ht="28.8" x14ac:dyDescent="0.55000000000000004">
      <c r="A1" s="269" t="s">
        <v>441</v>
      </c>
      <c r="B1" s="269"/>
      <c r="C1" s="269"/>
      <c r="D1" s="269"/>
      <c r="E1" s="269"/>
      <c r="F1" s="269"/>
      <c r="G1" s="269"/>
      <c r="H1" s="269"/>
      <c r="I1" s="269"/>
      <c r="J1" s="269"/>
      <c r="K1" s="269"/>
      <c r="L1" s="269"/>
      <c r="M1" s="269"/>
      <c r="N1" s="269"/>
      <c r="O1" s="269"/>
      <c r="P1" s="269"/>
    </row>
    <row r="2" spans="1:16" ht="21" x14ac:dyDescent="0.4">
      <c r="A2" s="90"/>
      <c r="B2" s="90"/>
      <c r="C2" s="90"/>
      <c r="D2" s="90"/>
      <c r="E2" s="90"/>
      <c r="F2" s="90"/>
      <c r="G2" s="90"/>
      <c r="H2" s="90"/>
      <c r="I2" s="90"/>
      <c r="J2" s="90"/>
      <c r="K2" s="90"/>
      <c r="L2" s="90"/>
      <c r="M2" s="90"/>
      <c r="N2" s="90"/>
      <c r="O2" s="90"/>
      <c r="P2" s="96"/>
    </row>
    <row r="3" spans="1:16" ht="21" x14ac:dyDescent="0.4">
      <c r="A3" s="91"/>
      <c r="B3" s="90"/>
      <c r="C3" s="90"/>
      <c r="D3" s="90"/>
      <c r="E3" s="90"/>
      <c r="F3" s="90"/>
      <c r="G3" s="90"/>
      <c r="H3" s="90"/>
      <c r="I3" s="90"/>
      <c r="J3" s="90"/>
      <c r="K3" s="90"/>
      <c r="L3" s="90"/>
      <c r="M3" s="90"/>
      <c r="N3" s="90"/>
      <c r="O3" s="90"/>
      <c r="P3" s="96"/>
    </row>
    <row r="4" spans="1:16" ht="21" x14ac:dyDescent="0.4">
      <c r="A4" s="90"/>
      <c r="B4" s="90"/>
      <c r="C4" s="90"/>
      <c r="D4" s="90"/>
      <c r="E4" s="90"/>
      <c r="F4" s="90"/>
      <c r="G4" s="90"/>
      <c r="H4" s="90"/>
      <c r="I4" s="90"/>
      <c r="J4" s="90"/>
      <c r="K4" s="90"/>
      <c r="L4" s="90"/>
      <c r="M4" s="90"/>
      <c r="N4" s="90"/>
      <c r="O4" s="90"/>
      <c r="P4" s="96"/>
    </row>
    <row r="5" spans="1:16" ht="21" x14ac:dyDescent="0.4">
      <c r="A5" s="90"/>
      <c r="B5" s="90"/>
      <c r="C5" s="90"/>
      <c r="D5" s="92"/>
      <c r="E5" s="90"/>
      <c r="F5" s="92" t="s">
        <v>442</v>
      </c>
      <c r="G5" s="90"/>
      <c r="H5" s="90"/>
      <c r="I5" s="90"/>
      <c r="J5" s="90"/>
      <c r="K5" s="90"/>
      <c r="L5" s="90"/>
      <c r="M5" s="90"/>
      <c r="N5" s="90"/>
      <c r="O5" s="90"/>
      <c r="P5" s="96"/>
    </row>
    <row r="6" spans="1:16" ht="21" x14ac:dyDescent="0.4">
      <c r="A6" s="90"/>
      <c r="B6" s="90"/>
      <c r="C6" s="92"/>
      <c r="D6" s="92"/>
      <c r="E6" s="90"/>
      <c r="F6" s="90"/>
      <c r="G6" s="90"/>
      <c r="H6" s="90"/>
      <c r="I6" s="90"/>
      <c r="J6" s="90"/>
      <c r="K6" s="90"/>
      <c r="L6" s="90"/>
      <c r="M6" s="90"/>
      <c r="N6" s="90"/>
      <c r="O6" s="90"/>
      <c r="P6" s="96"/>
    </row>
    <row r="7" spans="1:16" ht="21" x14ac:dyDescent="0.4">
      <c r="A7" s="90"/>
      <c r="B7" s="90"/>
      <c r="C7" s="90"/>
      <c r="D7" s="90"/>
      <c r="E7" s="90"/>
      <c r="F7" s="90"/>
      <c r="G7" s="90"/>
      <c r="H7" s="90"/>
      <c r="I7" s="90"/>
      <c r="J7" s="90"/>
      <c r="K7" s="90"/>
      <c r="L7" s="90"/>
      <c r="M7" s="90"/>
      <c r="N7" s="90"/>
      <c r="O7" s="90"/>
      <c r="P7" s="96"/>
    </row>
    <row r="8" spans="1:16" ht="21" x14ac:dyDescent="0.4">
      <c r="A8" s="90"/>
      <c r="B8" s="90"/>
      <c r="C8" s="90"/>
      <c r="D8" s="90"/>
      <c r="E8" s="90"/>
      <c r="F8" s="90"/>
      <c r="G8" s="90"/>
      <c r="H8" s="90"/>
      <c r="I8" s="90"/>
      <c r="J8" s="90"/>
      <c r="K8" s="90"/>
      <c r="L8" s="90"/>
      <c r="M8" s="90"/>
      <c r="N8" s="90"/>
      <c r="O8" s="90"/>
      <c r="P8" s="96"/>
    </row>
    <row r="9" spans="1:16" ht="21" x14ac:dyDescent="0.4">
      <c r="A9" s="90"/>
      <c r="B9" s="92" t="s">
        <v>443</v>
      </c>
      <c r="C9" s="90"/>
      <c r="D9" s="90"/>
      <c r="E9" s="90"/>
      <c r="F9" s="90"/>
      <c r="G9" s="90"/>
      <c r="H9" s="90"/>
      <c r="I9" s="90"/>
      <c r="J9" s="92" t="s">
        <v>444</v>
      </c>
      <c r="K9" s="92"/>
      <c r="L9" s="92"/>
      <c r="M9" s="90"/>
      <c r="N9" s="90"/>
      <c r="O9" s="90"/>
      <c r="P9" s="96"/>
    </row>
    <row r="10" spans="1:16" ht="21" x14ac:dyDescent="0.4">
      <c r="A10" s="90"/>
      <c r="B10" s="90"/>
      <c r="C10" s="90"/>
      <c r="D10" s="90"/>
      <c r="E10" s="90"/>
      <c r="F10" s="90"/>
      <c r="G10" s="90"/>
      <c r="H10" s="90"/>
      <c r="I10" s="90"/>
      <c r="J10" s="90"/>
      <c r="K10" s="90"/>
      <c r="L10" s="90"/>
      <c r="M10" s="90"/>
      <c r="N10" s="90"/>
      <c r="O10" s="90"/>
      <c r="P10" s="96"/>
    </row>
    <row r="11" spans="1:16" ht="21" x14ac:dyDescent="0.4">
      <c r="A11" s="90"/>
      <c r="B11" s="90"/>
      <c r="C11" s="90"/>
      <c r="D11" s="90"/>
      <c r="E11" s="90"/>
      <c r="F11" s="90"/>
      <c r="G11" s="90"/>
      <c r="H11" s="90"/>
      <c r="I11" s="90"/>
      <c r="J11" s="90"/>
      <c r="K11" s="90"/>
      <c r="L11" s="90"/>
      <c r="M11" s="90"/>
      <c r="N11" s="90"/>
      <c r="O11" s="90"/>
      <c r="P11" s="96"/>
    </row>
    <row r="12" spans="1:16" ht="21" x14ac:dyDescent="0.4">
      <c r="A12" s="90"/>
      <c r="B12" s="90"/>
      <c r="C12" s="90"/>
      <c r="D12" s="90"/>
      <c r="E12" s="90"/>
      <c r="F12" s="90"/>
      <c r="G12" s="90"/>
      <c r="H12" s="90"/>
      <c r="I12" s="90"/>
      <c r="J12" s="90"/>
      <c r="K12" s="90"/>
      <c r="L12" s="90"/>
      <c r="M12" s="90"/>
      <c r="N12" s="90"/>
      <c r="O12" s="90"/>
      <c r="P12" s="96"/>
    </row>
    <row r="13" spans="1:16" ht="63" x14ac:dyDescent="0.4">
      <c r="A13" s="90"/>
      <c r="B13" s="97" t="s">
        <v>445</v>
      </c>
      <c r="C13" s="90"/>
      <c r="D13" s="90"/>
      <c r="E13" s="90"/>
      <c r="F13" s="93" t="s">
        <v>446</v>
      </c>
      <c r="G13" s="90"/>
      <c r="H13" s="90"/>
      <c r="I13" s="90"/>
      <c r="J13" s="92"/>
      <c r="K13" s="92"/>
      <c r="L13" s="92"/>
      <c r="M13" s="90"/>
      <c r="N13" s="90"/>
      <c r="O13" s="93" t="s">
        <v>447</v>
      </c>
      <c r="P13" s="90"/>
    </row>
    <row r="14" spans="1:16" ht="21" x14ac:dyDescent="0.4">
      <c r="A14" s="90"/>
      <c r="B14" s="90"/>
      <c r="C14" s="90"/>
      <c r="D14" s="90"/>
      <c r="E14" s="90"/>
      <c r="F14" s="90"/>
      <c r="G14" s="90"/>
      <c r="H14" s="90"/>
      <c r="I14" s="90"/>
      <c r="J14" s="90"/>
      <c r="K14" s="90"/>
      <c r="L14" s="90"/>
      <c r="M14" s="90"/>
      <c r="N14" s="90"/>
      <c r="O14" s="90"/>
      <c r="P14" s="96"/>
    </row>
    <row r="15" spans="1:16" ht="21" x14ac:dyDescent="0.4">
      <c r="A15" s="90"/>
      <c r="B15" s="90"/>
      <c r="C15" s="90"/>
      <c r="D15" s="90"/>
      <c r="E15" s="90"/>
      <c r="F15" s="90"/>
      <c r="G15" s="90"/>
      <c r="H15" s="90"/>
      <c r="I15" s="90"/>
      <c r="J15" s="90"/>
      <c r="K15" s="90"/>
      <c r="L15" s="90"/>
      <c r="M15" s="90"/>
      <c r="N15" s="90"/>
      <c r="O15" s="90"/>
      <c r="P15" s="96"/>
    </row>
    <row r="16" spans="1:16" ht="21" x14ac:dyDescent="0.4">
      <c r="A16" s="90"/>
      <c r="B16" s="90"/>
      <c r="C16" s="90"/>
      <c r="D16" s="90"/>
      <c r="E16" s="90"/>
      <c r="F16" s="90"/>
      <c r="G16" s="90"/>
      <c r="H16" s="90"/>
      <c r="I16" s="90"/>
      <c r="J16" s="90"/>
      <c r="K16" s="90"/>
      <c r="L16" s="90"/>
      <c r="M16" s="90"/>
      <c r="N16" s="90"/>
      <c r="O16" s="90"/>
      <c r="P16" s="96"/>
    </row>
    <row r="17" spans="1:16" ht="105" x14ac:dyDescent="0.3">
      <c r="A17" s="93"/>
      <c r="B17" s="93"/>
      <c r="C17" s="93"/>
      <c r="D17" s="93" t="s">
        <v>448</v>
      </c>
      <c r="E17" s="93"/>
      <c r="F17" s="98"/>
      <c r="G17" s="93"/>
      <c r="H17" s="93" t="s">
        <v>449</v>
      </c>
      <c r="I17" s="93"/>
      <c r="J17" s="93"/>
      <c r="K17" s="93"/>
      <c r="L17" s="93"/>
      <c r="M17" s="93"/>
      <c r="N17" s="98"/>
      <c r="O17" s="94" t="s">
        <v>450</v>
      </c>
      <c r="P17" s="99"/>
    </row>
    <row r="18" spans="1:16" ht="21" x14ac:dyDescent="0.4">
      <c r="A18" s="92"/>
      <c r="B18" s="92"/>
      <c r="C18" s="90"/>
      <c r="D18" s="92"/>
      <c r="E18" s="92"/>
      <c r="F18" s="92"/>
      <c r="G18" s="92"/>
      <c r="H18" s="92"/>
      <c r="I18" s="92"/>
      <c r="J18" s="92"/>
      <c r="K18" s="92"/>
      <c r="L18" s="92"/>
      <c r="M18" s="92"/>
      <c r="N18" s="92"/>
      <c r="O18" s="92"/>
      <c r="P18" s="100"/>
    </row>
    <row r="19" spans="1:16" ht="42" x14ac:dyDescent="0.4">
      <c r="A19" s="92"/>
      <c r="B19" s="92"/>
      <c r="C19" s="90"/>
      <c r="D19" s="94" t="s">
        <v>100</v>
      </c>
      <c r="E19" s="92"/>
      <c r="F19" s="92"/>
      <c r="G19" s="92"/>
      <c r="H19" s="92"/>
      <c r="I19" s="92"/>
      <c r="J19" s="92"/>
      <c r="K19" s="92"/>
      <c r="L19" s="92"/>
      <c r="M19" s="92"/>
      <c r="N19" s="92"/>
      <c r="O19" s="92"/>
      <c r="P19" s="100"/>
    </row>
    <row r="20" spans="1:16" ht="63" x14ac:dyDescent="0.4">
      <c r="A20" s="95"/>
      <c r="B20" s="92"/>
      <c r="C20" s="90"/>
      <c r="D20" s="92"/>
      <c r="E20" s="92"/>
      <c r="F20" s="93" t="s">
        <v>451</v>
      </c>
      <c r="G20" s="95"/>
      <c r="H20" s="92"/>
      <c r="I20" s="92"/>
      <c r="J20" s="93" t="s">
        <v>452</v>
      </c>
      <c r="K20" s="92"/>
      <c r="L20" s="92"/>
      <c r="M20" s="92"/>
      <c r="N20" s="95"/>
      <c r="O20" s="95"/>
      <c r="P20" s="100"/>
    </row>
    <row r="21" spans="1:16" ht="42" x14ac:dyDescent="0.4">
      <c r="A21" s="90"/>
      <c r="B21" s="90"/>
      <c r="C21" s="90"/>
      <c r="D21" s="90"/>
      <c r="E21" s="90"/>
      <c r="F21" s="94" t="s">
        <v>100</v>
      </c>
      <c r="G21" s="90"/>
      <c r="H21" s="90"/>
      <c r="I21" s="90"/>
      <c r="J21" s="94" t="s">
        <v>450</v>
      </c>
      <c r="K21" s="90"/>
      <c r="L21" s="90"/>
      <c r="M21" s="90"/>
      <c r="N21" s="90"/>
      <c r="O21" s="90"/>
      <c r="P21" s="96"/>
    </row>
    <row r="22" spans="1:16" ht="21" x14ac:dyDescent="0.4">
      <c r="A22" s="90"/>
      <c r="B22" s="90"/>
      <c r="C22" s="90"/>
      <c r="D22" s="90"/>
      <c r="E22" s="90"/>
      <c r="F22" s="94"/>
      <c r="G22" s="90"/>
      <c r="H22" s="90"/>
      <c r="I22" s="90"/>
      <c r="J22" s="94"/>
      <c r="K22" s="90"/>
      <c r="L22" s="90"/>
      <c r="M22" s="90"/>
      <c r="N22" s="90"/>
      <c r="O22" s="90"/>
      <c r="P22" s="96"/>
    </row>
    <row r="23" spans="1:16" ht="21" x14ac:dyDescent="0.4">
      <c r="A23" s="90"/>
      <c r="B23" s="90"/>
      <c r="C23" s="90"/>
      <c r="D23" s="90"/>
      <c r="E23" s="90"/>
      <c r="F23" s="94"/>
      <c r="G23" s="90"/>
      <c r="H23" s="90"/>
      <c r="I23" s="90"/>
      <c r="J23" s="94"/>
      <c r="K23" s="90"/>
      <c r="L23" s="90"/>
      <c r="M23" s="90"/>
      <c r="N23" s="90"/>
      <c r="O23" s="90"/>
      <c r="P23" s="96"/>
    </row>
    <row r="24" spans="1:16" ht="21" x14ac:dyDescent="0.4">
      <c r="A24" s="270" t="s">
        <v>453</v>
      </c>
      <c r="B24" s="270"/>
      <c r="C24" s="270"/>
      <c r="D24" s="271" t="s">
        <v>454</v>
      </c>
      <c r="E24" s="272"/>
      <c r="F24" s="272"/>
      <c r="G24" s="272"/>
      <c r="H24" s="272"/>
      <c r="I24" s="272"/>
      <c r="J24" s="272"/>
      <c r="K24" s="272"/>
      <c r="L24" s="272"/>
      <c r="M24" s="272"/>
      <c r="N24" s="272"/>
      <c r="O24" s="272"/>
      <c r="P24" s="273"/>
    </row>
    <row r="25" spans="1:16" ht="21" x14ac:dyDescent="0.4">
      <c r="A25" s="265" t="s">
        <v>99</v>
      </c>
      <c r="B25" s="265"/>
      <c r="C25" s="265"/>
      <c r="D25" s="274" t="s">
        <v>99</v>
      </c>
      <c r="E25" s="275"/>
      <c r="F25" s="275"/>
      <c r="G25" s="275"/>
      <c r="H25" s="275"/>
      <c r="I25" s="275"/>
      <c r="J25" s="275"/>
      <c r="K25" s="275"/>
      <c r="L25" s="275"/>
      <c r="M25" s="275"/>
      <c r="N25" s="275"/>
      <c r="O25" s="275"/>
      <c r="P25" s="276"/>
    </row>
    <row r="26" spans="1:16" ht="21" x14ac:dyDescent="0.4">
      <c r="A26" s="265" t="s">
        <v>455</v>
      </c>
      <c r="B26" s="265"/>
      <c r="C26" s="265"/>
      <c r="D26" s="274" t="s">
        <v>455</v>
      </c>
      <c r="E26" s="275"/>
      <c r="F26" s="275"/>
      <c r="G26" s="275"/>
      <c r="H26" s="275"/>
      <c r="I26" s="275"/>
      <c r="J26" s="275"/>
      <c r="K26" s="275"/>
      <c r="L26" s="275"/>
      <c r="M26" s="275"/>
      <c r="N26" s="275"/>
      <c r="O26" s="275"/>
      <c r="P26" s="276"/>
    </row>
    <row r="27" spans="1:16" ht="108.75" customHeight="1" x14ac:dyDescent="0.4">
      <c r="A27" s="265" t="s">
        <v>456</v>
      </c>
      <c r="B27" s="265"/>
      <c r="C27" s="265"/>
      <c r="D27" s="266" t="s">
        <v>457</v>
      </c>
      <c r="E27" s="267"/>
      <c r="F27" s="267"/>
      <c r="G27" s="267"/>
      <c r="H27" s="267"/>
      <c r="I27" s="267"/>
      <c r="J27" s="267"/>
      <c r="K27" s="267"/>
      <c r="L27" s="267"/>
      <c r="M27" s="267"/>
      <c r="N27" s="267"/>
      <c r="O27" s="267"/>
      <c r="P27" s="268"/>
    </row>
    <row r="28" spans="1:16" x14ac:dyDescent="0.3"/>
    <row r="29" spans="1:16" x14ac:dyDescent="0.3"/>
    <row r="30" spans="1:16" x14ac:dyDescent="0.3">
      <c r="A30" s="12" t="s">
        <v>213</v>
      </c>
    </row>
    <row r="31" spans="1:16" x14ac:dyDescent="0.3"/>
    <row r="32" spans="1:16" x14ac:dyDescent="0.3"/>
    <row r="33" x14ac:dyDescent="0.3"/>
    <row r="34" x14ac:dyDescent="0.3"/>
    <row r="35" x14ac:dyDescent="0.3"/>
  </sheetData>
  <mergeCells count="9">
    <mergeCell ref="A27:C27"/>
    <mergeCell ref="D27:P27"/>
    <mergeCell ref="A1:P1"/>
    <mergeCell ref="A24:C24"/>
    <mergeCell ref="D24:P24"/>
    <mergeCell ref="A25:C25"/>
    <mergeCell ref="D25:P25"/>
    <mergeCell ref="A26:C26"/>
    <mergeCell ref="D26:P26"/>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H38"/>
  <sheetViews>
    <sheetView workbookViewId="0">
      <selection activeCell="B4" sqref="B4"/>
    </sheetView>
  </sheetViews>
  <sheetFormatPr defaultColWidth="0" defaultRowHeight="14.4" zeroHeight="1" x14ac:dyDescent="0.3"/>
  <cols>
    <col min="1" max="3" width="36.33203125" customWidth="1"/>
    <col min="4" max="8" width="8.109375" customWidth="1"/>
    <col min="9" max="16384" width="9.109375" hidden="1"/>
  </cols>
  <sheetData>
    <row r="1" spans="1:8" ht="18" x14ac:dyDescent="0.35">
      <c r="A1" s="107" t="s">
        <v>458</v>
      </c>
      <c r="B1" s="108"/>
      <c r="C1" s="108"/>
      <c r="D1" s="108"/>
      <c r="E1" s="108"/>
      <c r="F1" s="108"/>
      <c r="G1" s="2"/>
      <c r="H1" s="2"/>
    </row>
    <row r="2" spans="1:8" ht="18" x14ac:dyDescent="0.35">
      <c r="A2" s="109" t="s">
        <v>459</v>
      </c>
      <c r="B2" s="108"/>
      <c r="C2" s="108"/>
      <c r="D2" s="108"/>
      <c r="E2" s="108"/>
      <c r="F2" s="108"/>
      <c r="G2" s="2"/>
      <c r="H2" s="2"/>
    </row>
    <row r="3" spans="1:8" ht="36" x14ac:dyDescent="0.3">
      <c r="A3" s="110" t="s">
        <v>460</v>
      </c>
      <c r="B3" s="111"/>
      <c r="C3" s="111"/>
      <c r="D3" s="111"/>
      <c r="E3" s="111"/>
      <c r="F3" s="111"/>
      <c r="G3" s="2"/>
      <c r="H3" s="2"/>
    </row>
    <row r="4" spans="1:8" ht="18" x14ac:dyDescent="0.3">
      <c r="A4" s="110"/>
      <c r="B4" s="111"/>
      <c r="C4" s="111"/>
      <c r="D4" s="111"/>
      <c r="E4" s="111"/>
      <c r="F4" s="111"/>
      <c r="G4" s="2"/>
      <c r="H4" s="2"/>
    </row>
    <row r="5" spans="1:8" ht="18" x14ac:dyDescent="0.3">
      <c r="A5" s="111"/>
      <c r="B5" s="111"/>
      <c r="C5" s="111"/>
      <c r="D5" s="111"/>
      <c r="E5" s="111"/>
      <c r="F5" s="111"/>
      <c r="G5" s="2"/>
      <c r="H5" s="2"/>
    </row>
    <row r="6" spans="1:8" x14ac:dyDescent="0.3">
      <c r="A6" s="7"/>
      <c r="B6" s="7"/>
      <c r="C6" s="7"/>
      <c r="D6" s="7"/>
      <c r="E6" s="7"/>
      <c r="F6" s="7"/>
      <c r="G6" s="2"/>
      <c r="H6" s="2"/>
    </row>
    <row r="7" spans="1:8" x14ac:dyDescent="0.3">
      <c r="A7" s="112"/>
      <c r="B7" s="113"/>
      <c r="C7" s="113"/>
      <c r="D7" s="113"/>
      <c r="E7" s="113"/>
      <c r="F7" s="113"/>
      <c r="G7" s="2"/>
      <c r="H7" s="2"/>
    </row>
    <row r="8" spans="1:8" x14ac:dyDescent="0.3">
      <c r="A8" s="2"/>
      <c r="B8" s="2"/>
      <c r="C8" s="2"/>
      <c r="D8" s="2"/>
      <c r="E8" s="2"/>
      <c r="F8" s="2"/>
      <c r="G8" s="2"/>
      <c r="H8" s="2"/>
    </row>
    <row r="9" spans="1:8" x14ac:dyDescent="0.3">
      <c r="A9" s="2"/>
      <c r="B9" s="2"/>
      <c r="C9" s="2"/>
      <c r="D9" s="2"/>
      <c r="E9" s="2"/>
      <c r="F9" s="2"/>
      <c r="G9" s="2"/>
      <c r="H9" s="2"/>
    </row>
    <row r="10" spans="1:8" x14ac:dyDescent="0.3">
      <c r="A10" s="2"/>
      <c r="B10" s="2"/>
      <c r="C10" s="2"/>
      <c r="D10" s="2"/>
      <c r="E10" s="2"/>
      <c r="F10" s="2"/>
      <c r="G10" s="2"/>
      <c r="H10" s="2"/>
    </row>
    <row r="11" spans="1:8" x14ac:dyDescent="0.3">
      <c r="A11" s="2"/>
      <c r="B11" s="2"/>
      <c r="C11" s="2"/>
      <c r="D11" s="2"/>
      <c r="E11" s="2"/>
      <c r="F11" s="2"/>
      <c r="G11" s="2"/>
      <c r="H11" s="2"/>
    </row>
    <row r="12" spans="1:8" x14ac:dyDescent="0.3">
      <c r="A12" s="2"/>
      <c r="B12" s="2"/>
      <c r="C12" s="2"/>
      <c r="D12" s="2"/>
      <c r="E12" s="2"/>
      <c r="F12" s="2"/>
      <c r="G12" s="2"/>
      <c r="H12" s="2"/>
    </row>
    <row r="13" spans="1:8" x14ac:dyDescent="0.3">
      <c r="A13" s="2"/>
      <c r="B13" s="2"/>
      <c r="C13" s="2"/>
      <c r="D13" s="2"/>
      <c r="E13" s="2"/>
      <c r="F13" s="2"/>
      <c r="G13" s="2"/>
      <c r="H13" s="2"/>
    </row>
    <row r="14" spans="1:8" x14ac:dyDescent="0.3">
      <c r="A14" s="2"/>
      <c r="B14" s="2"/>
      <c r="C14" s="2"/>
      <c r="D14" s="2"/>
      <c r="E14" s="2"/>
      <c r="F14" s="2"/>
      <c r="G14" s="2"/>
      <c r="H14" s="2"/>
    </row>
    <row r="15" spans="1:8" x14ac:dyDescent="0.3">
      <c r="A15" s="2"/>
      <c r="B15" s="2"/>
      <c r="C15" s="2"/>
      <c r="D15" s="2"/>
      <c r="E15" s="2"/>
      <c r="F15" s="2"/>
      <c r="G15" s="2"/>
      <c r="H15" s="2"/>
    </row>
    <row r="16" spans="1:8" x14ac:dyDescent="0.3">
      <c r="A16" s="2"/>
      <c r="B16" s="2"/>
      <c r="C16" s="2"/>
      <c r="D16" s="2"/>
      <c r="E16" s="2"/>
      <c r="F16" s="2"/>
      <c r="G16" s="2"/>
      <c r="H16" s="2"/>
    </row>
    <row r="17" spans="1:8" x14ac:dyDescent="0.3">
      <c r="A17" s="2"/>
      <c r="B17" s="2"/>
      <c r="C17" s="2"/>
      <c r="D17" s="2"/>
      <c r="E17" s="2"/>
      <c r="F17" s="2"/>
      <c r="G17" s="2"/>
      <c r="H17" s="2"/>
    </row>
    <row r="18" spans="1:8" x14ac:dyDescent="0.3">
      <c r="A18" s="2"/>
      <c r="B18" s="2"/>
      <c r="C18" s="2"/>
      <c r="D18" s="2"/>
      <c r="E18" s="2"/>
      <c r="F18" s="2"/>
      <c r="G18" s="2"/>
      <c r="H18" s="2"/>
    </row>
    <row r="19" spans="1:8" x14ac:dyDescent="0.3">
      <c r="A19" s="2"/>
      <c r="B19" s="2"/>
      <c r="C19" s="2"/>
      <c r="D19" s="2"/>
      <c r="E19" s="2"/>
      <c r="F19" s="2"/>
      <c r="G19" s="2"/>
      <c r="H19" s="2"/>
    </row>
    <row r="20" spans="1:8" x14ac:dyDescent="0.3">
      <c r="A20" s="2"/>
      <c r="B20" s="2"/>
      <c r="C20" s="2"/>
      <c r="D20" s="2"/>
      <c r="E20" s="2"/>
      <c r="F20" s="2"/>
      <c r="G20" s="2"/>
      <c r="H20" s="2"/>
    </row>
    <row r="21" spans="1:8" x14ac:dyDescent="0.3">
      <c r="A21" s="2"/>
      <c r="B21" s="2"/>
      <c r="C21" s="2"/>
      <c r="D21" s="2"/>
      <c r="E21" s="2"/>
      <c r="F21" s="2"/>
      <c r="G21" s="2"/>
      <c r="H21" s="2"/>
    </row>
    <row r="22" spans="1:8" x14ac:dyDescent="0.3">
      <c r="A22" s="2"/>
      <c r="B22" s="2"/>
      <c r="C22" s="2"/>
      <c r="D22" s="2"/>
      <c r="E22" s="2"/>
      <c r="F22" s="2"/>
      <c r="G22" s="2"/>
      <c r="H22" s="2"/>
    </row>
    <row r="23" spans="1:8" x14ac:dyDescent="0.3">
      <c r="A23" s="2"/>
      <c r="B23" s="2"/>
      <c r="C23" s="2"/>
      <c r="D23" s="2"/>
      <c r="E23" s="2"/>
      <c r="F23" s="2"/>
      <c r="G23" s="2"/>
      <c r="H23" s="2"/>
    </row>
    <row r="24" spans="1:8" x14ac:dyDescent="0.3">
      <c r="A24" s="2"/>
      <c r="B24" s="2"/>
      <c r="C24" s="2"/>
      <c r="D24" s="2"/>
      <c r="E24" s="2"/>
      <c r="F24" s="2"/>
      <c r="G24" s="2"/>
      <c r="H24" s="2"/>
    </row>
    <row r="25" spans="1:8" x14ac:dyDescent="0.3">
      <c r="A25" s="2"/>
      <c r="B25" s="2"/>
      <c r="C25" s="2"/>
      <c r="D25" s="2"/>
      <c r="E25" s="2"/>
      <c r="F25" s="2"/>
      <c r="G25" s="2"/>
      <c r="H25" s="2"/>
    </row>
    <row r="26" spans="1:8" x14ac:dyDescent="0.3">
      <c r="A26" s="2"/>
      <c r="B26" s="2"/>
      <c r="C26" s="2"/>
      <c r="D26" s="2"/>
      <c r="E26" s="2"/>
      <c r="F26" s="2"/>
      <c r="G26" s="2"/>
      <c r="H26" s="2"/>
    </row>
    <row r="27" spans="1:8" x14ac:dyDescent="0.3">
      <c r="A27" s="2"/>
      <c r="B27" s="2"/>
      <c r="C27" s="2"/>
      <c r="D27" s="2"/>
      <c r="E27" s="2"/>
      <c r="F27" s="2"/>
      <c r="G27" s="2"/>
      <c r="H27" s="2"/>
    </row>
    <row r="28" spans="1:8" x14ac:dyDescent="0.3">
      <c r="A28" s="2"/>
      <c r="B28" s="2"/>
      <c r="C28" s="2"/>
      <c r="D28" s="2"/>
      <c r="E28" s="2"/>
      <c r="F28" s="2"/>
      <c r="G28" s="2"/>
      <c r="H28" s="2"/>
    </row>
    <row r="29" spans="1:8" x14ac:dyDescent="0.3">
      <c r="A29" s="2"/>
      <c r="B29" s="2"/>
      <c r="C29" s="2"/>
      <c r="D29" s="2"/>
      <c r="E29" s="2"/>
      <c r="F29" s="2"/>
      <c r="G29" s="2"/>
      <c r="H29" s="2"/>
    </row>
    <row r="30" spans="1:8" x14ac:dyDescent="0.3">
      <c r="A30" s="2"/>
      <c r="B30" s="2"/>
      <c r="C30" s="2"/>
      <c r="D30" s="2"/>
      <c r="E30" s="2"/>
      <c r="F30" s="2"/>
      <c r="G30" s="2"/>
      <c r="H30" s="2"/>
    </row>
    <row r="31" spans="1:8" x14ac:dyDescent="0.3">
      <c r="A31" s="2"/>
      <c r="B31" s="2"/>
      <c r="C31" s="2"/>
      <c r="D31" s="2"/>
      <c r="E31" s="2"/>
      <c r="F31" s="2"/>
      <c r="G31" s="2"/>
      <c r="H31" s="2"/>
    </row>
    <row r="32" spans="1:8" x14ac:dyDescent="0.3">
      <c r="A32" s="2"/>
      <c r="B32" s="2"/>
      <c r="C32" s="2"/>
      <c r="D32" s="2"/>
      <c r="E32" s="2"/>
      <c r="F32" s="2"/>
      <c r="G32" s="2"/>
      <c r="H32" s="2"/>
    </row>
    <row r="33" spans="1:8" x14ac:dyDescent="0.3">
      <c r="A33" s="2"/>
      <c r="B33" s="2"/>
      <c r="C33" s="2"/>
      <c r="D33" s="2"/>
      <c r="E33" s="2"/>
      <c r="F33" s="2"/>
      <c r="G33" s="2"/>
      <c r="H33" s="2"/>
    </row>
    <row r="34" spans="1:8" x14ac:dyDescent="0.3">
      <c r="A34" s="2"/>
      <c r="B34" s="2"/>
      <c r="C34" s="2"/>
      <c r="D34" s="2"/>
      <c r="E34" s="2"/>
      <c r="F34" s="2"/>
      <c r="G34" s="2"/>
      <c r="H34" s="2"/>
    </row>
    <row r="35" spans="1:8" x14ac:dyDescent="0.3">
      <c r="A35" s="2"/>
      <c r="B35" s="2"/>
      <c r="C35" s="2"/>
      <c r="D35" s="2"/>
      <c r="E35" s="2"/>
      <c r="F35" s="2"/>
      <c r="G35" s="2"/>
      <c r="H35" s="2"/>
    </row>
    <row r="36" spans="1:8" x14ac:dyDescent="0.3">
      <c r="A36" s="2"/>
      <c r="B36" s="2"/>
      <c r="C36" s="2"/>
      <c r="D36" s="2"/>
      <c r="E36" s="2"/>
      <c r="F36" s="2"/>
      <c r="G36" s="2"/>
      <c r="H36" s="2"/>
    </row>
    <row r="37" spans="1:8" x14ac:dyDescent="0.3">
      <c r="A37" s="2"/>
      <c r="B37" s="2"/>
      <c r="C37" s="2"/>
      <c r="D37" s="2"/>
      <c r="E37" s="2"/>
      <c r="F37" s="2"/>
      <c r="G37" s="2"/>
      <c r="H37" s="2"/>
    </row>
    <row r="38" spans="1:8" x14ac:dyDescent="0.3">
      <c r="A38" s="12" t="s">
        <v>50</v>
      </c>
      <c r="B38" s="2"/>
      <c r="C38" s="2"/>
      <c r="D38" s="2"/>
      <c r="E38" s="2"/>
      <c r="F38" s="2"/>
      <c r="G38" s="2"/>
      <c r="H38" s="2"/>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2:T92"/>
  <sheetViews>
    <sheetView showGridLines="0" topLeftCell="A73" zoomScaleNormal="100" workbookViewId="0">
      <selection activeCell="P77" sqref="P77"/>
    </sheetView>
  </sheetViews>
  <sheetFormatPr defaultColWidth="9.109375" defaultRowHeight="16.5" customHeight="1" x14ac:dyDescent="0.3"/>
  <cols>
    <col min="1" max="1" width="9.109375" style="28" customWidth="1"/>
    <col min="2" max="2" width="9.109375" style="102" customWidth="1"/>
    <col min="3" max="22" width="9.109375" style="28" customWidth="1"/>
    <col min="23" max="16384" width="9.109375" style="28"/>
  </cols>
  <sheetData>
    <row r="2" spans="1:2" ht="14.4" x14ac:dyDescent="0.3">
      <c r="A2" s="28" t="s">
        <v>461</v>
      </c>
    </row>
    <row r="4" spans="1:2" ht="16.5" customHeight="1" x14ac:dyDescent="0.3">
      <c r="A4" s="28">
        <v>1</v>
      </c>
      <c r="B4" s="33" t="s">
        <v>462</v>
      </c>
    </row>
    <row r="5" spans="1:2" ht="16.5" customHeight="1" x14ac:dyDescent="0.3">
      <c r="B5" s="32" t="s">
        <v>463</v>
      </c>
    </row>
    <row r="6" spans="1:2" ht="16.5" customHeight="1" x14ac:dyDescent="0.3">
      <c r="B6" s="32"/>
    </row>
    <row r="7" spans="1:2" ht="16.5" customHeight="1" x14ac:dyDescent="0.3">
      <c r="A7" s="28">
        <f>A4+1</f>
        <v>2</v>
      </c>
      <c r="B7" s="33" t="s">
        <v>464</v>
      </c>
    </row>
    <row r="8" spans="1:2" ht="16.5" customHeight="1" x14ac:dyDescent="0.3">
      <c r="B8" s="32" t="s">
        <v>465</v>
      </c>
    </row>
    <row r="9" spans="1:2" ht="16.5" customHeight="1" x14ac:dyDescent="0.3">
      <c r="B9" s="32"/>
    </row>
    <row r="10" spans="1:2" ht="16.5" customHeight="1" x14ac:dyDescent="0.3">
      <c r="A10" s="28">
        <f>A7+1</f>
        <v>3</v>
      </c>
      <c r="B10" s="33" t="s">
        <v>466</v>
      </c>
    </row>
    <row r="11" spans="1:2" ht="16.5" customHeight="1" x14ac:dyDescent="0.3">
      <c r="B11" s="32" t="s">
        <v>467</v>
      </c>
    </row>
    <row r="12" spans="1:2" ht="16.5" customHeight="1" x14ac:dyDescent="0.3">
      <c r="B12" s="32"/>
    </row>
    <row r="13" spans="1:2" ht="16.5" customHeight="1" x14ac:dyDescent="0.3">
      <c r="A13" s="28">
        <f>A10+1</f>
        <v>4</v>
      </c>
      <c r="B13" s="33" t="s">
        <v>468</v>
      </c>
    </row>
    <row r="14" spans="1:2" ht="16.5" customHeight="1" x14ac:dyDescent="0.3">
      <c r="B14" s="32" t="s">
        <v>469</v>
      </c>
    </row>
    <row r="16" spans="1:2" ht="16.5" customHeight="1" x14ac:dyDescent="0.3">
      <c r="A16" s="28">
        <f>A13+1</f>
        <v>5</v>
      </c>
      <c r="B16" s="103" t="s">
        <v>470</v>
      </c>
    </row>
    <row r="17" spans="1:17" ht="16.5" customHeight="1" x14ac:dyDescent="0.3">
      <c r="B17" s="104" t="s">
        <v>471</v>
      </c>
      <c r="C17" s="89"/>
      <c r="D17" s="89"/>
      <c r="E17" s="89"/>
      <c r="F17" s="89"/>
      <c r="G17" s="89"/>
      <c r="H17" s="89"/>
      <c r="I17" s="89"/>
      <c r="J17" s="89"/>
      <c r="K17" s="89"/>
      <c r="L17" s="89"/>
      <c r="M17" s="89"/>
      <c r="N17" s="89"/>
      <c r="O17" s="89"/>
      <c r="P17" s="89"/>
      <c r="Q17" s="89"/>
    </row>
    <row r="18" spans="1:17" ht="16.5" customHeight="1" x14ac:dyDescent="0.3">
      <c r="B18" s="104"/>
    </row>
    <row r="19" spans="1:17" ht="14.4" x14ac:dyDescent="0.3">
      <c r="A19" s="28">
        <f>A16+1</f>
        <v>6</v>
      </c>
      <c r="B19" s="103" t="s">
        <v>472</v>
      </c>
    </row>
    <row r="20" spans="1:17" ht="14.4" x14ac:dyDescent="0.3">
      <c r="B20" s="104" t="s">
        <v>473</v>
      </c>
    </row>
    <row r="21" spans="1:17" ht="14.4" x14ac:dyDescent="0.3">
      <c r="B21" s="104"/>
    </row>
    <row r="22" spans="1:17" ht="16.5" customHeight="1" x14ac:dyDescent="0.3">
      <c r="A22" s="28">
        <f>A19+1</f>
        <v>7</v>
      </c>
      <c r="B22" s="103" t="s">
        <v>474</v>
      </c>
    </row>
    <row r="23" spans="1:17" ht="16.5" customHeight="1" x14ac:dyDescent="0.3">
      <c r="B23" s="104" t="s">
        <v>475</v>
      </c>
    </row>
    <row r="24" spans="1:17" ht="16.5" customHeight="1" x14ac:dyDescent="0.3">
      <c r="B24" s="104"/>
    </row>
    <row r="25" spans="1:17" ht="16.5" customHeight="1" x14ac:dyDescent="0.3">
      <c r="A25" s="28">
        <f>A22+1</f>
        <v>8</v>
      </c>
      <c r="B25" s="103" t="s">
        <v>476</v>
      </c>
    </row>
    <row r="26" spans="1:17" ht="16.5" customHeight="1" x14ac:dyDescent="0.3">
      <c r="B26" s="104" t="s">
        <v>477</v>
      </c>
    </row>
    <row r="28" spans="1:17" ht="14.4" x14ac:dyDescent="0.3">
      <c r="A28" s="28">
        <f>A25+1</f>
        <v>9</v>
      </c>
      <c r="B28" s="33" t="s">
        <v>478</v>
      </c>
    </row>
    <row r="29" spans="1:17" ht="14.4" x14ac:dyDescent="0.3">
      <c r="B29" s="32" t="s">
        <v>479</v>
      </c>
    </row>
    <row r="30" spans="1:17" ht="14.4" x14ac:dyDescent="0.3">
      <c r="B30" s="32"/>
    </row>
    <row r="31" spans="1:17" ht="14.4" x14ac:dyDescent="0.3">
      <c r="A31" s="28">
        <f>A28+1</f>
        <v>10</v>
      </c>
      <c r="B31" s="33" t="s">
        <v>480</v>
      </c>
    </row>
    <row r="32" spans="1:17" ht="14.4" x14ac:dyDescent="0.3">
      <c r="B32" s="32" t="s">
        <v>481</v>
      </c>
    </row>
    <row r="33" spans="1:19" ht="14.4" x14ac:dyDescent="0.3">
      <c r="B33" s="32"/>
    </row>
    <row r="34" spans="1:19" ht="14.4" x14ac:dyDescent="0.3">
      <c r="A34" s="28">
        <f>A31+1</f>
        <v>11</v>
      </c>
      <c r="B34" s="33" t="s">
        <v>482</v>
      </c>
    </row>
    <row r="35" spans="1:19" ht="14.4" x14ac:dyDescent="0.3">
      <c r="B35" s="32" t="s">
        <v>483</v>
      </c>
    </row>
    <row r="36" spans="1:19" ht="14.4" x14ac:dyDescent="0.3">
      <c r="B36" s="32"/>
    </row>
    <row r="37" spans="1:19" ht="14.4" x14ac:dyDescent="0.3">
      <c r="A37" s="28">
        <v>12</v>
      </c>
      <c r="B37" s="33" t="s">
        <v>484</v>
      </c>
    </row>
    <row r="38" spans="1:19" ht="14.4" x14ac:dyDescent="0.3">
      <c r="B38" s="32" t="s">
        <v>485</v>
      </c>
    </row>
    <row r="39" spans="1:19" ht="14.4" x14ac:dyDescent="0.3">
      <c r="B39" s="32"/>
    </row>
    <row r="40" spans="1:19" ht="16.5" customHeight="1" x14ac:dyDescent="0.3">
      <c r="A40" s="28">
        <v>13</v>
      </c>
      <c r="B40" s="103" t="s">
        <v>486</v>
      </c>
      <c r="C40" s="42"/>
      <c r="D40" s="42"/>
      <c r="E40" s="42"/>
      <c r="F40" s="42"/>
      <c r="G40" s="42"/>
      <c r="H40" s="42"/>
      <c r="I40" s="42"/>
      <c r="J40" s="42"/>
      <c r="K40" s="42"/>
      <c r="L40" s="42"/>
      <c r="M40" s="42"/>
      <c r="N40" s="42"/>
      <c r="O40" s="42"/>
      <c r="P40" s="42"/>
    </row>
    <row r="41" spans="1:19" ht="16.5" customHeight="1" x14ac:dyDescent="0.3">
      <c r="A41" s="7"/>
      <c r="B41" s="277" t="s">
        <v>487</v>
      </c>
      <c r="C41" s="277"/>
      <c r="D41" s="277"/>
      <c r="E41" s="277"/>
      <c r="F41" s="277"/>
      <c r="G41" s="277"/>
      <c r="H41" s="277"/>
      <c r="I41" s="277"/>
      <c r="J41" s="277"/>
      <c r="K41" s="277"/>
      <c r="L41" s="277"/>
      <c r="M41" s="277"/>
      <c r="N41" s="277"/>
      <c r="O41" s="277"/>
      <c r="P41" s="277"/>
      <c r="Q41" s="277"/>
      <c r="R41" s="277"/>
      <c r="S41" s="277"/>
    </row>
    <row r="42" spans="1:19" ht="16.5" customHeight="1" x14ac:dyDescent="0.3">
      <c r="B42" s="277"/>
      <c r="C42" s="277"/>
      <c r="D42" s="277"/>
      <c r="E42" s="277"/>
      <c r="F42" s="277"/>
      <c r="G42" s="277"/>
      <c r="H42" s="277"/>
      <c r="I42" s="277"/>
      <c r="J42" s="277"/>
      <c r="K42" s="277"/>
      <c r="L42" s="277"/>
      <c r="M42" s="277"/>
      <c r="N42" s="277"/>
      <c r="O42" s="277"/>
      <c r="P42" s="277"/>
      <c r="Q42" s="277"/>
      <c r="R42" s="277"/>
      <c r="S42" s="277"/>
    </row>
    <row r="43" spans="1:19" ht="16.5" customHeight="1" x14ac:dyDescent="0.3">
      <c r="A43" s="7"/>
      <c r="B43" s="105" t="s">
        <v>488</v>
      </c>
      <c r="C43" s="101"/>
      <c r="D43" s="101"/>
      <c r="E43" s="101"/>
      <c r="F43" s="101"/>
      <c r="G43" s="101"/>
      <c r="H43" s="101"/>
      <c r="I43" s="101"/>
      <c r="J43" s="101"/>
      <c r="K43" s="101"/>
      <c r="L43" s="101"/>
      <c r="M43" s="101"/>
      <c r="N43" s="101"/>
      <c r="O43" s="101"/>
      <c r="P43" s="101"/>
    </row>
    <row r="44" spans="1:19" ht="16.5" customHeight="1" x14ac:dyDescent="0.3">
      <c r="B44" s="104"/>
    </row>
    <row r="45" spans="1:19" ht="16.5" customHeight="1" x14ac:dyDescent="0.3">
      <c r="A45" s="28">
        <f>A40+1</f>
        <v>14</v>
      </c>
      <c r="B45" s="103" t="s">
        <v>489</v>
      </c>
    </row>
    <row r="46" spans="1:19" ht="16.5" customHeight="1" x14ac:dyDescent="0.3">
      <c r="B46" s="104" t="s">
        <v>490</v>
      </c>
    </row>
    <row r="48" spans="1:19" ht="16.5" customHeight="1" x14ac:dyDescent="0.3">
      <c r="A48" s="28">
        <f>A45+1</f>
        <v>15</v>
      </c>
      <c r="B48" s="103" t="s">
        <v>491</v>
      </c>
    </row>
    <row r="49" spans="1:20" ht="16.5" customHeight="1" x14ac:dyDescent="0.3">
      <c r="B49" s="104" t="s">
        <v>492</v>
      </c>
    </row>
    <row r="51" spans="1:20" ht="16.5" customHeight="1" x14ac:dyDescent="0.3">
      <c r="A51" s="28">
        <f>+A48+1</f>
        <v>16</v>
      </c>
      <c r="B51" s="103" t="s">
        <v>493</v>
      </c>
    </row>
    <row r="52" spans="1:20" ht="16.5" customHeight="1" x14ac:dyDescent="0.3">
      <c r="B52" s="104" t="s">
        <v>494</v>
      </c>
    </row>
    <row r="54" spans="1:20" ht="30.6" customHeight="1" x14ac:dyDescent="0.3">
      <c r="A54" s="212">
        <f>+A51+1</f>
        <v>17</v>
      </c>
      <c r="B54" s="278" t="s">
        <v>495</v>
      </c>
      <c r="C54" s="278"/>
      <c r="D54" s="278"/>
      <c r="E54" s="278"/>
      <c r="F54" s="278"/>
      <c r="G54" s="278"/>
      <c r="H54" s="278"/>
      <c r="I54" s="278"/>
      <c r="J54" s="278"/>
      <c r="K54" s="278"/>
      <c r="L54" s="278"/>
      <c r="M54" s="278"/>
      <c r="N54" s="278"/>
      <c r="O54" s="278"/>
      <c r="P54" s="278"/>
      <c r="Q54" s="278"/>
      <c r="R54" s="278"/>
      <c r="S54" s="278"/>
      <c r="T54" s="278"/>
    </row>
    <row r="55" spans="1:20" ht="16.5" customHeight="1" x14ac:dyDescent="0.3">
      <c r="B55" s="104" t="s">
        <v>496</v>
      </c>
    </row>
    <row r="57" spans="1:20" ht="16.5" customHeight="1" x14ac:dyDescent="0.3">
      <c r="A57" s="212">
        <f>+A54+1</f>
        <v>18</v>
      </c>
      <c r="B57" s="103" t="s">
        <v>497</v>
      </c>
    </row>
    <row r="58" spans="1:20" ht="16.5" customHeight="1" x14ac:dyDescent="0.3">
      <c r="B58" s="104" t="s">
        <v>498</v>
      </c>
    </row>
    <row r="59" spans="1:20" ht="16.5" customHeight="1" x14ac:dyDescent="0.3">
      <c r="A59" s="12"/>
    </row>
    <row r="60" spans="1:20" ht="16.5" customHeight="1" x14ac:dyDescent="0.3">
      <c r="A60" s="212">
        <f>+A57+1</f>
        <v>19</v>
      </c>
      <c r="B60" s="103" t="s">
        <v>499</v>
      </c>
    </row>
    <row r="61" spans="1:20" ht="16.5" customHeight="1" x14ac:dyDescent="0.3">
      <c r="B61" s="104" t="s">
        <v>500</v>
      </c>
    </row>
    <row r="63" spans="1:20" ht="16.5" customHeight="1" x14ac:dyDescent="0.3">
      <c r="A63" s="212">
        <f>+A60+1</f>
        <v>20</v>
      </c>
      <c r="B63" s="103" t="s">
        <v>501</v>
      </c>
    </row>
    <row r="64" spans="1:20" ht="16.5" customHeight="1" x14ac:dyDescent="0.3">
      <c r="B64" s="104" t="s">
        <v>502</v>
      </c>
    </row>
    <row r="66" spans="1:2" ht="16.5" customHeight="1" x14ac:dyDescent="0.3">
      <c r="A66" s="212">
        <f>+A63+1</f>
        <v>21</v>
      </c>
      <c r="B66" s="103" t="s">
        <v>503</v>
      </c>
    </row>
    <row r="67" spans="1:2" ht="16.5" customHeight="1" x14ac:dyDescent="0.3">
      <c r="B67" s="104" t="s">
        <v>504</v>
      </c>
    </row>
    <row r="69" spans="1:2" ht="16.5" customHeight="1" x14ac:dyDescent="0.3">
      <c r="A69" s="212">
        <f>+A66+1</f>
        <v>22</v>
      </c>
      <c r="B69" s="103" t="s">
        <v>505</v>
      </c>
    </row>
    <row r="70" spans="1:2" ht="16.5" customHeight="1" x14ac:dyDescent="0.3">
      <c r="B70" s="104" t="s">
        <v>506</v>
      </c>
    </row>
    <row r="71" spans="1:2" ht="16.5" customHeight="1" x14ac:dyDescent="0.3">
      <c r="B71" s="104"/>
    </row>
    <row r="72" spans="1:2" ht="16.5" customHeight="1" x14ac:dyDescent="0.3">
      <c r="A72" s="28">
        <f>A69+1</f>
        <v>23</v>
      </c>
      <c r="B72" s="103" t="s">
        <v>507</v>
      </c>
    </row>
    <row r="73" spans="1:2" ht="16.2" customHeight="1" x14ac:dyDescent="0.3">
      <c r="B73" s="104" t="s">
        <v>508</v>
      </c>
    </row>
    <row r="74" spans="1:2" ht="238.2" customHeight="1" x14ac:dyDescent="0.3">
      <c r="B74" s="104"/>
    </row>
    <row r="75" spans="1:2" ht="16.5" customHeight="1" x14ac:dyDescent="0.3">
      <c r="A75" s="28">
        <f>A72+1</f>
        <v>24</v>
      </c>
      <c r="B75" s="103" t="s">
        <v>509</v>
      </c>
    </row>
    <row r="76" spans="1:2" ht="16.5" customHeight="1" x14ac:dyDescent="0.3">
      <c r="B76" s="104" t="s">
        <v>510</v>
      </c>
    </row>
    <row r="77" spans="1:2" ht="16.5" customHeight="1" x14ac:dyDescent="0.3">
      <c r="B77" s="104"/>
    </row>
    <row r="78" spans="1:2" ht="16.5" customHeight="1" x14ac:dyDescent="0.3">
      <c r="A78" s="28">
        <f>A75+1</f>
        <v>25</v>
      </c>
      <c r="B78" s="103" t="s">
        <v>511</v>
      </c>
    </row>
    <row r="79" spans="1:2" ht="16.5" customHeight="1" x14ac:dyDescent="0.3">
      <c r="B79" s="104" t="s">
        <v>512</v>
      </c>
    </row>
    <row r="80" spans="1:2" ht="16.5" customHeight="1" x14ac:dyDescent="0.3">
      <c r="B80" s="104"/>
    </row>
    <row r="81" spans="1:2" ht="16.5" customHeight="1" x14ac:dyDescent="0.3">
      <c r="A81" s="28">
        <f>A78+1</f>
        <v>26</v>
      </c>
      <c r="B81" s="103" t="s">
        <v>513</v>
      </c>
    </row>
    <row r="82" spans="1:2" ht="16.5" customHeight="1" x14ac:dyDescent="0.3">
      <c r="B82" s="104" t="s">
        <v>514</v>
      </c>
    </row>
    <row r="83" spans="1:2" ht="16.5" customHeight="1" x14ac:dyDescent="0.3">
      <c r="B83" s="104"/>
    </row>
    <row r="84" spans="1:2" ht="16.5" customHeight="1" x14ac:dyDescent="0.3">
      <c r="A84" s="28">
        <f>A81+1</f>
        <v>27</v>
      </c>
      <c r="B84" s="103" t="s">
        <v>515</v>
      </c>
    </row>
    <row r="85" spans="1:2" ht="16.5" customHeight="1" x14ac:dyDescent="0.3">
      <c r="B85" s="104" t="s">
        <v>512</v>
      </c>
    </row>
    <row r="86" spans="1:2" ht="16.5" customHeight="1" x14ac:dyDescent="0.3">
      <c r="B86" s="104"/>
    </row>
    <row r="87" spans="1:2" ht="16.5" customHeight="1" x14ac:dyDescent="0.3">
      <c r="A87" s="28">
        <f>A84+1</f>
        <v>28</v>
      </c>
      <c r="B87" s="103" t="s">
        <v>516</v>
      </c>
    </row>
    <row r="88" spans="1:2" ht="16.5" customHeight="1" x14ac:dyDescent="0.3">
      <c r="B88" s="104" t="s">
        <v>517</v>
      </c>
    </row>
    <row r="89" spans="1:2" ht="16.5" customHeight="1" x14ac:dyDescent="0.3">
      <c r="B89" s="104"/>
    </row>
    <row r="90" spans="1:2" ht="16.5" customHeight="1" x14ac:dyDescent="0.3">
      <c r="B90" s="104"/>
    </row>
    <row r="91" spans="1:2" ht="16.5" customHeight="1" x14ac:dyDescent="0.3">
      <c r="B91" s="104"/>
    </row>
    <row r="92" spans="1:2" ht="16.5" customHeight="1" x14ac:dyDescent="0.3">
      <c r="A92" s="12" t="s">
        <v>213</v>
      </c>
    </row>
  </sheetData>
  <mergeCells count="2">
    <mergeCell ref="B41:S42"/>
    <mergeCell ref="B54:T54"/>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O176"/>
  <sheetViews>
    <sheetView workbookViewId="0">
      <selection activeCell="L27" sqref="L27"/>
    </sheetView>
  </sheetViews>
  <sheetFormatPr defaultColWidth="0" defaultRowHeight="15" customHeight="1" zeroHeight="1" x14ac:dyDescent="0.3"/>
  <cols>
    <col min="1" max="1" width="6.6640625" style="2" customWidth="1"/>
    <col min="2" max="2" width="23.109375" customWidth="1"/>
    <col min="3" max="13" width="13.33203125" customWidth="1"/>
    <col min="14" max="14" width="16" bestFit="1" customWidth="1"/>
    <col min="15" max="15" width="4" customWidth="1"/>
    <col min="16" max="16384" width="9.109375" hidden="1"/>
  </cols>
  <sheetData>
    <row r="1" spans="1:15" ht="28.5" customHeight="1" x14ac:dyDescent="0.55000000000000004">
      <c r="A1" s="223" t="s">
        <v>51</v>
      </c>
      <c r="B1" s="223"/>
      <c r="C1" s="223"/>
      <c r="D1" s="223"/>
      <c r="E1" s="223"/>
      <c r="F1" s="223"/>
      <c r="G1" s="223"/>
      <c r="H1" s="223"/>
      <c r="I1" s="223"/>
      <c r="J1" s="223"/>
      <c r="K1" s="223"/>
      <c r="L1" s="223"/>
      <c r="M1" s="223"/>
      <c r="N1" s="223"/>
      <c r="O1" s="1"/>
    </row>
    <row r="2" spans="1:15" ht="28.8" x14ac:dyDescent="0.55000000000000004">
      <c r="A2" s="223"/>
      <c r="B2" s="223"/>
      <c r="C2" s="223"/>
      <c r="D2" s="223"/>
      <c r="E2" s="223"/>
      <c r="F2" s="223"/>
      <c r="G2" s="223"/>
      <c r="H2" s="223"/>
      <c r="I2" s="223"/>
      <c r="J2" s="223"/>
      <c r="K2" s="223"/>
      <c r="L2" s="223"/>
      <c r="M2" s="223"/>
      <c r="N2" s="223"/>
      <c r="O2" s="1"/>
    </row>
    <row r="3" spans="1:15" ht="11.25" customHeight="1" x14ac:dyDescent="0.55000000000000004">
      <c r="B3" s="3"/>
      <c r="C3" s="3"/>
      <c r="D3" s="3"/>
      <c r="E3" s="3"/>
      <c r="F3" s="3"/>
      <c r="G3" s="3"/>
      <c r="H3" s="3"/>
      <c r="I3" s="3"/>
      <c r="J3" s="3"/>
      <c r="K3" s="3"/>
      <c r="L3" s="3"/>
      <c r="M3" s="3"/>
      <c r="N3" s="3"/>
      <c r="O3" s="3"/>
    </row>
    <row r="4" spans="1:15" s="6" customFormat="1" ht="14.4" x14ac:dyDescent="0.3">
      <c r="A4" s="4" t="s">
        <v>52</v>
      </c>
      <c r="B4" s="4"/>
      <c r="C4" s="5"/>
      <c r="D4" s="5"/>
      <c r="E4" s="5"/>
      <c r="F4" s="5"/>
      <c r="G4" s="5"/>
      <c r="H4" s="5"/>
      <c r="I4" s="5"/>
      <c r="J4" s="5"/>
      <c r="K4" s="5"/>
      <c r="L4" s="5"/>
      <c r="M4" s="5"/>
      <c r="N4" s="5"/>
      <c r="O4" s="5"/>
    </row>
    <row r="5" spans="1:15" ht="14.4" x14ac:dyDescent="0.3">
      <c r="B5" s="7"/>
      <c r="C5" s="224" t="s">
        <v>53</v>
      </c>
      <c r="D5" s="224"/>
      <c r="E5" s="224"/>
      <c r="F5" s="224"/>
      <c r="G5" s="224"/>
      <c r="H5" s="224"/>
      <c r="I5" s="224"/>
      <c r="J5" s="224"/>
      <c r="K5" s="224"/>
      <c r="L5" s="224"/>
      <c r="M5" s="224"/>
      <c r="N5" s="7"/>
      <c r="O5" s="7"/>
    </row>
    <row r="6" spans="1:15" ht="14.4" x14ac:dyDescent="0.3">
      <c r="B6" s="8"/>
      <c r="C6" s="9" t="s">
        <v>54</v>
      </c>
      <c r="D6" s="9" t="s">
        <v>55</v>
      </c>
      <c r="E6" s="9" t="s">
        <v>56</v>
      </c>
      <c r="F6" s="9" t="s">
        <v>57</v>
      </c>
      <c r="G6" s="9" t="s">
        <v>58</v>
      </c>
      <c r="H6" s="9">
        <v>80</v>
      </c>
      <c r="I6" s="9" t="s">
        <v>59</v>
      </c>
      <c r="J6" s="9" t="s">
        <v>60</v>
      </c>
      <c r="K6" s="9" t="s">
        <v>61</v>
      </c>
      <c r="L6" s="9" t="s">
        <v>62</v>
      </c>
      <c r="M6" s="9" t="s">
        <v>63</v>
      </c>
      <c r="N6" s="10"/>
      <c r="O6" s="2"/>
    </row>
    <row r="7" spans="1:15" ht="14.4" x14ac:dyDescent="0.3">
      <c r="A7" s="225" t="s">
        <v>64</v>
      </c>
      <c r="B7" s="8" t="s">
        <v>65</v>
      </c>
      <c r="C7" s="11">
        <v>10</v>
      </c>
      <c r="D7" s="11">
        <v>108</v>
      </c>
      <c r="E7" s="11">
        <v>293</v>
      </c>
      <c r="F7" s="11">
        <v>437</v>
      </c>
      <c r="G7" s="11">
        <v>571</v>
      </c>
      <c r="H7" s="11">
        <v>652</v>
      </c>
      <c r="I7" s="11">
        <v>779.44999999999993</v>
      </c>
      <c r="J7" s="11">
        <v>957.94999999999993</v>
      </c>
      <c r="K7" s="11">
        <v>1133.8999999999999</v>
      </c>
      <c r="L7" s="11">
        <v>1218.8999999999999</v>
      </c>
      <c r="M7" s="11">
        <v>1356.6</v>
      </c>
      <c r="N7" s="10"/>
      <c r="O7" s="2"/>
    </row>
    <row r="8" spans="1:15" ht="14.4" x14ac:dyDescent="0.3">
      <c r="A8" s="225"/>
      <c r="B8" s="8" t="s">
        <v>66</v>
      </c>
      <c r="C8" s="11">
        <v>10</v>
      </c>
      <c r="D8" s="11">
        <v>84</v>
      </c>
      <c r="E8" s="11">
        <v>234</v>
      </c>
      <c r="F8" s="11">
        <v>350</v>
      </c>
      <c r="G8" s="11">
        <v>459</v>
      </c>
      <c r="H8" s="11">
        <v>518</v>
      </c>
      <c r="I8" s="11">
        <v>617.1</v>
      </c>
      <c r="J8" s="11">
        <v>764.15</v>
      </c>
      <c r="K8" s="11">
        <v>912.9</v>
      </c>
      <c r="L8" s="11">
        <v>969</v>
      </c>
      <c r="M8" s="11">
        <v>1108.3999999999999</v>
      </c>
      <c r="N8" s="10"/>
      <c r="O8" s="2"/>
    </row>
    <row r="9" spans="1:15" ht="14.4" x14ac:dyDescent="0.3">
      <c r="A9" s="225"/>
      <c r="B9" s="8" t="s">
        <v>67</v>
      </c>
      <c r="C9" s="11">
        <v>10</v>
      </c>
      <c r="D9" s="11">
        <v>73</v>
      </c>
      <c r="E9" s="11">
        <v>203</v>
      </c>
      <c r="F9" s="11">
        <v>305</v>
      </c>
      <c r="G9" s="11">
        <v>400</v>
      </c>
      <c r="H9" s="11">
        <v>451</v>
      </c>
      <c r="I9" s="11">
        <v>537.19999999999993</v>
      </c>
      <c r="J9" s="11">
        <v>667.25</v>
      </c>
      <c r="K9" s="11">
        <v>801.55</v>
      </c>
      <c r="L9" s="11">
        <v>864.44999999999993</v>
      </c>
      <c r="M9" s="11">
        <v>974.1</v>
      </c>
      <c r="N9" s="10"/>
      <c r="O9" s="2"/>
    </row>
    <row r="10" spans="1:15" ht="14.4" x14ac:dyDescent="0.3">
      <c r="A10" s="225"/>
      <c r="B10" s="8" t="s">
        <v>68</v>
      </c>
      <c r="C10" s="11">
        <v>10</v>
      </c>
      <c r="D10" s="11">
        <v>63</v>
      </c>
      <c r="E10" s="11">
        <v>177</v>
      </c>
      <c r="F10" s="11">
        <v>264</v>
      </c>
      <c r="G10" s="11">
        <v>346</v>
      </c>
      <c r="H10" s="11">
        <v>390</v>
      </c>
      <c r="I10" s="11">
        <v>467.5</v>
      </c>
      <c r="J10" s="11">
        <v>589.04999999999995</v>
      </c>
      <c r="K10" s="11">
        <v>719.1</v>
      </c>
      <c r="L10" s="11">
        <v>779.44999999999993</v>
      </c>
      <c r="M10" s="11">
        <v>865.3</v>
      </c>
      <c r="N10" s="10"/>
      <c r="O10" s="2"/>
    </row>
    <row r="11" spans="1:15" ht="14.4" x14ac:dyDescent="0.3">
      <c r="A11" s="225"/>
      <c r="B11" s="8" t="s">
        <v>69</v>
      </c>
      <c r="C11" s="11">
        <v>10</v>
      </c>
      <c r="D11" s="11">
        <v>53</v>
      </c>
      <c r="E11" s="11">
        <v>154</v>
      </c>
      <c r="F11" s="11">
        <v>230</v>
      </c>
      <c r="G11" s="11">
        <v>300</v>
      </c>
      <c r="H11" s="11">
        <v>339</v>
      </c>
      <c r="I11" s="11">
        <v>405.45</v>
      </c>
      <c r="J11" s="11">
        <v>527.85</v>
      </c>
      <c r="K11" s="11">
        <v>656.19999999999993</v>
      </c>
      <c r="L11" s="11">
        <v>715.69999999999993</v>
      </c>
      <c r="M11" s="11">
        <v>802.4</v>
      </c>
      <c r="N11" s="10"/>
      <c r="O11" s="2"/>
    </row>
    <row r="12" spans="1:15" ht="14.4" x14ac:dyDescent="0.3">
      <c r="A12" s="225"/>
      <c r="B12" s="8" t="s">
        <v>70</v>
      </c>
      <c r="C12" s="11">
        <v>10</v>
      </c>
      <c r="D12" s="11">
        <v>46</v>
      </c>
      <c r="E12" s="11">
        <v>134</v>
      </c>
      <c r="F12" s="11">
        <v>199</v>
      </c>
      <c r="G12" s="11">
        <v>259</v>
      </c>
      <c r="H12" s="11">
        <v>293</v>
      </c>
      <c r="I12" s="11">
        <v>344.25</v>
      </c>
      <c r="J12" s="11">
        <v>452.2</v>
      </c>
      <c r="K12" s="11">
        <v>566.1</v>
      </c>
      <c r="L12" s="11">
        <v>619.65</v>
      </c>
      <c r="M12" s="11">
        <v>699.55</v>
      </c>
      <c r="N12" s="10"/>
      <c r="O12" s="2"/>
    </row>
    <row r="13" spans="1:15" ht="14.4" x14ac:dyDescent="0.3">
      <c r="A13" s="225"/>
      <c r="B13" s="8" t="s">
        <v>71</v>
      </c>
      <c r="C13" s="11">
        <v>10</v>
      </c>
      <c r="D13" s="11">
        <v>39</v>
      </c>
      <c r="E13" s="11">
        <v>115</v>
      </c>
      <c r="F13" s="11">
        <v>171</v>
      </c>
      <c r="G13" s="11">
        <v>222</v>
      </c>
      <c r="H13" s="11">
        <v>251</v>
      </c>
      <c r="I13" s="11">
        <v>300.05</v>
      </c>
      <c r="J13" s="11">
        <v>399.5</v>
      </c>
      <c r="K13" s="11">
        <v>506.59999999999997</v>
      </c>
      <c r="L13" s="11">
        <v>556.75</v>
      </c>
      <c r="M13" s="11">
        <v>633.25</v>
      </c>
      <c r="N13" s="10"/>
      <c r="O13" s="2"/>
    </row>
    <row r="14" spans="1:15" ht="14.4" x14ac:dyDescent="0.3">
      <c r="A14" s="225"/>
      <c r="B14" s="8" t="s">
        <v>72</v>
      </c>
      <c r="C14" s="11">
        <v>10</v>
      </c>
      <c r="D14" s="11">
        <v>31</v>
      </c>
      <c r="E14" s="11">
        <v>95</v>
      </c>
      <c r="F14" s="11">
        <v>141</v>
      </c>
      <c r="G14" s="11">
        <v>183</v>
      </c>
      <c r="H14" s="11">
        <v>206</v>
      </c>
      <c r="I14" s="11">
        <v>243.95</v>
      </c>
      <c r="J14" s="11">
        <v>325.55</v>
      </c>
      <c r="K14" s="11">
        <v>416.5</v>
      </c>
      <c r="L14" s="11">
        <v>459</v>
      </c>
      <c r="M14" s="11">
        <v>525.29999999999995</v>
      </c>
      <c r="N14" s="10"/>
      <c r="O14" s="2"/>
    </row>
    <row r="15" spans="1:15" ht="14.4" x14ac:dyDescent="0.3">
      <c r="A15" s="225"/>
      <c r="B15" s="8" t="s">
        <v>73</v>
      </c>
      <c r="C15" s="11">
        <v>10</v>
      </c>
      <c r="D15" s="11">
        <v>25</v>
      </c>
      <c r="E15" s="11">
        <v>77</v>
      </c>
      <c r="F15" s="11">
        <v>114</v>
      </c>
      <c r="G15" s="11">
        <v>148</v>
      </c>
      <c r="H15" s="11">
        <v>166</v>
      </c>
      <c r="I15" s="11">
        <v>194.65</v>
      </c>
      <c r="J15" s="11">
        <v>261.8</v>
      </c>
      <c r="K15" s="11">
        <v>339.15</v>
      </c>
      <c r="L15" s="11">
        <v>374</v>
      </c>
      <c r="M15" s="11">
        <v>430.95</v>
      </c>
      <c r="N15" s="10"/>
      <c r="O15" s="2"/>
    </row>
    <row r="16" spans="1:15" ht="14.4" x14ac:dyDescent="0.3">
      <c r="A16" s="225"/>
      <c r="B16" s="8" t="s">
        <v>74</v>
      </c>
      <c r="C16" s="11">
        <v>10</v>
      </c>
      <c r="D16" s="11">
        <v>19</v>
      </c>
      <c r="E16" s="11">
        <v>59</v>
      </c>
      <c r="F16" s="11">
        <v>87</v>
      </c>
      <c r="G16" s="11">
        <v>113</v>
      </c>
      <c r="H16" s="11">
        <v>127</v>
      </c>
      <c r="I16" s="11">
        <v>147.9</v>
      </c>
      <c r="J16" s="11">
        <v>199.75</v>
      </c>
      <c r="K16" s="11">
        <v>258.39999999999998</v>
      </c>
      <c r="L16" s="11">
        <v>286.45</v>
      </c>
      <c r="M16" s="11">
        <v>330.65</v>
      </c>
      <c r="N16" s="10"/>
      <c r="O16" s="2"/>
    </row>
    <row r="17" spans="1:15" ht="14.4" x14ac:dyDescent="0.3">
      <c r="B17" s="8"/>
      <c r="C17" s="10"/>
      <c r="D17" s="10"/>
      <c r="E17" s="10"/>
      <c r="F17" s="10"/>
      <c r="G17" s="10"/>
      <c r="H17" s="10"/>
      <c r="I17" s="10"/>
      <c r="J17" s="10"/>
      <c r="K17" s="10"/>
      <c r="L17" s="10"/>
      <c r="M17" s="10"/>
      <c r="N17" s="10"/>
      <c r="O17" s="2"/>
    </row>
    <row r="18" spans="1:15" s="2" customFormat="1" ht="14.4" x14ac:dyDescent="0.3">
      <c r="B18" s="8"/>
      <c r="C18" s="10"/>
      <c r="D18" s="10"/>
      <c r="E18" s="10"/>
      <c r="F18" s="10"/>
      <c r="G18" s="10"/>
      <c r="H18" s="10"/>
      <c r="I18" s="10"/>
      <c r="J18" s="10"/>
      <c r="K18" s="10"/>
      <c r="L18" s="10"/>
      <c r="M18" s="10"/>
      <c r="N18" s="10"/>
    </row>
    <row r="19" spans="1:15" s="2" customFormat="1" ht="14.4" x14ac:dyDescent="0.3">
      <c r="B19" s="8"/>
      <c r="C19" s="10"/>
      <c r="D19" s="10"/>
      <c r="E19" s="10"/>
      <c r="F19" s="10"/>
      <c r="G19" s="10"/>
      <c r="H19" s="10"/>
      <c r="I19" s="10"/>
      <c r="J19" s="10"/>
      <c r="K19" s="10"/>
      <c r="L19" s="10"/>
      <c r="M19" s="10"/>
      <c r="N19" s="10"/>
    </row>
    <row r="20" spans="1:15" s="6" customFormat="1" ht="14.4" x14ac:dyDescent="0.3">
      <c r="A20" s="4" t="s">
        <v>75</v>
      </c>
      <c r="B20" s="4"/>
      <c r="C20" s="5"/>
      <c r="D20" s="5"/>
      <c r="E20" s="5"/>
      <c r="F20" s="5"/>
      <c r="G20" s="5"/>
      <c r="H20" s="5"/>
      <c r="I20" s="5"/>
      <c r="J20" s="5"/>
      <c r="K20" s="5"/>
      <c r="L20" s="5"/>
      <c r="M20" s="5"/>
      <c r="N20" s="5"/>
      <c r="O20" s="5"/>
    </row>
    <row r="21" spans="1:15" s="2" customFormat="1" ht="14.4" x14ac:dyDescent="0.3">
      <c r="B21" s="7"/>
      <c r="C21" s="226" t="s">
        <v>76</v>
      </c>
      <c r="D21" s="226"/>
      <c r="E21" s="226"/>
      <c r="F21" s="226"/>
      <c r="G21" s="226"/>
      <c r="H21" s="226"/>
      <c r="I21" s="226"/>
      <c r="J21" s="226"/>
      <c r="K21" s="226"/>
      <c r="L21" s="226"/>
      <c r="M21" s="226"/>
      <c r="N21" s="226"/>
    </row>
    <row r="22" spans="1:15" s="2" customFormat="1" ht="14.4" x14ac:dyDescent="0.3">
      <c r="B22" s="8"/>
      <c r="C22" s="9" t="s">
        <v>54</v>
      </c>
      <c r="D22" s="9" t="s">
        <v>55</v>
      </c>
      <c r="E22" s="9" t="s">
        <v>56</v>
      </c>
      <c r="F22" s="9" t="s">
        <v>57</v>
      </c>
      <c r="G22" s="9" t="s">
        <v>77</v>
      </c>
      <c r="H22" s="9" t="s">
        <v>59</v>
      </c>
      <c r="I22" s="9" t="s">
        <v>60</v>
      </c>
      <c r="J22" s="9" t="s">
        <v>61</v>
      </c>
      <c r="K22" s="9" t="s">
        <v>78</v>
      </c>
      <c r="L22" s="9" t="s">
        <v>79</v>
      </c>
      <c r="M22" s="9" t="s">
        <v>80</v>
      </c>
      <c r="N22" s="9" t="s">
        <v>81</v>
      </c>
    </row>
    <row r="23" spans="1:15" s="2" customFormat="1" ht="14.4" x14ac:dyDescent="0.3">
      <c r="A23" s="227" t="s">
        <v>82</v>
      </c>
      <c r="B23" s="8" t="s">
        <v>65</v>
      </c>
      <c r="C23" s="11">
        <f>C7</f>
        <v>10</v>
      </c>
      <c r="D23" s="11">
        <f t="shared" ref="D23:F23" si="0">D7</f>
        <v>108</v>
      </c>
      <c r="E23" s="11">
        <f t="shared" si="0"/>
        <v>293</v>
      </c>
      <c r="F23" s="11">
        <f t="shared" si="0"/>
        <v>437</v>
      </c>
      <c r="G23" s="11">
        <f>G7*(1-80%)+H7*80%</f>
        <v>635.79999999999995</v>
      </c>
      <c r="H23" s="11">
        <f>I7</f>
        <v>779.44999999999993</v>
      </c>
      <c r="I23" s="11">
        <f t="shared" ref="I23:J23" si="1">J7</f>
        <v>957.94999999999993</v>
      </c>
      <c r="J23" s="11">
        <f t="shared" si="1"/>
        <v>1133.8999999999999</v>
      </c>
      <c r="K23" s="11">
        <v>1312.3822380175</v>
      </c>
      <c r="L23" s="11">
        <v>1491.4769087699999</v>
      </c>
      <c r="M23" s="11">
        <v>1656.2359316375</v>
      </c>
      <c r="N23" s="11">
        <v>1910.9163453224996</v>
      </c>
    </row>
    <row r="24" spans="1:15" s="2" customFormat="1" ht="14.4" x14ac:dyDescent="0.3">
      <c r="A24" s="227"/>
      <c r="B24" s="8" t="s">
        <v>66</v>
      </c>
      <c r="C24" s="11">
        <f t="shared" ref="C24:F32" si="2">C8</f>
        <v>10</v>
      </c>
      <c r="D24" s="11">
        <f t="shared" si="2"/>
        <v>84</v>
      </c>
      <c r="E24" s="11">
        <f t="shared" si="2"/>
        <v>234</v>
      </c>
      <c r="F24" s="11">
        <f t="shared" si="2"/>
        <v>350</v>
      </c>
      <c r="G24" s="11">
        <f t="shared" ref="G24:G32" si="3">G8*(1-80%)+H8*80%</f>
        <v>506.20000000000005</v>
      </c>
      <c r="H24" s="11">
        <f t="shared" ref="H24:J32" si="4">I8</f>
        <v>617.1</v>
      </c>
      <c r="I24" s="11">
        <f t="shared" si="4"/>
        <v>764.15</v>
      </c>
      <c r="J24" s="11">
        <f t="shared" si="4"/>
        <v>912.9</v>
      </c>
      <c r="K24" s="11">
        <v>1074.60188384</v>
      </c>
      <c r="L24" s="11">
        <v>1251.7537872824998</v>
      </c>
      <c r="M24" s="11">
        <v>1425.8452674675</v>
      </c>
      <c r="N24" s="11">
        <v>1700.140017015</v>
      </c>
    </row>
    <row r="25" spans="1:15" s="2" customFormat="1" ht="14.4" x14ac:dyDescent="0.3">
      <c r="A25" s="227"/>
      <c r="B25" s="8" t="s">
        <v>67</v>
      </c>
      <c r="C25" s="11">
        <f t="shared" si="2"/>
        <v>10</v>
      </c>
      <c r="D25" s="11">
        <f t="shared" si="2"/>
        <v>73</v>
      </c>
      <c r="E25" s="11">
        <f t="shared" si="2"/>
        <v>203</v>
      </c>
      <c r="F25" s="11">
        <f t="shared" si="2"/>
        <v>305</v>
      </c>
      <c r="G25" s="11">
        <f t="shared" si="3"/>
        <v>440.8</v>
      </c>
      <c r="H25" s="11">
        <f t="shared" si="4"/>
        <v>537.19999999999993</v>
      </c>
      <c r="I25" s="11">
        <f t="shared" si="4"/>
        <v>667.25</v>
      </c>
      <c r="J25" s="11">
        <f t="shared" si="4"/>
        <v>801.55</v>
      </c>
      <c r="K25" s="11">
        <v>959.33844142499993</v>
      </c>
      <c r="L25" s="11">
        <v>1124.333301595</v>
      </c>
      <c r="M25" s="11">
        <v>1290.73114652</v>
      </c>
      <c r="N25" s="11">
        <v>1555.1015360224999</v>
      </c>
    </row>
    <row r="26" spans="1:15" s="2" customFormat="1" ht="14.4" x14ac:dyDescent="0.3">
      <c r="A26" s="227"/>
      <c r="B26" s="8" t="s">
        <v>68</v>
      </c>
      <c r="C26" s="11">
        <f t="shared" si="2"/>
        <v>10</v>
      </c>
      <c r="D26" s="11">
        <f t="shared" si="2"/>
        <v>63</v>
      </c>
      <c r="E26" s="11">
        <f t="shared" si="2"/>
        <v>177</v>
      </c>
      <c r="F26" s="11">
        <f t="shared" si="2"/>
        <v>264</v>
      </c>
      <c r="G26" s="11">
        <f t="shared" si="3"/>
        <v>381.2</v>
      </c>
      <c r="H26" s="11">
        <f t="shared" si="4"/>
        <v>467.5</v>
      </c>
      <c r="I26" s="11">
        <f t="shared" si="4"/>
        <v>589.04999999999995</v>
      </c>
      <c r="J26" s="11">
        <f t="shared" si="4"/>
        <v>719.1</v>
      </c>
      <c r="K26" s="11">
        <v>851.54546345924996</v>
      </c>
      <c r="L26" s="11">
        <v>1010.2290528</v>
      </c>
      <c r="M26" s="11">
        <v>1172.407942955</v>
      </c>
      <c r="N26" s="11">
        <v>1424.6666978425001</v>
      </c>
    </row>
    <row r="27" spans="1:15" s="2" customFormat="1" ht="14.4" x14ac:dyDescent="0.3">
      <c r="A27" s="227"/>
      <c r="B27" s="8" t="s">
        <v>69</v>
      </c>
      <c r="C27" s="11">
        <f t="shared" si="2"/>
        <v>10</v>
      </c>
      <c r="D27" s="11">
        <f t="shared" si="2"/>
        <v>53</v>
      </c>
      <c r="E27" s="11">
        <f t="shared" si="2"/>
        <v>154</v>
      </c>
      <c r="F27" s="11">
        <f t="shared" si="2"/>
        <v>230</v>
      </c>
      <c r="G27" s="11">
        <f t="shared" si="3"/>
        <v>331.2</v>
      </c>
      <c r="H27" s="11">
        <f t="shared" si="4"/>
        <v>405.45</v>
      </c>
      <c r="I27" s="11">
        <f t="shared" si="4"/>
        <v>527.85</v>
      </c>
      <c r="J27" s="11">
        <f t="shared" si="4"/>
        <v>656.19999999999993</v>
      </c>
      <c r="K27" s="11">
        <v>754.12679869099998</v>
      </c>
      <c r="L27" s="11">
        <v>905.0677599149999</v>
      </c>
      <c r="M27" s="11">
        <v>1059.2866480999999</v>
      </c>
      <c r="N27" s="11">
        <v>1295.2963620925</v>
      </c>
    </row>
    <row r="28" spans="1:15" s="2" customFormat="1" ht="14.4" x14ac:dyDescent="0.3">
      <c r="A28" s="227"/>
      <c r="B28" s="8" t="s">
        <v>70</v>
      </c>
      <c r="C28" s="11">
        <f t="shared" si="2"/>
        <v>10</v>
      </c>
      <c r="D28" s="11">
        <f t="shared" si="2"/>
        <v>46</v>
      </c>
      <c r="E28" s="11">
        <f t="shared" si="2"/>
        <v>134</v>
      </c>
      <c r="F28" s="11">
        <f t="shared" si="2"/>
        <v>199</v>
      </c>
      <c r="G28" s="11">
        <f t="shared" si="3"/>
        <v>286.2</v>
      </c>
      <c r="H28" s="11">
        <f t="shared" si="4"/>
        <v>344.25</v>
      </c>
      <c r="I28" s="11">
        <f t="shared" si="4"/>
        <v>452.2</v>
      </c>
      <c r="J28" s="11">
        <f t="shared" si="4"/>
        <v>566.1</v>
      </c>
      <c r="K28" s="11">
        <v>663.43018391625003</v>
      </c>
      <c r="L28" s="11">
        <v>805.62054310400003</v>
      </c>
      <c r="M28" s="11">
        <v>950.17828888249994</v>
      </c>
      <c r="N28" s="11">
        <v>1168.2428015574999</v>
      </c>
    </row>
    <row r="29" spans="1:15" s="2" customFormat="1" ht="14.4" x14ac:dyDescent="0.3">
      <c r="A29" s="227"/>
      <c r="B29" s="8" t="s">
        <v>71</v>
      </c>
      <c r="C29" s="11">
        <f t="shared" si="2"/>
        <v>10</v>
      </c>
      <c r="D29" s="11">
        <f t="shared" si="2"/>
        <v>39</v>
      </c>
      <c r="E29" s="11">
        <f t="shared" si="2"/>
        <v>115</v>
      </c>
      <c r="F29" s="11">
        <f t="shared" si="2"/>
        <v>171</v>
      </c>
      <c r="G29" s="11">
        <f t="shared" si="3"/>
        <v>245.2</v>
      </c>
      <c r="H29" s="11">
        <f t="shared" si="4"/>
        <v>300.05</v>
      </c>
      <c r="I29" s="11">
        <f t="shared" si="4"/>
        <v>399.5</v>
      </c>
      <c r="J29" s="11">
        <f t="shared" si="4"/>
        <v>506.59999999999997</v>
      </c>
      <c r="K29" s="11">
        <v>577.96855870825004</v>
      </c>
      <c r="L29" s="11">
        <v>709.61427681099997</v>
      </c>
      <c r="M29" s="11">
        <v>841.87255468975002</v>
      </c>
      <c r="N29" s="11">
        <v>1036.9013644275001</v>
      </c>
    </row>
    <row r="30" spans="1:15" s="2" customFormat="1" ht="14.4" x14ac:dyDescent="0.3">
      <c r="A30" s="227"/>
      <c r="B30" s="8" t="s">
        <v>72</v>
      </c>
      <c r="C30" s="11">
        <f t="shared" si="2"/>
        <v>10</v>
      </c>
      <c r="D30" s="11">
        <f t="shared" si="2"/>
        <v>31</v>
      </c>
      <c r="E30" s="11">
        <f t="shared" si="2"/>
        <v>95</v>
      </c>
      <c r="F30" s="11">
        <f t="shared" si="2"/>
        <v>141</v>
      </c>
      <c r="G30" s="11">
        <f t="shared" si="3"/>
        <v>201.4</v>
      </c>
      <c r="H30" s="11">
        <f t="shared" si="4"/>
        <v>243.95</v>
      </c>
      <c r="I30" s="11">
        <f t="shared" si="4"/>
        <v>325.55</v>
      </c>
      <c r="J30" s="11">
        <f t="shared" si="4"/>
        <v>416.5</v>
      </c>
      <c r="K30" s="11">
        <v>482.78608206599995</v>
      </c>
      <c r="L30" s="11">
        <v>599.02876496649992</v>
      </c>
      <c r="M30" s="11">
        <v>715.39227673124992</v>
      </c>
      <c r="N30" s="11">
        <v>884.0487777940001</v>
      </c>
    </row>
    <row r="31" spans="1:15" s="2" customFormat="1" ht="14.4" x14ac:dyDescent="0.3">
      <c r="A31" s="227"/>
      <c r="B31" s="8" t="s">
        <v>73</v>
      </c>
      <c r="C31" s="11">
        <f t="shared" si="2"/>
        <v>10</v>
      </c>
      <c r="D31" s="11">
        <f t="shared" si="2"/>
        <v>25</v>
      </c>
      <c r="E31" s="11">
        <f t="shared" si="2"/>
        <v>77</v>
      </c>
      <c r="F31" s="11">
        <f t="shared" si="2"/>
        <v>114</v>
      </c>
      <c r="G31" s="11">
        <f t="shared" si="3"/>
        <v>162.4</v>
      </c>
      <c r="H31" s="11">
        <f t="shared" si="4"/>
        <v>194.65</v>
      </c>
      <c r="I31" s="11">
        <f t="shared" si="4"/>
        <v>261.8</v>
      </c>
      <c r="J31" s="11">
        <f t="shared" si="4"/>
        <v>339.15</v>
      </c>
      <c r="K31" s="11">
        <v>393.21523514575</v>
      </c>
      <c r="L31" s="11">
        <v>492.92237266624994</v>
      </c>
      <c r="M31" s="11">
        <v>593.5765133427501</v>
      </c>
      <c r="N31" s="11">
        <v>736.86336893924999</v>
      </c>
    </row>
    <row r="32" spans="1:15" s="2" customFormat="1" ht="14.4" x14ac:dyDescent="0.3">
      <c r="A32" s="227"/>
      <c r="B32" s="8" t="s">
        <v>74</v>
      </c>
      <c r="C32" s="11">
        <f t="shared" si="2"/>
        <v>10</v>
      </c>
      <c r="D32" s="11">
        <f t="shared" si="2"/>
        <v>19</v>
      </c>
      <c r="E32" s="11">
        <f t="shared" si="2"/>
        <v>59</v>
      </c>
      <c r="F32" s="11">
        <f t="shared" si="2"/>
        <v>87</v>
      </c>
      <c r="G32" s="11">
        <f t="shared" si="3"/>
        <v>124.2</v>
      </c>
      <c r="H32" s="11">
        <f t="shared" si="4"/>
        <v>147.9</v>
      </c>
      <c r="I32" s="11">
        <f t="shared" si="4"/>
        <v>199.75</v>
      </c>
      <c r="J32" s="11">
        <f t="shared" si="4"/>
        <v>258.39999999999998</v>
      </c>
      <c r="K32" s="11">
        <v>301.33835171925</v>
      </c>
      <c r="L32" s="11">
        <v>381.66674694224997</v>
      </c>
      <c r="M32" s="11">
        <v>463.49721071049998</v>
      </c>
      <c r="N32" s="11">
        <v>578.34323332350004</v>
      </c>
    </row>
    <row r="33" spans="1:15" s="2" customFormat="1" ht="14.4" x14ac:dyDescent="0.3">
      <c r="B33" s="8"/>
      <c r="C33" s="10"/>
      <c r="D33" s="10"/>
      <c r="E33" s="10"/>
      <c r="F33" s="10"/>
      <c r="G33" s="10"/>
      <c r="H33" s="10"/>
      <c r="I33" s="10"/>
      <c r="J33" s="10"/>
      <c r="K33" s="10"/>
      <c r="L33" s="10"/>
      <c r="M33" s="10"/>
      <c r="N33" s="10"/>
    </row>
    <row r="34" spans="1:15" s="2" customFormat="1" ht="14.4" x14ac:dyDescent="0.3">
      <c r="B34" s="8"/>
      <c r="C34" s="10"/>
      <c r="D34" s="10"/>
      <c r="E34" s="10"/>
      <c r="F34" s="10"/>
      <c r="G34" s="10"/>
      <c r="H34" s="10"/>
      <c r="I34" s="10"/>
      <c r="J34" s="10"/>
      <c r="K34" s="25"/>
      <c r="L34" s="10"/>
      <c r="M34" s="10"/>
      <c r="N34" s="10"/>
    </row>
    <row r="35" spans="1:15" s="2" customFormat="1" ht="14.4" x14ac:dyDescent="0.3">
      <c r="B35" s="8"/>
      <c r="C35" s="10"/>
      <c r="D35" s="10"/>
      <c r="E35" s="10"/>
      <c r="F35" s="10"/>
      <c r="G35" s="10"/>
      <c r="H35" s="10"/>
      <c r="I35" s="10"/>
      <c r="J35" s="10"/>
      <c r="K35" s="10"/>
      <c r="L35" s="10"/>
      <c r="M35" s="10"/>
      <c r="N35" s="10"/>
    </row>
    <row r="36" spans="1:15" s="2" customFormat="1" ht="14.4" x14ac:dyDescent="0.3">
      <c r="B36" s="8"/>
      <c r="C36" s="10"/>
      <c r="D36" s="10"/>
      <c r="E36" s="10"/>
      <c r="F36" s="10"/>
      <c r="G36" s="10"/>
      <c r="H36" s="10"/>
      <c r="I36" s="10"/>
      <c r="J36" s="10"/>
      <c r="K36" s="10"/>
      <c r="L36" s="10"/>
      <c r="M36" s="10"/>
      <c r="N36" s="10"/>
    </row>
    <row r="37" spans="1:15" s="2" customFormat="1" ht="14.4" x14ac:dyDescent="0.3">
      <c r="B37" s="8"/>
      <c r="C37" s="10"/>
      <c r="D37" s="10"/>
      <c r="E37" s="10"/>
      <c r="F37" s="10"/>
      <c r="G37" s="10"/>
      <c r="H37" s="10"/>
      <c r="I37" s="10"/>
      <c r="J37" s="10"/>
      <c r="K37" s="10"/>
      <c r="L37" s="10"/>
      <c r="M37" s="10"/>
      <c r="N37" s="10"/>
    </row>
    <row r="38" spans="1:15" s="2" customFormat="1" ht="14.4" x14ac:dyDescent="0.3">
      <c r="A38" s="12" t="s">
        <v>50</v>
      </c>
      <c r="B38" s="12"/>
      <c r="C38" s="7"/>
      <c r="D38" s="7"/>
      <c r="E38" s="7"/>
      <c r="F38" s="7"/>
      <c r="G38" s="7"/>
      <c r="H38" s="7"/>
      <c r="I38" s="7"/>
      <c r="J38" s="7"/>
      <c r="K38" s="7"/>
      <c r="L38" s="7"/>
      <c r="M38" s="12"/>
      <c r="N38" s="7"/>
      <c r="O38" s="7"/>
    </row>
    <row r="39" spans="1:15" ht="14.4" hidden="1" x14ac:dyDescent="0.3"/>
    <row r="40" spans="1:15" ht="14.4" hidden="1" x14ac:dyDescent="0.3"/>
    <row r="41" spans="1:15" ht="14.4" hidden="1" x14ac:dyDescent="0.3"/>
    <row r="42" spans="1:15" ht="14.4" hidden="1" x14ac:dyDescent="0.3"/>
    <row r="43" spans="1:15" ht="14.4" hidden="1" x14ac:dyDescent="0.3"/>
    <row r="44" spans="1:15" ht="14.4" hidden="1" x14ac:dyDescent="0.3"/>
    <row r="45" spans="1:15" ht="14.4" hidden="1" x14ac:dyDescent="0.3"/>
    <row r="46" spans="1:15" ht="14.4" hidden="1" x14ac:dyDescent="0.3"/>
    <row r="47" spans="1:15" ht="14.4" hidden="1" x14ac:dyDescent="0.3"/>
    <row r="48" spans="1:15" ht="14.4" hidden="1" x14ac:dyDescent="0.3"/>
    <row r="49" customFormat="1" ht="14.4" hidden="1" x14ac:dyDescent="0.3"/>
    <row r="50" customFormat="1" ht="14.4" hidden="1" x14ac:dyDescent="0.3"/>
    <row r="51" customFormat="1" ht="14.4" hidden="1" x14ac:dyDescent="0.3"/>
    <row r="52" customFormat="1" ht="14.4" hidden="1" x14ac:dyDescent="0.3"/>
    <row r="53" customFormat="1" ht="14.4" hidden="1" x14ac:dyDescent="0.3"/>
    <row r="54" customFormat="1" ht="14.4" hidden="1" x14ac:dyDescent="0.3"/>
    <row r="55" customFormat="1" ht="14.4" hidden="1" x14ac:dyDescent="0.3"/>
    <row r="56" customFormat="1" ht="14.4" hidden="1" x14ac:dyDescent="0.3"/>
    <row r="57" customFormat="1" ht="14.4" hidden="1" x14ac:dyDescent="0.3"/>
    <row r="58" customFormat="1" ht="14.4" hidden="1" x14ac:dyDescent="0.3"/>
    <row r="59" customFormat="1" ht="14.4" hidden="1" x14ac:dyDescent="0.3"/>
    <row r="60" customFormat="1" ht="14.4" hidden="1" x14ac:dyDescent="0.3"/>
    <row r="61" customFormat="1" ht="14.4" hidden="1" x14ac:dyDescent="0.3"/>
    <row r="62" customFormat="1" ht="14.4" hidden="1" x14ac:dyDescent="0.3"/>
    <row r="63" customFormat="1" ht="14.4" hidden="1" x14ac:dyDescent="0.3"/>
    <row r="64" customFormat="1" ht="14.4" hidden="1" x14ac:dyDescent="0.3"/>
    <row r="65" customFormat="1" ht="14.4" hidden="1" x14ac:dyDescent="0.3"/>
    <row r="66" customFormat="1" ht="14.4" hidden="1" x14ac:dyDescent="0.3"/>
    <row r="67" customFormat="1" ht="14.4" hidden="1" x14ac:dyDescent="0.3"/>
    <row r="68" customFormat="1" ht="14.4" hidden="1" x14ac:dyDescent="0.3"/>
    <row r="69" customFormat="1" ht="14.4" hidden="1" x14ac:dyDescent="0.3"/>
    <row r="70" customFormat="1" ht="14.4" hidden="1" x14ac:dyDescent="0.3"/>
    <row r="71" customFormat="1" ht="14.4" hidden="1" x14ac:dyDescent="0.3"/>
    <row r="72" customFormat="1" ht="14.4" hidden="1" x14ac:dyDescent="0.3"/>
    <row r="73" customFormat="1" ht="14.4" hidden="1" x14ac:dyDescent="0.3"/>
    <row r="74" customFormat="1" ht="14.4" hidden="1" x14ac:dyDescent="0.3"/>
    <row r="75" customFormat="1" ht="14.4" hidden="1" x14ac:dyDescent="0.3"/>
    <row r="76" customFormat="1" ht="14.4" hidden="1" x14ac:dyDescent="0.3"/>
    <row r="77" customFormat="1" ht="14.4" hidden="1" x14ac:dyDescent="0.3"/>
    <row r="78" customFormat="1" ht="14.4" hidden="1" x14ac:dyDescent="0.3"/>
    <row r="79" customFormat="1" ht="14.4" hidden="1" x14ac:dyDescent="0.3"/>
    <row r="80" customFormat="1" ht="14.4" hidden="1" x14ac:dyDescent="0.3"/>
    <row r="81" customFormat="1" ht="14.4" hidden="1" x14ac:dyDescent="0.3"/>
    <row r="82" customFormat="1" ht="14.4" hidden="1" x14ac:dyDescent="0.3"/>
    <row r="83" customFormat="1" ht="14.4" hidden="1" x14ac:dyDescent="0.3"/>
    <row r="84" customFormat="1" ht="14.4" hidden="1" x14ac:dyDescent="0.3"/>
    <row r="85" customFormat="1" ht="14.4" hidden="1" x14ac:dyDescent="0.3"/>
    <row r="86" customFormat="1" ht="14.4" hidden="1" x14ac:dyDescent="0.3"/>
    <row r="87" customFormat="1" ht="14.4" hidden="1" x14ac:dyDescent="0.3"/>
    <row r="88" customFormat="1" ht="14.4" hidden="1" x14ac:dyDescent="0.3"/>
    <row r="89" customFormat="1" ht="14.4" hidden="1" x14ac:dyDescent="0.3"/>
    <row r="90" customFormat="1" ht="14.4" hidden="1" x14ac:dyDescent="0.3"/>
    <row r="91" customFormat="1" ht="14.4" hidden="1" x14ac:dyDescent="0.3"/>
    <row r="92" customFormat="1" ht="14.4" hidden="1" x14ac:dyDescent="0.3"/>
    <row r="93" customFormat="1" ht="14.4" hidden="1" x14ac:dyDescent="0.3"/>
    <row r="94" customFormat="1" ht="14.4" hidden="1" x14ac:dyDescent="0.3"/>
    <row r="95" customFormat="1" ht="14.4" hidden="1" x14ac:dyDescent="0.3"/>
    <row r="96" customFormat="1" ht="14.4" hidden="1" x14ac:dyDescent="0.3"/>
    <row r="97" customFormat="1" ht="14.4" hidden="1" x14ac:dyDescent="0.3"/>
    <row r="98" customFormat="1" ht="14.4" hidden="1" x14ac:dyDescent="0.3"/>
    <row r="99" customFormat="1" ht="14.4" hidden="1" x14ac:dyDescent="0.3"/>
    <row r="100" customFormat="1" ht="14.4" hidden="1" x14ac:dyDescent="0.3"/>
    <row r="101" customFormat="1" ht="14.4" hidden="1" x14ac:dyDescent="0.3"/>
    <row r="102" customFormat="1" ht="14.4" hidden="1" x14ac:dyDescent="0.3"/>
    <row r="103" customFormat="1" ht="14.4" hidden="1" x14ac:dyDescent="0.3"/>
    <row r="104" customFormat="1" ht="14.4" hidden="1" x14ac:dyDescent="0.3"/>
    <row r="105" customFormat="1" ht="14.4" hidden="1" x14ac:dyDescent="0.3"/>
    <row r="106" customFormat="1" ht="14.4" hidden="1" x14ac:dyDescent="0.3"/>
    <row r="107" customFormat="1" ht="14.4" hidden="1" x14ac:dyDescent="0.3"/>
    <row r="108" customFormat="1" ht="14.4" hidden="1" x14ac:dyDescent="0.3"/>
    <row r="109" customFormat="1" ht="14.4" hidden="1" x14ac:dyDescent="0.3"/>
    <row r="110" customFormat="1" ht="14.4" hidden="1" x14ac:dyDescent="0.3"/>
    <row r="111" customFormat="1" ht="14.4" hidden="1" x14ac:dyDescent="0.3"/>
    <row r="112" customFormat="1" ht="14.4" hidden="1" x14ac:dyDescent="0.3"/>
    <row r="113" customFormat="1" ht="14.4" hidden="1" x14ac:dyDescent="0.3"/>
    <row r="114" customFormat="1" ht="14.4" hidden="1" x14ac:dyDescent="0.3"/>
    <row r="115" customFormat="1" ht="14.4" hidden="1" x14ac:dyDescent="0.3"/>
    <row r="116" customFormat="1" ht="14.4" hidden="1" x14ac:dyDescent="0.3"/>
    <row r="117" customFormat="1" ht="14.4" hidden="1" x14ac:dyDescent="0.3"/>
    <row r="118" customFormat="1" ht="14.4" hidden="1" x14ac:dyDescent="0.3"/>
    <row r="119" customFormat="1" ht="14.4" hidden="1" x14ac:dyDescent="0.3"/>
    <row r="120" customFormat="1" ht="14.4" hidden="1" x14ac:dyDescent="0.3"/>
    <row r="121" customFormat="1" ht="14.4" hidden="1" x14ac:dyDescent="0.3"/>
    <row r="122" customFormat="1" ht="14.4" hidden="1" x14ac:dyDescent="0.3"/>
    <row r="123" customFormat="1" ht="14.4" hidden="1" x14ac:dyDescent="0.3"/>
    <row r="124" customFormat="1" ht="14.4" hidden="1" x14ac:dyDescent="0.3"/>
    <row r="125" customFormat="1" ht="14.4" hidden="1" x14ac:dyDescent="0.3"/>
    <row r="126" customFormat="1" ht="14.4" hidden="1" x14ac:dyDescent="0.3"/>
    <row r="127" customFormat="1" ht="14.4" hidden="1" x14ac:dyDescent="0.3"/>
    <row r="128" customFormat="1" ht="14.4" hidden="1" x14ac:dyDescent="0.3"/>
    <row r="129" customFormat="1" ht="14.4" hidden="1" x14ac:dyDescent="0.3"/>
    <row r="130" customFormat="1" ht="14.4" hidden="1" x14ac:dyDescent="0.3"/>
    <row r="131" customFormat="1" ht="14.4" hidden="1" x14ac:dyDescent="0.3"/>
    <row r="132" customFormat="1" ht="14.4" hidden="1" x14ac:dyDescent="0.3"/>
    <row r="133" customFormat="1" ht="14.4" hidden="1" x14ac:dyDescent="0.3"/>
    <row r="134" customFormat="1" ht="14.4" hidden="1" x14ac:dyDescent="0.3"/>
    <row r="135" customFormat="1" ht="14.4" hidden="1" x14ac:dyDescent="0.3"/>
    <row r="136" customFormat="1" ht="14.4" hidden="1" x14ac:dyDescent="0.3"/>
    <row r="137" customFormat="1" ht="14.4" hidden="1" x14ac:dyDescent="0.3"/>
    <row r="138" customFormat="1" ht="14.4" hidden="1" x14ac:dyDescent="0.3"/>
    <row r="139" customFormat="1" ht="14.4" hidden="1" x14ac:dyDescent="0.3"/>
    <row r="140" customFormat="1" ht="14.4" hidden="1" x14ac:dyDescent="0.3"/>
    <row r="141" customFormat="1" ht="14.4" hidden="1" x14ac:dyDescent="0.3"/>
    <row r="142" customFormat="1" ht="14.4" hidden="1" x14ac:dyDescent="0.3"/>
    <row r="143" customFormat="1" ht="14.4" hidden="1" x14ac:dyDescent="0.3"/>
    <row r="144" customFormat="1" ht="14.4" hidden="1" x14ac:dyDescent="0.3"/>
    <row r="145" customFormat="1" ht="14.4" hidden="1" x14ac:dyDescent="0.3"/>
    <row r="146" customFormat="1" ht="14.4" hidden="1" x14ac:dyDescent="0.3"/>
    <row r="147" customFormat="1" ht="14.4" hidden="1" x14ac:dyDescent="0.3"/>
    <row r="148" customFormat="1" ht="14.4" hidden="1" x14ac:dyDescent="0.3"/>
    <row r="149" customFormat="1" ht="14.4" hidden="1" x14ac:dyDescent="0.3"/>
    <row r="150" customFormat="1" ht="14.4" hidden="1" x14ac:dyDescent="0.3"/>
    <row r="151" customFormat="1" ht="14.4" hidden="1" x14ac:dyDescent="0.3"/>
    <row r="152" customFormat="1" ht="14.4" hidden="1" x14ac:dyDescent="0.3"/>
    <row r="153" customFormat="1" ht="14.4" hidden="1" x14ac:dyDescent="0.3"/>
    <row r="154" customFormat="1" ht="14.4" hidden="1" x14ac:dyDescent="0.3"/>
    <row r="155" customFormat="1" ht="14.4" hidden="1" x14ac:dyDescent="0.3"/>
    <row r="156" customFormat="1" ht="14.4" hidden="1" x14ac:dyDescent="0.3"/>
    <row r="157" customFormat="1" ht="14.4" hidden="1" x14ac:dyDescent="0.3"/>
    <row r="158" customFormat="1" ht="14.4" hidden="1" x14ac:dyDescent="0.3"/>
    <row r="159" customFormat="1" ht="14.4" hidden="1" x14ac:dyDescent="0.3"/>
    <row r="160" customFormat="1" ht="14.4" hidden="1" x14ac:dyDescent="0.3"/>
    <row r="161" customFormat="1" ht="14.4" hidden="1" x14ac:dyDescent="0.3"/>
    <row r="162" customFormat="1" ht="14.4" hidden="1" x14ac:dyDescent="0.3"/>
    <row r="163" customFormat="1" ht="14.4" hidden="1" x14ac:dyDescent="0.3"/>
    <row r="164" customFormat="1" ht="14.4" hidden="1" x14ac:dyDescent="0.3"/>
    <row r="165" customFormat="1" ht="14.4" hidden="1" x14ac:dyDescent="0.3"/>
    <row r="166" customFormat="1" ht="14.4" hidden="1" x14ac:dyDescent="0.3"/>
    <row r="167" customFormat="1" ht="14.4" hidden="1" x14ac:dyDescent="0.3"/>
    <row r="168" customFormat="1" ht="14.4" hidden="1" x14ac:dyDescent="0.3"/>
    <row r="169" customFormat="1" ht="14.4" hidden="1" x14ac:dyDescent="0.3"/>
    <row r="170" customFormat="1" ht="14.4" hidden="1" x14ac:dyDescent="0.3"/>
    <row r="171" customFormat="1" ht="14.4" hidden="1" x14ac:dyDescent="0.3"/>
    <row r="172" customFormat="1" ht="14.4" hidden="1" x14ac:dyDescent="0.3"/>
    <row r="173" customFormat="1" ht="14.4" hidden="1" x14ac:dyDescent="0.3"/>
    <row r="174" customFormat="1" ht="14.4" hidden="1" x14ac:dyDescent="0.3"/>
    <row r="175" customFormat="1" ht="14.4" hidden="1" x14ac:dyDescent="0.3"/>
    <row r="176" customFormat="1" ht="14.4" hidden="1" x14ac:dyDescent="0.3"/>
  </sheetData>
  <mergeCells count="5">
    <mergeCell ref="A1:N2"/>
    <mergeCell ref="C5:M5"/>
    <mergeCell ref="A7:A16"/>
    <mergeCell ref="C21:N21"/>
    <mergeCell ref="A23:A32"/>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T35"/>
  <sheetViews>
    <sheetView workbookViewId="0">
      <selection activeCell="B35" sqref="B35"/>
    </sheetView>
  </sheetViews>
  <sheetFormatPr defaultColWidth="0" defaultRowHeight="14.4" zeroHeight="1" x14ac:dyDescent="0.3"/>
  <cols>
    <col min="1" max="1" width="9.109375" style="7" customWidth="1"/>
    <col min="2" max="2" width="34.5546875" style="7" customWidth="1"/>
    <col min="3" max="20" width="9.109375" style="7" customWidth="1"/>
    <col min="21" max="16384" width="9.109375" style="7" hidden="1"/>
  </cols>
  <sheetData>
    <row r="1" spans="1:15" s="2" customFormat="1" ht="28.5" customHeight="1" x14ac:dyDescent="0.55000000000000004">
      <c r="A1" s="223" t="s">
        <v>83</v>
      </c>
      <c r="B1" s="223"/>
      <c r="C1" s="223"/>
      <c r="D1" s="223"/>
      <c r="E1" s="223"/>
      <c r="F1" s="223"/>
      <c r="G1" s="223"/>
      <c r="H1" s="223"/>
      <c r="I1" s="223"/>
      <c r="J1" s="223"/>
      <c r="K1" s="223"/>
      <c r="L1" s="223"/>
      <c r="M1" s="223"/>
      <c r="N1" s="223"/>
      <c r="O1" s="1"/>
    </row>
    <row r="2" spans="1:15" s="2" customFormat="1" ht="28.8" x14ac:dyDescent="0.55000000000000004">
      <c r="A2" s="223"/>
      <c r="B2" s="223"/>
      <c r="C2" s="223"/>
      <c r="D2" s="223"/>
      <c r="E2" s="223"/>
      <c r="F2" s="223"/>
      <c r="G2" s="223"/>
      <c r="H2" s="223"/>
      <c r="I2" s="223"/>
      <c r="J2" s="223"/>
      <c r="K2" s="223"/>
      <c r="L2" s="223"/>
      <c r="M2" s="223"/>
      <c r="N2" s="223"/>
      <c r="O2" s="1"/>
    </row>
    <row r="3" spans="1:15" x14ac:dyDescent="0.3">
      <c r="A3" s="4" t="s">
        <v>84</v>
      </c>
      <c r="B3" s="4"/>
      <c r="C3" s="5"/>
      <c r="D3" s="5"/>
      <c r="E3" s="5"/>
      <c r="F3" s="5"/>
      <c r="G3" s="5"/>
      <c r="H3" s="5"/>
      <c r="I3" s="5"/>
      <c r="J3" s="5"/>
      <c r="K3" s="5"/>
      <c r="L3" s="5"/>
      <c r="M3" s="5"/>
      <c r="N3" s="5"/>
      <c r="O3" s="5"/>
    </row>
    <row r="4" spans="1:15" ht="16.2" x14ac:dyDescent="0.45">
      <c r="D4" s="228" t="s">
        <v>76</v>
      </c>
      <c r="E4" s="228"/>
      <c r="F4" s="228"/>
      <c r="G4" s="228"/>
      <c r="H4" s="228"/>
      <c r="I4" s="228"/>
      <c r="J4" s="228"/>
      <c r="K4" s="228"/>
      <c r="L4" s="228"/>
      <c r="M4" s="228"/>
      <c r="N4" s="228"/>
      <c r="O4" s="228"/>
    </row>
    <row r="5" spans="1:15" x14ac:dyDescent="0.3">
      <c r="D5" s="63" t="s">
        <v>54</v>
      </c>
      <c r="E5" s="63" t="s">
        <v>55</v>
      </c>
      <c r="F5" s="63" t="s">
        <v>56</v>
      </c>
      <c r="G5" s="63" t="s">
        <v>57</v>
      </c>
      <c r="H5" s="63" t="s">
        <v>77</v>
      </c>
      <c r="I5" s="63" t="s">
        <v>59</v>
      </c>
      <c r="J5" s="63" t="s">
        <v>60</v>
      </c>
      <c r="K5" s="63" t="s">
        <v>61</v>
      </c>
      <c r="L5" s="63" t="s">
        <v>78</v>
      </c>
      <c r="M5" s="63" t="s">
        <v>79</v>
      </c>
      <c r="N5" s="63" t="s">
        <v>80</v>
      </c>
      <c r="O5" s="63" t="s">
        <v>81</v>
      </c>
    </row>
    <row r="6" spans="1:15" x14ac:dyDescent="0.3">
      <c r="B6" s="229" t="s">
        <v>85</v>
      </c>
      <c r="C6" s="64" t="s">
        <v>86</v>
      </c>
      <c r="D6" s="65">
        <v>8.2077936000000005</v>
      </c>
      <c r="E6" s="65">
        <v>121.75111605000001</v>
      </c>
      <c r="F6" s="65">
        <v>314.86099560000002</v>
      </c>
      <c r="G6" s="65">
        <v>432.98920945000003</v>
      </c>
      <c r="H6" s="65">
        <v>525.31464045000007</v>
      </c>
      <c r="I6" s="65">
        <v>657.76545780949994</v>
      </c>
      <c r="J6" s="65">
        <v>762.82297507850001</v>
      </c>
      <c r="K6" s="65">
        <v>842.75528124100003</v>
      </c>
      <c r="L6" s="65">
        <v>929.3900000000001</v>
      </c>
      <c r="M6" s="65">
        <v>1001.7674999999999</v>
      </c>
      <c r="N6" s="65">
        <v>1084.855</v>
      </c>
      <c r="O6" s="65">
        <v>1125.06</v>
      </c>
    </row>
    <row r="7" spans="1:15" x14ac:dyDescent="0.3">
      <c r="B7" s="230"/>
      <c r="C7" s="66" t="s">
        <v>87</v>
      </c>
      <c r="D7" s="65">
        <v>7.0032464550441382</v>
      </c>
      <c r="E7" s="65">
        <v>87.825658480872733</v>
      </c>
      <c r="F7" s="65">
        <v>244.71240879625861</v>
      </c>
      <c r="G7" s="65">
        <v>340.47509482781487</v>
      </c>
      <c r="H7" s="65">
        <v>421.20583857346344</v>
      </c>
      <c r="I7" s="65">
        <v>522.23980335623889</v>
      </c>
      <c r="J7" s="65">
        <v>622.71740168021097</v>
      </c>
      <c r="K7" s="65">
        <v>707.88407606249427</v>
      </c>
      <c r="L7" s="65">
        <v>791.49033770232006</v>
      </c>
      <c r="M7" s="65">
        <v>882.02856139921334</v>
      </c>
      <c r="N7" s="65">
        <v>1001.8398459396039</v>
      </c>
      <c r="O7" s="65">
        <v>1106.4854188962368</v>
      </c>
    </row>
    <row r="8" spans="1:15" x14ac:dyDescent="0.3">
      <c r="B8" s="230"/>
      <c r="C8" s="66" t="s">
        <v>88</v>
      </c>
      <c r="D8" s="65">
        <v>6</v>
      </c>
      <c r="E8" s="65">
        <v>67.402800814880266</v>
      </c>
      <c r="F8" s="65">
        <v>201.88915692662607</v>
      </c>
      <c r="G8" s="65">
        <v>285.0508207906696</v>
      </c>
      <c r="H8" s="65">
        <v>352.51206255142426</v>
      </c>
      <c r="I8" s="65">
        <v>431.10399296173546</v>
      </c>
      <c r="J8" s="65">
        <v>522.72418818300719</v>
      </c>
      <c r="K8" s="65">
        <v>606.80741394044674</v>
      </c>
      <c r="L8" s="65">
        <v>693.22029714485518</v>
      </c>
      <c r="M8" s="65">
        <v>795.23948637757132</v>
      </c>
      <c r="N8" s="65">
        <v>937.70584082521214</v>
      </c>
      <c r="O8" s="65">
        <v>1092.5180156813481</v>
      </c>
    </row>
    <row r="9" spans="1:15" x14ac:dyDescent="0.3">
      <c r="C9" s="115" t="s">
        <v>89</v>
      </c>
      <c r="D9" s="65">
        <v>8</v>
      </c>
      <c r="E9" s="65">
        <v>46.400000000000006</v>
      </c>
      <c r="F9" s="65">
        <v>132.4</v>
      </c>
      <c r="G9" s="65">
        <v>197.60000000000002</v>
      </c>
      <c r="H9" s="65">
        <v>284.95999999999998</v>
      </c>
      <c r="I9" s="65">
        <v>349.18</v>
      </c>
      <c r="J9" s="65">
        <v>446.76</v>
      </c>
      <c r="K9" s="65">
        <v>550.12</v>
      </c>
      <c r="L9" s="65">
        <v>642.26890486009995</v>
      </c>
      <c r="M9" s="65">
        <v>766.11872508600004</v>
      </c>
      <c r="N9" s="65">
        <v>892.67783642200004</v>
      </c>
      <c r="O9" s="65">
        <v>1087.9852239740001</v>
      </c>
    </row>
    <row r="10" spans="1:15" x14ac:dyDescent="0.3"/>
    <row r="11" spans="1:15" x14ac:dyDescent="0.3"/>
    <row r="12" spans="1:15" x14ac:dyDescent="0.3">
      <c r="A12" s="4" t="s">
        <v>90</v>
      </c>
      <c r="B12" s="4"/>
      <c r="C12" s="5"/>
      <c r="D12" s="5"/>
      <c r="E12" s="5"/>
      <c r="F12" s="5"/>
      <c r="G12" s="5"/>
      <c r="H12" s="5"/>
      <c r="I12" s="5"/>
      <c r="J12" s="5"/>
      <c r="K12" s="5"/>
      <c r="L12" s="5"/>
      <c r="M12" s="5"/>
      <c r="N12" s="5"/>
      <c r="O12" s="5"/>
    </row>
    <row r="13" spans="1:15" ht="16.2" x14ac:dyDescent="0.45">
      <c r="D13" s="228" t="s">
        <v>76</v>
      </c>
      <c r="E13" s="228"/>
      <c r="F13" s="228"/>
      <c r="G13" s="228"/>
      <c r="H13" s="228"/>
      <c r="I13" s="228"/>
      <c r="J13" s="228"/>
      <c r="K13" s="228"/>
      <c r="L13" s="228"/>
      <c r="M13" s="228"/>
      <c r="N13" s="228"/>
      <c r="O13" s="228"/>
    </row>
    <row r="14" spans="1:15" x14ac:dyDescent="0.3">
      <c r="D14" s="63" t="s">
        <v>54</v>
      </c>
      <c r="E14" s="63" t="s">
        <v>55</v>
      </c>
      <c r="F14" s="63" t="s">
        <v>56</v>
      </c>
      <c r="G14" s="63" t="s">
        <v>57</v>
      </c>
      <c r="H14" s="63" t="s">
        <v>77</v>
      </c>
      <c r="I14" s="63" t="s">
        <v>59</v>
      </c>
      <c r="J14" s="63" t="s">
        <v>60</v>
      </c>
      <c r="K14" s="63" t="s">
        <v>61</v>
      </c>
      <c r="L14" s="63" t="s">
        <v>78</v>
      </c>
      <c r="M14" s="63" t="s">
        <v>79</v>
      </c>
      <c r="N14" s="63" t="s">
        <v>80</v>
      </c>
      <c r="O14" s="63" t="s">
        <v>81</v>
      </c>
    </row>
    <row r="15" spans="1:15" x14ac:dyDescent="0.3">
      <c r="B15" s="229" t="s">
        <v>91</v>
      </c>
      <c r="C15" s="64" t="s">
        <v>86</v>
      </c>
      <c r="D15" s="65">
        <v>13.827349813172612</v>
      </c>
      <c r="E15" s="65">
        <v>194.86619614650959</v>
      </c>
      <c r="F15" s="65">
        <v>473.77948926952934</v>
      </c>
      <c r="G15" s="65">
        <v>613.34618407456855</v>
      </c>
      <c r="H15" s="65">
        <v>715.39939173537584</v>
      </c>
      <c r="I15" s="65">
        <v>806.36952716673875</v>
      </c>
      <c r="J15" s="65">
        <v>903.87954285313072</v>
      </c>
      <c r="K15" s="65">
        <v>992.89919012638018</v>
      </c>
      <c r="L15" s="65">
        <v>1061.2929989568636</v>
      </c>
      <c r="M15" s="65">
        <v>1120.4900493935309</v>
      </c>
      <c r="N15" s="65">
        <v>1176.818626783831</v>
      </c>
      <c r="O15" s="65">
        <v>1222.1928478966192</v>
      </c>
    </row>
    <row r="16" spans="1:15" x14ac:dyDescent="0.3">
      <c r="B16" s="229"/>
      <c r="C16" s="64" t="s">
        <v>87</v>
      </c>
      <c r="D16" s="65">
        <v>12.827349813172612</v>
      </c>
      <c r="E16" s="65">
        <v>152.7317191210918</v>
      </c>
      <c r="F16" s="65">
        <v>388.43564264358247</v>
      </c>
      <c r="G16" s="65">
        <v>505.87006595404051</v>
      </c>
      <c r="H16" s="65">
        <v>592.93690757356399</v>
      </c>
      <c r="I16" s="65">
        <v>678.32984748831655</v>
      </c>
      <c r="J16" s="65">
        <v>775.57844776564252</v>
      </c>
      <c r="K16" s="65">
        <v>868.24527440457473</v>
      </c>
      <c r="L16" s="65">
        <v>946.41135825001481</v>
      </c>
      <c r="M16" s="65">
        <v>1023.8284304311677</v>
      </c>
      <c r="N16" s="65">
        <v>1112.4047267603132</v>
      </c>
      <c r="O16" s="65">
        <v>1217.1928478966192</v>
      </c>
    </row>
    <row r="17" spans="1:15" x14ac:dyDescent="0.3">
      <c r="B17" s="229"/>
      <c r="C17" s="64" t="s">
        <v>88</v>
      </c>
      <c r="D17" s="65">
        <v>11.827349813172612</v>
      </c>
      <c r="E17" s="65">
        <v>119.31267470112608</v>
      </c>
      <c r="F17" s="65">
        <v>313.84390272211533</v>
      </c>
      <c r="G17" s="65">
        <v>414.56398958458942</v>
      </c>
      <c r="H17" s="65">
        <v>492.91270534906471</v>
      </c>
      <c r="I17" s="65">
        <v>575.93406435495024</v>
      </c>
      <c r="J17" s="65">
        <v>670.76376564117618</v>
      </c>
      <c r="K17" s="65">
        <v>766.83774784326715</v>
      </c>
      <c r="L17" s="65">
        <v>848.52725730108023</v>
      </c>
      <c r="M17" s="65">
        <v>949.21202968747662</v>
      </c>
      <c r="N17" s="65">
        <v>1055.6529996767904</v>
      </c>
      <c r="O17" s="65">
        <v>1212.1928478966192</v>
      </c>
    </row>
    <row r="18" spans="1:15" x14ac:dyDescent="0.3">
      <c r="C18" s="115" t="s">
        <v>92</v>
      </c>
      <c r="D18" s="65">
        <v>10.827349813172612</v>
      </c>
      <c r="E18" s="65">
        <v>84.055889080649365</v>
      </c>
      <c r="F18" s="65">
        <v>219.64649994584437</v>
      </c>
      <c r="G18" s="65">
        <v>313.47329703285141</v>
      </c>
      <c r="H18" s="65">
        <v>424.64024081802893</v>
      </c>
      <c r="I18" s="65">
        <v>499.6947591903803</v>
      </c>
      <c r="J18" s="65">
        <v>610.53684386629629</v>
      </c>
      <c r="K18" s="65">
        <v>732.51820400640281</v>
      </c>
      <c r="L18" s="65">
        <v>829.58644974283266</v>
      </c>
      <c r="M18" s="65">
        <v>939.21202968747662</v>
      </c>
      <c r="N18" s="65">
        <v>1045.6519333598753</v>
      </c>
      <c r="O18" s="65">
        <v>1207.1928478966192</v>
      </c>
    </row>
    <row r="19" spans="1:15" x14ac:dyDescent="0.3"/>
    <row r="20" spans="1:15" x14ac:dyDescent="0.3"/>
    <row r="21" spans="1:15" x14ac:dyDescent="0.3">
      <c r="A21" s="4" t="s">
        <v>93</v>
      </c>
      <c r="B21" s="4"/>
      <c r="C21" s="5"/>
      <c r="D21" s="5"/>
      <c r="E21" s="5"/>
      <c r="F21" s="5"/>
      <c r="G21" s="5"/>
      <c r="H21" s="5"/>
      <c r="I21" s="5"/>
      <c r="J21" s="5"/>
      <c r="K21" s="5"/>
      <c r="L21" s="5"/>
      <c r="M21" s="5"/>
      <c r="N21" s="5"/>
      <c r="O21" s="5"/>
    </row>
    <row r="22" spans="1:15" ht="16.2" x14ac:dyDescent="0.45">
      <c r="D22" s="228" t="s">
        <v>76</v>
      </c>
      <c r="E22" s="228"/>
      <c r="F22" s="228"/>
      <c r="G22" s="228"/>
      <c r="H22" s="228"/>
      <c r="I22" s="228"/>
      <c r="J22" s="228"/>
      <c r="K22" s="228"/>
    </row>
    <row r="23" spans="1:15" x14ac:dyDescent="0.3">
      <c r="D23" s="63" t="s">
        <v>54</v>
      </c>
      <c r="E23" s="63" t="s">
        <v>55</v>
      </c>
      <c r="F23" s="63" t="s">
        <v>56</v>
      </c>
      <c r="G23" s="63" t="s">
        <v>57</v>
      </c>
      <c r="H23" s="63" t="s">
        <v>77</v>
      </c>
      <c r="I23" s="63" t="s">
        <v>59</v>
      </c>
      <c r="J23" s="63" t="s">
        <v>60</v>
      </c>
      <c r="K23" s="63" t="s">
        <v>94</v>
      </c>
    </row>
    <row r="24" spans="1:15" x14ac:dyDescent="0.3">
      <c r="B24" s="229" t="s">
        <v>95</v>
      </c>
      <c r="C24" s="67">
        <v>1</v>
      </c>
      <c r="D24" s="68">
        <v>46.121952583415691</v>
      </c>
      <c r="E24" s="68">
        <v>387.30221590046403</v>
      </c>
      <c r="F24" s="68">
        <v>1053.8245301549023</v>
      </c>
      <c r="G24" s="68">
        <v>1195.1925846188997</v>
      </c>
      <c r="H24" s="68">
        <v>1299.7397378241662</v>
      </c>
      <c r="I24" s="68">
        <v>1403.7290917116466</v>
      </c>
      <c r="J24" s="68">
        <v>1496.3871045392859</v>
      </c>
      <c r="K24" s="68">
        <v>1663.2398643921483</v>
      </c>
    </row>
    <row r="25" spans="1:15" x14ac:dyDescent="0.3">
      <c r="B25" s="229"/>
      <c r="C25" s="67">
        <v>2</v>
      </c>
      <c r="D25" s="68">
        <v>59.858350029036913</v>
      </c>
      <c r="E25" s="68">
        <v>507.32016053866676</v>
      </c>
      <c r="F25" s="68">
        <v>1233.2742032272215</v>
      </c>
      <c r="G25" s="68">
        <v>1374.0153248184026</v>
      </c>
      <c r="H25" s="68">
        <v>1462.1184400838349</v>
      </c>
      <c r="I25" s="68">
        <v>1535.4418387670812</v>
      </c>
      <c r="J25" s="68">
        <v>1611.752772747971</v>
      </c>
      <c r="K25" s="68">
        <v>1694.7742946713302</v>
      </c>
    </row>
    <row r="26" spans="1:15" x14ac:dyDescent="0.3">
      <c r="B26" s="229"/>
      <c r="C26" s="69" t="s">
        <v>96</v>
      </c>
      <c r="D26" s="68">
        <v>79.804591492870557</v>
      </c>
      <c r="E26" s="68">
        <v>603.31034263085121</v>
      </c>
      <c r="F26" s="68">
        <v>1314.7078928434789</v>
      </c>
      <c r="G26" s="68">
        <v>1437.3764960564818</v>
      </c>
      <c r="H26" s="68">
        <v>1503.0524204818605</v>
      </c>
      <c r="I26" s="68">
        <v>1556.4498857529111</v>
      </c>
      <c r="J26" s="68">
        <v>1599.7261377195091</v>
      </c>
      <c r="K26" s="68">
        <v>1637.7202410926759</v>
      </c>
    </row>
    <row r="27" spans="1:15" x14ac:dyDescent="0.3">
      <c r="B27" s="229"/>
      <c r="C27" s="67" t="s">
        <v>97</v>
      </c>
      <c r="D27" s="68">
        <v>197.84913816304768</v>
      </c>
      <c r="E27" s="68">
        <v>884.4249427537186</v>
      </c>
      <c r="F27" s="68">
        <v>1564.6410555181365</v>
      </c>
      <c r="G27" s="68">
        <v>1618.6974694890673</v>
      </c>
      <c r="H27" s="68">
        <v>1650.1145480472119</v>
      </c>
      <c r="I27" s="68">
        <v>1658.7902958057978</v>
      </c>
      <c r="J27" s="68">
        <v>1666.9205262520254</v>
      </c>
      <c r="K27" s="68">
        <v>1576.5736502674208</v>
      </c>
    </row>
    <row r="28" spans="1:15" x14ac:dyDescent="0.3"/>
    <row r="29" spans="1:15" x14ac:dyDescent="0.3"/>
    <row r="30" spans="1:15" x14ac:dyDescent="0.3"/>
    <row r="31" spans="1:15" x14ac:dyDescent="0.3"/>
    <row r="32" spans="1:15" x14ac:dyDescent="0.3"/>
    <row r="33" spans="1:1" x14ac:dyDescent="0.3"/>
    <row r="34" spans="1:1" x14ac:dyDescent="0.3">
      <c r="A34" s="12" t="s">
        <v>50</v>
      </c>
    </row>
    <row r="35" spans="1:1" x14ac:dyDescent="0.3"/>
  </sheetData>
  <mergeCells count="7">
    <mergeCell ref="D22:K22"/>
    <mergeCell ref="B24:B27"/>
    <mergeCell ref="A1:N2"/>
    <mergeCell ref="D4:O4"/>
    <mergeCell ref="B6:B8"/>
    <mergeCell ref="D13:O13"/>
    <mergeCell ref="B15:B17"/>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XEV236"/>
  <sheetViews>
    <sheetView tabSelected="1" topLeftCell="A3" zoomScale="130" zoomScaleNormal="130" workbookViewId="0">
      <selection activeCell="B13" sqref="B13:E13"/>
    </sheetView>
  </sheetViews>
  <sheetFormatPr defaultColWidth="0" defaultRowHeight="14.4" zeroHeight="1" x14ac:dyDescent="0.3"/>
  <cols>
    <col min="1" max="1" width="9.109375" style="7" customWidth="1"/>
    <col min="2" max="2" width="32.6640625" style="7" customWidth="1"/>
    <col min="3" max="3" width="31.5546875" style="7" customWidth="1"/>
    <col min="4" max="4" width="16.44140625" style="7" customWidth="1"/>
    <col min="5" max="8" width="12.6640625" style="7" customWidth="1"/>
    <col min="9" max="19" width="9.109375" style="7" customWidth="1"/>
    <col min="20" max="16384" width="9.109375" style="7" hidden="1"/>
  </cols>
  <sheetData>
    <row r="1" spans="2:12" x14ac:dyDescent="0.3"/>
    <row r="2" spans="2:12" ht="23.25" customHeight="1" x14ac:dyDescent="0.45">
      <c r="B2" s="242" t="s">
        <v>98</v>
      </c>
      <c r="C2" s="242"/>
      <c r="D2" s="242"/>
    </row>
    <row r="3" spans="2:12" ht="28.8" x14ac:dyDescent="0.3">
      <c r="B3" s="13"/>
      <c r="C3" s="14"/>
      <c r="D3" s="106" t="s">
        <v>99</v>
      </c>
      <c r="E3" s="106" t="s">
        <v>100</v>
      </c>
      <c r="F3" s="106" t="s">
        <v>101</v>
      </c>
      <c r="G3" s="106" t="s">
        <v>102</v>
      </c>
      <c r="H3" s="106" t="s">
        <v>103</v>
      </c>
    </row>
    <row r="4" spans="2:12" x14ac:dyDescent="0.3">
      <c r="B4" s="15" t="s">
        <v>104</v>
      </c>
      <c r="C4" s="16" t="s">
        <v>105</v>
      </c>
      <c r="D4" s="71">
        <v>1.4</v>
      </c>
      <c r="E4" s="71">
        <v>1.4</v>
      </c>
      <c r="F4" s="132">
        <v>1.4</v>
      </c>
      <c r="G4" s="132">
        <v>1.4</v>
      </c>
      <c r="H4" s="133" t="s">
        <v>106</v>
      </c>
      <c r="J4" s="17"/>
      <c r="K4" s="17"/>
      <c r="L4" s="17"/>
    </row>
    <row r="5" spans="2:12" x14ac:dyDescent="0.3">
      <c r="B5" s="18"/>
      <c r="C5" s="16" t="s">
        <v>107</v>
      </c>
      <c r="D5" s="71">
        <v>1.3</v>
      </c>
      <c r="E5" s="71">
        <v>1.3</v>
      </c>
      <c r="F5" s="132">
        <v>1.2</v>
      </c>
      <c r="G5" s="132">
        <v>1.3</v>
      </c>
      <c r="H5" s="134" t="s">
        <v>106</v>
      </c>
      <c r="J5" s="17"/>
      <c r="K5" s="17"/>
      <c r="L5" s="17"/>
    </row>
    <row r="6" spans="2:12" x14ac:dyDescent="0.3">
      <c r="B6" s="15" t="s">
        <v>108</v>
      </c>
      <c r="C6" s="16" t="s">
        <v>109</v>
      </c>
      <c r="D6" s="71">
        <v>1.2</v>
      </c>
      <c r="E6" s="71">
        <v>1.2</v>
      </c>
      <c r="F6" s="132">
        <v>1.5</v>
      </c>
      <c r="G6" s="132">
        <v>1.3</v>
      </c>
      <c r="H6" s="132">
        <v>1.2</v>
      </c>
      <c r="J6" s="17"/>
      <c r="K6" s="17"/>
      <c r="L6" s="17"/>
    </row>
    <row r="7" spans="2:12" x14ac:dyDescent="0.3">
      <c r="B7" s="15" t="s">
        <v>110</v>
      </c>
      <c r="C7" s="16" t="s">
        <v>111</v>
      </c>
      <c r="D7" s="71">
        <v>1.4</v>
      </c>
      <c r="E7" s="71">
        <v>1.4</v>
      </c>
      <c r="F7" s="132">
        <v>1.4</v>
      </c>
      <c r="G7" s="132">
        <v>1.3</v>
      </c>
      <c r="H7" s="132">
        <v>1.1000000000000001</v>
      </c>
      <c r="J7" s="17"/>
      <c r="K7" s="17"/>
      <c r="L7" s="17"/>
    </row>
    <row r="8" spans="2:12" x14ac:dyDescent="0.3">
      <c r="B8" s="19"/>
      <c r="C8" s="16" t="s">
        <v>112</v>
      </c>
      <c r="D8" s="71">
        <v>1.1000000000000001</v>
      </c>
      <c r="E8" s="71">
        <v>1.1000000000000001</v>
      </c>
      <c r="F8" s="132">
        <v>1</v>
      </c>
      <c r="G8" s="132">
        <v>1</v>
      </c>
      <c r="H8" s="132">
        <v>1</v>
      </c>
      <c r="J8" s="17"/>
      <c r="K8" s="17"/>
      <c r="L8" s="17"/>
    </row>
    <row r="9" spans="2:12" x14ac:dyDescent="0.3">
      <c r="B9" s="18"/>
      <c r="C9" s="16" t="s">
        <v>113</v>
      </c>
      <c r="D9" s="71">
        <v>1.3</v>
      </c>
      <c r="E9" s="71">
        <v>1.3</v>
      </c>
      <c r="F9" s="132">
        <v>1.8</v>
      </c>
      <c r="G9" s="132">
        <v>1.6</v>
      </c>
      <c r="H9" s="132">
        <v>1.2</v>
      </c>
      <c r="J9" s="17"/>
      <c r="K9" s="17"/>
      <c r="L9" s="17"/>
    </row>
    <row r="10" spans="2:12" x14ac:dyDescent="0.3">
      <c r="B10" s="20" t="s">
        <v>114</v>
      </c>
      <c r="C10" s="16" t="s">
        <v>115</v>
      </c>
      <c r="D10" s="71">
        <v>1.5</v>
      </c>
      <c r="E10" s="71">
        <v>1.5</v>
      </c>
      <c r="F10" s="132">
        <v>1.4</v>
      </c>
      <c r="G10" s="132">
        <v>1.4</v>
      </c>
      <c r="H10" s="132">
        <v>1.1000000000000001</v>
      </c>
      <c r="J10" s="17"/>
      <c r="K10" s="17"/>
      <c r="L10" s="17"/>
    </row>
    <row r="11" spans="2:12" x14ac:dyDescent="0.3">
      <c r="B11" s="20" t="s">
        <v>116</v>
      </c>
      <c r="C11" s="16" t="s">
        <v>116</v>
      </c>
      <c r="D11" s="71">
        <v>1.1000000000000001</v>
      </c>
      <c r="E11" s="71">
        <v>1.1000000000000001</v>
      </c>
      <c r="F11" s="132">
        <v>1.1000000000000001</v>
      </c>
      <c r="G11" s="132">
        <v>1.1000000000000001</v>
      </c>
      <c r="H11" s="132">
        <v>1</v>
      </c>
      <c r="J11" s="17"/>
      <c r="K11" s="17"/>
      <c r="L11" s="17"/>
    </row>
    <row r="12" spans="2:12" x14ac:dyDescent="0.3">
      <c r="B12" s="15" t="s">
        <v>117</v>
      </c>
      <c r="C12" s="16" t="s">
        <v>118</v>
      </c>
      <c r="D12" s="71">
        <v>0.8</v>
      </c>
      <c r="E12" s="71">
        <v>0.8</v>
      </c>
      <c r="F12" s="132">
        <v>0.9</v>
      </c>
      <c r="G12" s="132">
        <v>0.9</v>
      </c>
      <c r="H12" s="133" t="s">
        <v>106</v>
      </c>
      <c r="J12" s="17"/>
      <c r="K12" s="17"/>
      <c r="L12" s="17"/>
    </row>
    <row r="13" spans="2:12" x14ac:dyDescent="0.3">
      <c r="B13" s="284"/>
      <c r="C13" s="24" t="s">
        <v>119</v>
      </c>
      <c r="D13" s="285">
        <v>1.2</v>
      </c>
      <c r="E13" s="285">
        <v>1.2</v>
      </c>
      <c r="F13" s="132">
        <v>1.2</v>
      </c>
      <c r="G13" s="132">
        <v>1.1000000000000001</v>
      </c>
      <c r="H13" s="134" t="s">
        <v>106</v>
      </c>
      <c r="J13" s="17"/>
      <c r="K13" s="17"/>
      <c r="L13" s="17"/>
    </row>
    <row r="14" spans="2:12" x14ac:dyDescent="0.3">
      <c r="B14" s="282" t="s">
        <v>120</v>
      </c>
      <c r="C14" s="280" t="s">
        <v>121</v>
      </c>
      <c r="D14" s="281">
        <v>1.7</v>
      </c>
      <c r="E14" s="281">
        <v>1.7</v>
      </c>
      <c r="F14" s="132">
        <v>1.1000000000000001</v>
      </c>
      <c r="G14" s="132">
        <v>1</v>
      </c>
      <c r="H14" s="132">
        <v>1.1000000000000001</v>
      </c>
      <c r="J14" s="17"/>
      <c r="K14" s="17"/>
      <c r="L14" s="17"/>
    </row>
    <row r="15" spans="2:12" x14ac:dyDescent="0.3">
      <c r="B15" s="283"/>
      <c r="C15" s="280" t="s">
        <v>122</v>
      </c>
      <c r="D15" s="281">
        <v>0.3</v>
      </c>
      <c r="E15" s="281">
        <v>0.3</v>
      </c>
      <c r="F15" s="132">
        <v>0.3</v>
      </c>
      <c r="G15" s="132">
        <v>0.5</v>
      </c>
      <c r="H15" s="132">
        <v>0.5</v>
      </c>
      <c r="J15" s="17"/>
      <c r="K15" s="17"/>
      <c r="L15" s="17"/>
    </row>
    <row r="16" spans="2:12" x14ac:dyDescent="0.3">
      <c r="B16" s="279"/>
      <c r="C16" s="280" t="s">
        <v>123</v>
      </c>
      <c r="D16" s="281">
        <v>0.6</v>
      </c>
      <c r="E16" s="281">
        <v>0.6</v>
      </c>
      <c r="F16" s="132">
        <v>0.6</v>
      </c>
      <c r="G16" s="132">
        <v>0.5</v>
      </c>
      <c r="H16" s="132">
        <v>0.8</v>
      </c>
      <c r="J16" s="17"/>
      <c r="K16" s="17"/>
      <c r="L16" s="17"/>
    </row>
    <row r="17" spans="2:12" x14ac:dyDescent="0.3">
      <c r="B17" s="15" t="s">
        <v>124</v>
      </c>
      <c r="C17" s="16" t="s">
        <v>125</v>
      </c>
      <c r="D17" s="71">
        <v>2</v>
      </c>
      <c r="E17" s="71">
        <v>2</v>
      </c>
      <c r="F17" s="132">
        <v>1.5</v>
      </c>
      <c r="G17" s="132">
        <v>1.5</v>
      </c>
      <c r="H17" s="132">
        <v>1.9</v>
      </c>
      <c r="J17" s="17"/>
      <c r="K17" s="17"/>
      <c r="L17" s="17"/>
    </row>
    <row r="18" spans="2:12" x14ac:dyDescent="0.3">
      <c r="B18" s="19"/>
      <c r="C18" s="16" t="s">
        <v>126</v>
      </c>
      <c r="D18" s="71">
        <v>1.4</v>
      </c>
      <c r="E18" s="71">
        <v>1.4</v>
      </c>
      <c r="F18" s="132">
        <v>1.5</v>
      </c>
      <c r="G18" s="132">
        <v>1.5</v>
      </c>
      <c r="H18" s="132">
        <v>1.4</v>
      </c>
      <c r="J18" s="17"/>
      <c r="K18" s="17"/>
      <c r="L18" s="17"/>
    </row>
    <row r="19" spans="2:12" x14ac:dyDescent="0.3">
      <c r="B19" s="231" t="s">
        <v>127</v>
      </c>
      <c r="C19" s="16" t="s">
        <v>128</v>
      </c>
      <c r="D19" s="71">
        <v>1.1000000000000001</v>
      </c>
      <c r="E19" s="71">
        <v>1.1000000000000001</v>
      </c>
      <c r="F19" s="132">
        <v>0.8</v>
      </c>
      <c r="G19" s="132">
        <v>1</v>
      </c>
      <c r="H19" s="133" t="s">
        <v>106</v>
      </c>
      <c r="J19" s="17"/>
      <c r="K19" s="17"/>
      <c r="L19" s="17"/>
    </row>
    <row r="20" spans="2:12" x14ac:dyDescent="0.3">
      <c r="B20" s="232"/>
      <c r="C20" s="16" t="s">
        <v>129</v>
      </c>
      <c r="D20" s="71">
        <v>1.5</v>
      </c>
      <c r="E20" s="71">
        <v>1.5</v>
      </c>
      <c r="F20" s="132">
        <v>1.1000000000000001</v>
      </c>
      <c r="G20" s="132">
        <v>1.2</v>
      </c>
      <c r="H20" s="135" t="s">
        <v>106</v>
      </c>
      <c r="J20" s="17"/>
      <c r="K20" s="17"/>
      <c r="L20" s="17"/>
    </row>
    <row r="21" spans="2:12" x14ac:dyDescent="0.3">
      <c r="B21" s="232"/>
      <c r="C21" s="16" t="s">
        <v>130</v>
      </c>
      <c r="D21" s="71">
        <v>1.1000000000000001</v>
      </c>
      <c r="E21" s="71">
        <v>1.1000000000000001</v>
      </c>
      <c r="F21" s="132">
        <v>1.2</v>
      </c>
      <c r="G21" s="132">
        <v>1.1000000000000001</v>
      </c>
      <c r="H21" s="135" t="s">
        <v>106</v>
      </c>
      <c r="J21" s="17"/>
      <c r="K21" s="17"/>
      <c r="L21" s="17"/>
    </row>
    <row r="22" spans="2:12" x14ac:dyDescent="0.3">
      <c r="B22" s="233"/>
      <c r="C22" s="16" t="s">
        <v>131</v>
      </c>
      <c r="D22" s="71">
        <v>1.4</v>
      </c>
      <c r="E22" s="71">
        <v>1.4</v>
      </c>
      <c r="F22" s="132">
        <v>1.5</v>
      </c>
      <c r="G22" s="132">
        <v>1.3</v>
      </c>
      <c r="H22" s="134" t="s">
        <v>106</v>
      </c>
      <c r="J22" s="17"/>
      <c r="K22" s="17"/>
      <c r="L22" s="17"/>
    </row>
    <row r="23" spans="2:12" x14ac:dyDescent="0.3">
      <c r="B23" s="231" t="s">
        <v>132</v>
      </c>
      <c r="C23" s="16" t="s">
        <v>133</v>
      </c>
      <c r="D23" s="72"/>
      <c r="E23" s="73">
        <v>1</v>
      </c>
      <c r="F23" s="132">
        <v>1</v>
      </c>
      <c r="G23" s="132">
        <v>1</v>
      </c>
      <c r="H23" s="133" t="s">
        <v>106</v>
      </c>
      <c r="J23" s="17"/>
      <c r="K23" s="17"/>
      <c r="L23" s="17"/>
    </row>
    <row r="24" spans="2:12" x14ac:dyDescent="0.3">
      <c r="B24" s="232"/>
      <c r="C24" s="16" t="s">
        <v>134</v>
      </c>
      <c r="D24" s="74"/>
      <c r="E24" s="73">
        <v>1</v>
      </c>
      <c r="F24" s="132">
        <v>1</v>
      </c>
      <c r="G24" s="132">
        <v>1</v>
      </c>
      <c r="H24" s="135" t="s">
        <v>106</v>
      </c>
      <c r="J24" s="17"/>
      <c r="K24" s="17"/>
      <c r="L24" s="17"/>
    </row>
    <row r="25" spans="2:12" x14ac:dyDescent="0.3">
      <c r="B25" s="232"/>
      <c r="C25" s="16" t="s">
        <v>135</v>
      </c>
      <c r="D25" s="74"/>
      <c r="E25" s="73">
        <v>0.95</v>
      </c>
      <c r="F25" s="132">
        <v>1</v>
      </c>
      <c r="G25" s="132">
        <v>1</v>
      </c>
      <c r="H25" s="135" t="s">
        <v>106</v>
      </c>
      <c r="J25" s="17"/>
      <c r="K25" s="17"/>
      <c r="L25" s="17"/>
    </row>
    <row r="26" spans="2:12" x14ac:dyDescent="0.3">
      <c r="B26" s="232"/>
      <c r="C26" s="16" t="s">
        <v>136</v>
      </c>
      <c r="D26" s="74"/>
      <c r="E26" s="73">
        <v>0.8</v>
      </c>
      <c r="F26" s="132">
        <v>1</v>
      </c>
      <c r="G26" s="132">
        <v>1</v>
      </c>
      <c r="H26" s="135" t="s">
        <v>106</v>
      </c>
      <c r="J26" s="17"/>
      <c r="K26" s="17"/>
      <c r="L26" s="17"/>
    </row>
    <row r="27" spans="2:12" x14ac:dyDescent="0.3">
      <c r="B27" s="233"/>
      <c r="C27" s="16" t="s">
        <v>137</v>
      </c>
      <c r="D27" s="74"/>
      <c r="E27" s="73">
        <v>0.75</v>
      </c>
      <c r="F27" s="132">
        <v>1</v>
      </c>
      <c r="G27" s="132">
        <v>1</v>
      </c>
      <c r="H27" s="134" t="s">
        <v>106</v>
      </c>
      <c r="J27" s="17"/>
      <c r="K27" s="17"/>
      <c r="L27" s="17"/>
    </row>
    <row r="28" spans="2:12" x14ac:dyDescent="0.3">
      <c r="B28" s="231" t="s">
        <v>138</v>
      </c>
      <c r="C28" s="21" t="s">
        <v>139</v>
      </c>
      <c r="D28" s="76"/>
      <c r="E28" s="71">
        <v>1.2</v>
      </c>
      <c r="F28" s="133" t="s">
        <v>106</v>
      </c>
      <c r="G28" s="133" t="s">
        <v>106</v>
      </c>
      <c r="H28" s="133" t="s">
        <v>106</v>
      </c>
      <c r="J28" s="17"/>
      <c r="K28" s="17"/>
      <c r="L28" s="17"/>
    </row>
    <row r="29" spans="2:12" x14ac:dyDescent="0.3">
      <c r="B29" s="232"/>
      <c r="C29" s="16" t="s">
        <v>140</v>
      </c>
      <c r="D29" s="75"/>
      <c r="E29" s="71">
        <v>1.3</v>
      </c>
      <c r="F29" s="135" t="s">
        <v>106</v>
      </c>
      <c r="G29" s="135" t="s">
        <v>106</v>
      </c>
      <c r="H29" s="135" t="s">
        <v>106</v>
      </c>
      <c r="J29" s="17"/>
      <c r="K29" s="17"/>
      <c r="L29" s="17"/>
    </row>
    <row r="30" spans="2:12" x14ac:dyDescent="0.3">
      <c r="B30" s="233"/>
      <c r="C30" s="16" t="s">
        <v>141</v>
      </c>
      <c r="D30" s="75"/>
      <c r="E30" s="71">
        <v>1.4</v>
      </c>
      <c r="F30" s="134" t="s">
        <v>106</v>
      </c>
      <c r="G30" s="134" t="s">
        <v>106</v>
      </c>
      <c r="H30" s="134" t="s">
        <v>106</v>
      </c>
      <c r="J30" s="17"/>
      <c r="K30" s="17"/>
      <c r="L30" s="17"/>
    </row>
    <row r="31" spans="2:12" x14ac:dyDescent="0.3">
      <c r="B31" s="22" t="s">
        <v>142</v>
      </c>
      <c r="C31" s="16" t="s">
        <v>143</v>
      </c>
      <c r="D31" s="71"/>
      <c r="E31" s="71">
        <v>1.6</v>
      </c>
      <c r="F31" s="132">
        <v>1.4</v>
      </c>
      <c r="G31" s="132">
        <v>1.1000000000000001</v>
      </c>
      <c r="H31" s="132" t="s">
        <v>106</v>
      </c>
      <c r="J31" s="17"/>
      <c r="K31" s="17"/>
      <c r="L31" s="17"/>
    </row>
    <row r="32" spans="2:12" x14ac:dyDescent="0.3">
      <c r="B32" s="22" t="s">
        <v>144</v>
      </c>
      <c r="C32" s="16" t="s">
        <v>145</v>
      </c>
      <c r="D32" s="71"/>
      <c r="E32" s="71">
        <v>1.3</v>
      </c>
      <c r="F32" s="132">
        <v>1.3</v>
      </c>
      <c r="G32" s="132">
        <v>1.2</v>
      </c>
      <c r="H32" s="132" t="s">
        <v>106</v>
      </c>
      <c r="J32" s="17"/>
      <c r="K32" s="17"/>
      <c r="L32" s="17"/>
    </row>
    <row r="33" spans="2:12" ht="28.8" x14ac:dyDescent="0.3">
      <c r="B33" s="23" t="s">
        <v>146</v>
      </c>
      <c r="C33" s="16" t="s">
        <v>147</v>
      </c>
      <c r="D33" s="71"/>
      <c r="E33" s="71">
        <v>1</v>
      </c>
      <c r="F33" s="132">
        <v>1.2</v>
      </c>
      <c r="G33" s="132">
        <v>1.1000000000000001</v>
      </c>
      <c r="H33" s="132" t="s">
        <v>106</v>
      </c>
      <c r="J33" s="17"/>
      <c r="K33" s="17"/>
      <c r="L33" s="17"/>
    </row>
    <row r="34" spans="2:12" x14ac:dyDescent="0.3">
      <c r="B34" s="231" t="s">
        <v>148</v>
      </c>
      <c r="C34" s="16" t="s">
        <v>149</v>
      </c>
      <c r="D34" s="77"/>
      <c r="E34" s="78"/>
      <c r="F34" s="132">
        <v>1.6</v>
      </c>
      <c r="G34" s="132">
        <v>1.4</v>
      </c>
      <c r="H34" s="133" t="s">
        <v>106</v>
      </c>
      <c r="J34" s="17"/>
      <c r="K34" s="17"/>
      <c r="L34" s="17"/>
    </row>
    <row r="35" spans="2:12" x14ac:dyDescent="0.3">
      <c r="B35" s="232"/>
      <c r="C35" s="16" t="s">
        <v>150</v>
      </c>
      <c r="D35" s="77"/>
      <c r="E35" s="78"/>
      <c r="F35" s="132">
        <v>1.3</v>
      </c>
      <c r="G35" s="132">
        <v>1.2</v>
      </c>
      <c r="H35" s="135" t="s">
        <v>106</v>
      </c>
      <c r="J35" s="17"/>
      <c r="K35" s="17"/>
      <c r="L35" s="17"/>
    </row>
    <row r="36" spans="2:12" x14ac:dyDescent="0.3">
      <c r="B36" s="232"/>
      <c r="C36" s="16" t="s">
        <v>151</v>
      </c>
      <c r="D36" s="77"/>
      <c r="E36" s="78"/>
      <c r="F36" s="132">
        <v>1.2</v>
      </c>
      <c r="G36" s="132">
        <v>1.1000000000000001</v>
      </c>
      <c r="H36" s="135" t="s">
        <v>106</v>
      </c>
      <c r="J36" s="17"/>
      <c r="K36" s="17"/>
      <c r="L36" s="17"/>
    </row>
    <row r="37" spans="2:12" x14ac:dyDescent="0.3">
      <c r="B37" s="232"/>
      <c r="C37" s="16" t="s">
        <v>152</v>
      </c>
      <c r="D37" s="77"/>
      <c r="E37" s="78"/>
      <c r="F37" s="132">
        <v>0.7</v>
      </c>
      <c r="G37" s="132">
        <v>0.8</v>
      </c>
      <c r="H37" s="135" t="s">
        <v>106</v>
      </c>
      <c r="J37" s="17"/>
      <c r="K37" s="17"/>
      <c r="L37" s="17"/>
    </row>
    <row r="38" spans="2:12" x14ac:dyDescent="0.3">
      <c r="B38" s="232"/>
      <c r="C38" s="16" t="s">
        <v>153</v>
      </c>
      <c r="D38" s="77"/>
      <c r="E38" s="78"/>
      <c r="F38" s="132">
        <v>0.6</v>
      </c>
      <c r="G38" s="132">
        <v>0.7</v>
      </c>
      <c r="H38" s="135" t="s">
        <v>106</v>
      </c>
      <c r="J38" s="17"/>
      <c r="K38" s="17"/>
      <c r="L38" s="17"/>
    </row>
    <row r="39" spans="2:12" x14ac:dyDescent="0.3">
      <c r="B39" s="232"/>
      <c r="C39" s="16" t="s">
        <v>154</v>
      </c>
      <c r="D39" s="77"/>
      <c r="E39" s="78"/>
      <c r="F39" s="132">
        <v>0.5</v>
      </c>
      <c r="G39" s="132">
        <v>0.6</v>
      </c>
      <c r="H39" s="135" t="s">
        <v>106</v>
      </c>
      <c r="J39" s="17"/>
      <c r="K39" s="17"/>
      <c r="L39" s="17"/>
    </row>
    <row r="40" spans="2:12" x14ac:dyDescent="0.3">
      <c r="B40" s="232"/>
      <c r="C40" s="16" t="s">
        <v>155</v>
      </c>
      <c r="D40" s="77"/>
      <c r="E40" s="78"/>
      <c r="F40" s="132">
        <v>0.4</v>
      </c>
      <c r="G40" s="132">
        <v>0.5</v>
      </c>
      <c r="H40" s="135" t="s">
        <v>106</v>
      </c>
      <c r="J40" s="17"/>
      <c r="K40" s="17"/>
      <c r="L40" s="17"/>
    </row>
    <row r="41" spans="2:12" x14ac:dyDescent="0.3">
      <c r="B41" s="233"/>
      <c r="C41" s="16" t="s">
        <v>156</v>
      </c>
      <c r="D41" s="77"/>
      <c r="E41" s="78"/>
      <c r="F41" s="132">
        <v>0.3</v>
      </c>
      <c r="G41" s="132">
        <v>0.4</v>
      </c>
      <c r="H41" s="134" t="s">
        <v>106</v>
      </c>
      <c r="J41" s="17"/>
      <c r="K41" s="17"/>
      <c r="L41" s="17"/>
    </row>
    <row r="42" spans="2:12" x14ac:dyDescent="0.3">
      <c r="B42" s="231" t="s">
        <v>157</v>
      </c>
      <c r="C42" s="16" t="s">
        <v>158</v>
      </c>
      <c r="D42" s="85"/>
      <c r="E42" s="86"/>
      <c r="F42" s="133" t="s">
        <v>106</v>
      </c>
      <c r="G42" s="132">
        <v>1.1000000000000001</v>
      </c>
      <c r="H42" s="133" t="s">
        <v>106</v>
      </c>
      <c r="J42" s="17"/>
      <c r="K42" s="17"/>
      <c r="L42" s="17"/>
    </row>
    <row r="43" spans="2:12" x14ac:dyDescent="0.3">
      <c r="B43" s="232"/>
      <c r="C43" s="16" t="s">
        <v>159</v>
      </c>
      <c r="D43" s="77"/>
      <c r="E43" s="78"/>
      <c r="F43" s="135" t="s">
        <v>106</v>
      </c>
      <c r="G43" s="132">
        <v>0.9</v>
      </c>
      <c r="H43" s="135" t="s">
        <v>106</v>
      </c>
      <c r="J43" s="17"/>
      <c r="K43" s="17"/>
      <c r="L43" s="17"/>
    </row>
    <row r="44" spans="2:12" x14ac:dyDescent="0.3">
      <c r="B44" s="232"/>
      <c r="C44" s="16" t="s">
        <v>160</v>
      </c>
      <c r="D44" s="77"/>
      <c r="E44" s="78"/>
      <c r="F44" s="135" t="s">
        <v>106</v>
      </c>
      <c r="G44" s="132">
        <v>0.8</v>
      </c>
      <c r="H44" s="135" t="s">
        <v>106</v>
      </c>
      <c r="J44" s="17"/>
      <c r="K44" s="17"/>
      <c r="L44" s="17"/>
    </row>
    <row r="45" spans="2:12" x14ac:dyDescent="0.3">
      <c r="B45" s="232"/>
      <c r="C45" s="16" t="s">
        <v>161</v>
      </c>
      <c r="D45" s="77"/>
      <c r="E45" s="78"/>
      <c r="F45" s="135" t="s">
        <v>106</v>
      </c>
      <c r="G45" s="132">
        <v>0.8</v>
      </c>
      <c r="H45" s="135" t="s">
        <v>106</v>
      </c>
      <c r="J45" s="17"/>
      <c r="K45" s="17"/>
      <c r="L45" s="17"/>
    </row>
    <row r="46" spans="2:12" x14ac:dyDescent="0.3">
      <c r="B46" s="233"/>
      <c r="C46" s="16" t="s">
        <v>162</v>
      </c>
      <c r="D46" s="77"/>
      <c r="E46" s="78"/>
      <c r="F46" s="134" t="s">
        <v>106</v>
      </c>
      <c r="G46" s="132">
        <v>0.8</v>
      </c>
      <c r="H46" s="134" t="s">
        <v>106</v>
      </c>
      <c r="J46" s="17"/>
      <c r="K46" s="17"/>
      <c r="L46" s="17"/>
    </row>
    <row r="47" spans="2:12" x14ac:dyDescent="0.3">
      <c r="B47" s="231" t="s">
        <v>163</v>
      </c>
      <c r="C47" s="16" t="s">
        <v>164</v>
      </c>
      <c r="D47" s="85"/>
      <c r="E47" s="86"/>
      <c r="F47" s="132">
        <v>1.2</v>
      </c>
      <c r="G47" s="132">
        <v>1.1000000000000001</v>
      </c>
      <c r="H47" s="133" t="s">
        <v>106</v>
      </c>
      <c r="J47" s="17"/>
      <c r="K47" s="17"/>
      <c r="L47" s="17"/>
    </row>
    <row r="48" spans="2:12" x14ac:dyDescent="0.3">
      <c r="B48" s="232"/>
      <c r="C48" s="16" t="s">
        <v>165</v>
      </c>
      <c r="D48" s="77"/>
      <c r="E48" s="78"/>
      <c r="F48" s="132">
        <v>1.3</v>
      </c>
      <c r="G48" s="132">
        <v>1.1000000000000001</v>
      </c>
      <c r="H48" s="135" t="s">
        <v>106</v>
      </c>
      <c r="J48" s="17"/>
      <c r="K48" s="17"/>
      <c r="L48" s="17"/>
    </row>
    <row r="49" spans="2:12" x14ac:dyDescent="0.3">
      <c r="B49" s="233"/>
      <c r="C49" s="16" t="s">
        <v>166</v>
      </c>
      <c r="D49" s="79"/>
      <c r="E49" s="80"/>
      <c r="F49" s="132">
        <v>1.5</v>
      </c>
      <c r="G49" s="132">
        <v>1.1000000000000001</v>
      </c>
      <c r="H49" s="134" t="s">
        <v>106</v>
      </c>
      <c r="J49" s="17"/>
      <c r="K49" s="17"/>
      <c r="L49" s="17"/>
    </row>
    <row r="50" spans="2:12" x14ac:dyDescent="0.3">
      <c r="B50" s="243" t="s">
        <v>167</v>
      </c>
      <c r="C50" s="21" t="s">
        <v>168</v>
      </c>
      <c r="D50" s="82"/>
      <c r="E50" s="82"/>
      <c r="F50" s="136" t="s">
        <v>106</v>
      </c>
      <c r="G50" s="136" t="s">
        <v>106</v>
      </c>
      <c r="H50" s="137">
        <v>1</v>
      </c>
      <c r="J50" s="17"/>
      <c r="K50" s="17"/>
      <c r="L50" s="17"/>
    </row>
    <row r="51" spans="2:12" x14ac:dyDescent="0.3">
      <c r="B51" s="244"/>
      <c r="C51" s="16" t="s">
        <v>169</v>
      </c>
      <c r="D51" s="83"/>
      <c r="E51" s="83"/>
      <c r="F51" s="138" t="s">
        <v>106</v>
      </c>
      <c r="G51" s="138" t="s">
        <v>106</v>
      </c>
      <c r="H51" s="137">
        <v>1</v>
      </c>
      <c r="J51" s="17"/>
      <c r="K51" s="17"/>
      <c r="L51" s="17"/>
    </row>
    <row r="52" spans="2:12" x14ac:dyDescent="0.3">
      <c r="B52" s="231" t="s">
        <v>170</v>
      </c>
      <c r="C52" s="16" t="s">
        <v>171</v>
      </c>
      <c r="D52" s="82"/>
      <c r="E52" s="82"/>
      <c r="F52" s="136" t="s">
        <v>106</v>
      </c>
      <c r="G52" s="136" t="s">
        <v>106</v>
      </c>
      <c r="H52" s="137">
        <v>1.2</v>
      </c>
      <c r="J52" s="17"/>
      <c r="K52" s="17"/>
      <c r="L52" s="17"/>
    </row>
    <row r="53" spans="2:12" x14ac:dyDescent="0.3">
      <c r="B53" s="232"/>
      <c r="C53" s="16" t="s">
        <v>172</v>
      </c>
      <c r="D53" s="83"/>
      <c r="E53" s="83"/>
      <c r="F53" s="138" t="s">
        <v>106</v>
      </c>
      <c r="G53" s="138" t="s">
        <v>106</v>
      </c>
      <c r="H53" s="137">
        <v>1.1000000000000001</v>
      </c>
      <c r="J53" s="17"/>
      <c r="K53" s="17"/>
      <c r="L53" s="17"/>
    </row>
    <row r="54" spans="2:12" x14ac:dyDescent="0.3">
      <c r="B54" s="232"/>
      <c r="C54" s="16" t="s">
        <v>152</v>
      </c>
      <c r="D54" s="83"/>
      <c r="E54" s="83"/>
      <c r="F54" s="138" t="s">
        <v>106</v>
      </c>
      <c r="G54" s="138" t="s">
        <v>106</v>
      </c>
      <c r="H54" s="137">
        <v>0.9</v>
      </c>
      <c r="J54" s="17"/>
      <c r="K54" s="17"/>
      <c r="L54" s="17"/>
    </row>
    <row r="55" spans="2:12" x14ac:dyDescent="0.3">
      <c r="B55" s="232"/>
      <c r="C55" s="16" t="s">
        <v>153</v>
      </c>
      <c r="D55" s="83"/>
      <c r="E55" s="83"/>
      <c r="F55" s="138" t="s">
        <v>106</v>
      </c>
      <c r="G55" s="138" t="s">
        <v>106</v>
      </c>
      <c r="H55" s="137">
        <v>0.8</v>
      </c>
      <c r="J55" s="17"/>
      <c r="K55" s="17"/>
      <c r="L55" s="17"/>
    </row>
    <row r="56" spans="2:12" x14ac:dyDescent="0.3">
      <c r="B56" s="232"/>
      <c r="C56" s="16" t="s">
        <v>154</v>
      </c>
      <c r="D56" s="83"/>
      <c r="E56" s="83"/>
      <c r="F56" s="138" t="s">
        <v>106</v>
      </c>
      <c r="G56" s="138" t="s">
        <v>106</v>
      </c>
      <c r="H56" s="137">
        <v>0.8</v>
      </c>
      <c r="J56" s="17"/>
      <c r="K56" s="17"/>
      <c r="L56" s="17"/>
    </row>
    <row r="57" spans="2:12" x14ac:dyDescent="0.3">
      <c r="B57" s="232"/>
      <c r="C57" s="16" t="s">
        <v>155</v>
      </c>
      <c r="D57" s="83"/>
      <c r="E57" s="83"/>
      <c r="F57" s="138" t="s">
        <v>106</v>
      </c>
      <c r="G57" s="138" t="s">
        <v>106</v>
      </c>
      <c r="H57" s="137">
        <v>0.7</v>
      </c>
      <c r="J57" s="17"/>
      <c r="K57" s="17"/>
      <c r="L57" s="17"/>
    </row>
    <row r="58" spans="2:12" x14ac:dyDescent="0.3">
      <c r="B58" s="233"/>
      <c r="C58" s="16" t="s">
        <v>173</v>
      </c>
      <c r="D58" s="84"/>
      <c r="E58" s="84"/>
      <c r="F58" s="139" t="s">
        <v>106</v>
      </c>
      <c r="G58" s="139" t="s">
        <v>106</v>
      </c>
      <c r="H58" s="137">
        <v>0.5</v>
      </c>
      <c r="J58" s="17"/>
      <c r="K58" s="17"/>
      <c r="L58" s="17"/>
    </row>
    <row r="59" spans="2:12" x14ac:dyDescent="0.3">
      <c r="B59" s="70"/>
      <c r="C59" s="40"/>
      <c r="D59" s="25"/>
      <c r="E59" s="25"/>
    </row>
    <row r="60" spans="2:12" x14ac:dyDescent="0.3">
      <c r="B60" s="70"/>
      <c r="C60" s="40"/>
      <c r="D60" s="25"/>
      <c r="E60" s="25"/>
    </row>
    <row r="61" spans="2:12" x14ac:dyDescent="0.3">
      <c r="B61" s="70"/>
      <c r="C61" s="40"/>
      <c r="D61" s="25"/>
      <c r="E61" s="25"/>
    </row>
    <row r="62" spans="2:12" x14ac:dyDescent="0.3">
      <c r="B62" s="70"/>
      <c r="C62" s="40"/>
      <c r="D62" s="25"/>
      <c r="E62" s="25"/>
    </row>
    <row r="63" spans="2:12" x14ac:dyDescent="0.3">
      <c r="B63" s="87" t="s">
        <v>174</v>
      </c>
      <c r="C63" s="87"/>
      <c r="D63" s="87"/>
      <c r="E63" s="88"/>
      <c r="F63" s="87"/>
      <c r="G63" s="87"/>
      <c r="H63" s="87"/>
      <c r="I63" s="87"/>
      <c r="J63" s="87"/>
    </row>
    <row r="64" spans="2:12" x14ac:dyDescent="0.3">
      <c r="E64" s="17"/>
    </row>
    <row r="65" spans="2:11" x14ac:dyDescent="0.3">
      <c r="B65" s="238" t="s">
        <v>175</v>
      </c>
      <c r="C65" s="238"/>
      <c r="D65" s="238"/>
      <c r="E65" s="17"/>
    </row>
    <row r="66" spans="2:11" x14ac:dyDescent="0.3">
      <c r="B66" s="245"/>
      <c r="C66" s="245"/>
      <c r="D66" s="245"/>
      <c r="E66" s="17"/>
      <c r="H66" s="173"/>
      <c r="I66" s="174"/>
    </row>
    <row r="67" spans="2:11" x14ac:dyDescent="0.3">
      <c r="B67" s="239" t="s">
        <v>176</v>
      </c>
      <c r="C67" s="24" t="s">
        <v>177</v>
      </c>
      <c r="D67" s="178">
        <v>0.84599999999999997</v>
      </c>
      <c r="E67" s="25"/>
      <c r="F67" s="217"/>
      <c r="H67" s="173"/>
      <c r="I67" s="174"/>
      <c r="J67" s="175"/>
      <c r="K67" s="176"/>
    </row>
    <row r="68" spans="2:11" x14ac:dyDescent="0.3">
      <c r="B68" s="240"/>
      <c r="C68" s="24" t="s">
        <v>178</v>
      </c>
      <c r="D68" s="178">
        <v>0.70099999999999996</v>
      </c>
      <c r="E68" s="25"/>
      <c r="H68" s="173"/>
      <c r="I68" s="174"/>
      <c r="J68" s="175"/>
      <c r="K68" s="176"/>
    </row>
    <row r="69" spans="2:11" x14ac:dyDescent="0.3">
      <c r="B69" s="240"/>
      <c r="C69" s="24" t="s">
        <v>179</v>
      </c>
      <c r="D69" s="178">
        <v>0.40799999999999997</v>
      </c>
      <c r="E69" s="25"/>
      <c r="F69" s="217"/>
      <c r="H69" s="173"/>
      <c r="I69" s="174"/>
      <c r="J69" s="175"/>
      <c r="K69" s="176"/>
    </row>
    <row r="70" spans="2:11" x14ac:dyDescent="0.3">
      <c r="B70" s="240"/>
      <c r="C70" s="24" t="s">
        <v>180</v>
      </c>
      <c r="D70" s="178">
        <v>0.22600000000000001</v>
      </c>
      <c r="E70" s="25"/>
      <c r="F70" s="217"/>
      <c r="G70" s="46"/>
      <c r="H70" s="219"/>
      <c r="I70" s="174"/>
      <c r="J70" s="175"/>
      <c r="K70" s="176"/>
    </row>
    <row r="71" spans="2:11" x14ac:dyDescent="0.3">
      <c r="B71" s="241"/>
      <c r="C71" s="114" t="s">
        <v>181</v>
      </c>
      <c r="D71" s="178">
        <v>0.184</v>
      </c>
      <c r="E71" s="25"/>
      <c r="F71" s="217"/>
      <c r="G71" s="46"/>
      <c r="H71" s="219"/>
      <c r="I71" s="174"/>
      <c r="J71" s="175"/>
      <c r="K71" s="176"/>
    </row>
    <row r="72" spans="2:11" x14ac:dyDescent="0.3">
      <c r="B72" s="239" t="s">
        <v>182</v>
      </c>
      <c r="C72" s="114" t="s">
        <v>183</v>
      </c>
      <c r="D72" s="178">
        <v>0.70599999999999996</v>
      </c>
      <c r="E72" s="25"/>
      <c r="F72" s="217"/>
      <c r="G72" s="46"/>
      <c r="H72" s="219"/>
      <c r="I72" s="174"/>
      <c r="J72" s="175"/>
      <c r="K72" s="176"/>
    </row>
    <row r="73" spans="2:11" x14ac:dyDescent="0.3">
      <c r="B73" s="240"/>
      <c r="C73" s="114" t="s">
        <v>184</v>
      </c>
      <c r="D73" s="178">
        <v>0.40699999999999997</v>
      </c>
      <c r="E73" s="25"/>
      <c r="F73" s="217"/>
      <c r="H73" s="173"/>
      <c r="I73" s="217"/>
      <c r="J73" s="175"/>
      <c r="K73" s="176"/>
    </row>
    <row r="74" spans="2:11" ht="16.5" customHeight="1" x14ac:dyDescent="0.3">
      <c r="B74" s="240"/>
      <c r="C74" s="114" t="s">
        <v>185</v>
      </c>
      <c r="D74" s="178">
        <v>0.312</v>
      </c>
      <c r="E74" s="25"/>
      <c r="F74" s="217"/>
      <c r="H74" s="173"/>
      <c r="I74" s="174"/>
      <c r="J74" s="175"/>
      <c r="K74" s="176"/>
    </row>
    <row r="75" spans="2:11" x14ac:dyDescent="0.3">
      <c r="B75" s="240"/>
      <c r="C75" s="114" t="s">
        <v>180</v>
      </c>
      <c r="D75" s="178">
        <v>0.23</v>
      </c>
      <c r="E75" s="25"/>
      <c r="F75" s="217"/>
      <c r="H75" s="173"/>
      <c r="I75" s="174"/>
      <c r="J75" s="175"/>
      <c r="K75" s="176"/>
    </row>
    <row r="76" spans="2:11" x14ac:dyDescent="0.3">
      <c r="B76" s="241"/>
      <c r="C76" s="114" t="s">
        <v>181</v>
      </c>
      <c r="D76" s="178">
        <v>0.188</v>
      </c>
      <c r="E76" s="25"/>
      <c r="F76" s="217"/>
      <c r="H76" s="173"/>
      <c r="I76" s="174"/>
      <c r="J76" s="175"/>
      <c r="K76" s="176"/>
    </row>
    <row r="77" spans="2:11" x14ac:dyDescent="0.3">
      <c r="B77" s="239" t="s">
        <v>186</v>
      </c>
      <c r="C77" s="24" t="s">
        <v>177</v>
      </c>
      <c r="D77" s="178">
        <v>0.84599999999999997</v>
      </c>
      <c r="E77" s="25"/>
      <c r="F77" s="217"/>
      <c r="H77" s="173"/>
      <c r="I77" s="174"/>
      <c r="J77" s="175"/>
      <c r="K77" s="176"/>
    </row>
    <row r="78" spans="2:11" x14ac:dyDescent="0.3">
      <c r="B78" s="240"/>
      <c r="C78" s="24" t="s">
        <v>178</v>
      </c>
      <c r="D78" s="178">
        <v>0.70099999999999996</v>
      </c>
      <c r="E78" s="25"/>
      <c r="F78" s="217"/>
      <c r="H78" s="173"/>
      <c r="I78" s="174"/>
      <c r="J78" s="175"/>
      <c r="K78" s="176"/>
    </row>
    <row r="79" spans="2:11" ht="16.5" customHeight="1" x14ac:dyDescent="0.3">
      <c r="B79" s="240"/>
      <c r="C79" s="24" t="s">
        <v>187</v>
      </c>
      <c r="D79" s="178">
        <v>0.61199999999999999</v>
      </c>
      <c r="E79" s="25"/>
      <c r="F79" s="217"/>
      <c r="H79" s="173"/>
      <c r="I79" s="174"/>
      <c r="J79" s="175"/>
      <c r="K79" s="176"/>
    </row>
    <row r="80" spans="2:11" x14ac:dyDescent="0.3">
      <c r="B80" s="240"/>
      <c r="C80" s="24" t="s">
        <v>188</v>
      </c>
      <c r="D80" s="178">
        <v>0.56999999999999995</v>
      </c>
      <c r="E80" s="25"/>
      <c r="F80" s="217"/>
      <c r="H80" s="173"/>
      <c r="I80" s="174"/>
      <c r="J80" s="175"/>
      <c r="K80" s="176"/>
    </row>
    <row r="81" spans="2:18" x14ac:dyDescent="0.3">
      <c r="B81" s="241"/>
      <c r="C81" s="24" t="s">
        <v>189</v>
      </c>
      <c r="D81" s="178">
        <v>0.53500000000000003</v>
      </c>
      <c r="E81" s="25"/>
      <c r="F81" s="217"/>
      <c r="H81" s="173"/>
      <c r="I81" s="174"/>
      <c r="J81" s="175"/>
      <c r="K81" s="176"/>
    </row>
    <row r="82" spans="2:18" x14ac:dyDescent="0.3">
      <c r="B82" s="239" t="s">
        <v>190</v>
      </c>
      <c r="C82" s="24" t="s">
        <v>177</v>
      </c>
      <c r="D82" s="178">
        <v>0.85</v>
      </c>
      <c r="E82" s="25"/>
      <c r="F82" s="217"/>
      <c r="H82" s="173"/>
      <c r="I82" s="174"/>
      <c r="J82" s="175"/>
      <c r="K82" s="176"/>
    </row>
    <row r="83" spans="2:18" x14ac:dyDescent="0.3">
      <c r="B83" s="240"/>
      <c r="C83" s="24" t="s">
        <v>178</v>
      </c>
      <c r="D83" s="178">
        <v>0.71299999999999997</v>
      </c>
      <c r="E83" s="25"/>
      <c r="F83" s="217"/>
      <c r="H83" s="173"/>
      <c r="I83" s="174"/>
      <c r="J83" s="175"/>
      <c r="K83" s="176"/>
    </row>
    <row r="84" spans="2:18" x14ac:dyDescent="0.3">
      <c r="B84" s="240"/>
      <c r="C84" s="24" t="s">
        <v>187</v>
      </c>
      <c r="D84" s="178">
        <v>0.627</v>
      </c>
      <c r="E84" s="25"/>
      <c r="F84" s="217"/>
      <c r="H84" s="173"/>
      <c r="I84" s="174"/>
      <c r="J84" s="175"/>
      <c r="K84" s="176"/>
    </row>
    <row r="85" spans="2:18" x14ac:dyDescent="0.3">
      <c r="B85" s="240"/>
      <c r="C85" s="24" t="s">
        <v>188</v>
      </c>
      <c r="D85" s="178">
        <v>0.59</v>
      </c>
      <c r="E85" s="25"/>
      <c r="F85" s="217"/>
      <c r="H85" s="173"/>
      <c r="I85" s="174"/>
      <c r="J85" s="175"/>
      <c r="K85" s="176"/>
    </row>
    <row r="86" spans="2:18" x14ac:dyDescent="0.3">
      <c r="B86" s="241"/>
      <c r="C86" s="24" t="s">
        <v>189</v>
      </c>
      <c r="D86" s="178">
        <v>0.55800000000000005</v>
      </c>
      <c r="E86" s="25"/>
      <c r="F86" s="217"/>
      <c r="J86" s="175"/>
      <c r="K86" s="176"/>
    </row>
    <row r="87" spans="2:18" x14ac:dyDescent="0.3">
      <c r="B87" s="7" t="s">
        <v>191</v>
      </c>
    </row>
    <row r="88" spans="2:18" x14ac:dyDescent="0.3"/>
    <row r="89" spans="2:18" ht="14.4" customHeight="1" x14ac:dyDescent="0.3">
      <c r="B89" s="238" t="s">
        <v>192</v>
      </c>
      <c r="C89" s="238"/>
      <c r="D89" s="238"/>
      <c r="E89" s="238"/>
      <c r="F89" s="238"/>
      <c r="G89" s="238"/>
      <c r="H89" s="238"/>
      <c r="I89" s="238"/>
      <c r="J89" s="238"/>
      <c r="K89" s="238"/>
      <c r="L89" s="238"/>
      <c r="M89" s="238"/>
      <c r="N89" s="238"/>
      <c r="O89" s="238"/>
    </row>
    <row r="90" spans="2:18" ht="30.75" customHeight="1" x14ac:dyDescent="0.3">
      <c r="B90" s="238"/>
      <c r="C90" s="238"/>
      <c r="D90" s="238"/>
      <c r="E90" s="238"/>
      <c r="F90" s="238"/>
      <c r="G90" s="238"/>
      <c r="H90" s="238"/>
      <c r="I90" s="238"/>
      <c r="J90" s="238"/>
      <c r="K90" s="238"/>
      <c r="L90" s="238"/>
      <c r="M90" s="238"/>
      <c r="N90" s="238"/>
      <c r="O90" s="238"/>
    </row>
    <row r="91" spans="2:18" x14ac:dyDescent="0.3">
      <c r="B91" s="26"/>
      <c r="D91" s="237" t="s">
        <v>193</v>
      </c>
      <c r="E91" s="237"/>
      <c r="F91" s="237"/>
      <c r="G91" s="237"/>
      <c r="H91" s="237"/>
      <c r="I91" s="237"/>
      <c r="J91" s="237"/>
      <c r="K91" s="237"/>
      <c r="L91" s="237"/>
      <c r="M91" s="237"/>
      <c r="N91" s="237"/>
      <c r="O91" s="237"/>
    </row>
    <row r="92" spans="2:18" x14ac:dyDescent="0.3">
      <c r="B92" s="26"/>
      <c r="D92" s="180" t="s">
        <v>194</v>
      </c>
      <c r="E92" s="180" t="s">
        <v>195</v>
      </c>
      <c r="F92" s="180" t="s">
        <v>134</v>
      </c>
      <c r="G92" s="180" t="s">
        <v>135</v>
      </c>
      <c r="H92" s="180" t="s">
        <v>89</v>
      </c>
      <c r="I92" s="180" t="s">
        <v>196</v>
      </c>
      <c r="J92" s="180" t="s">
        <v>197</v>
      </c>
      <c r="K92" s="180" t="s">
        <v>198</v>
      </c>
      <c r="L92" s="180" t="s">
        <v>199</v>
      </c>
      <c r="M92" s="180" t="s">
        <v>200</v>
      </c>
      <c r="N92" s="180" t="s">
        <v>201</v>
      </c>
      <c r="O92" s="180" t="s">
        <v>81</v>
      </c>
    </row>
    <row r="93" spans="2:18" x14ac:dyDescent="0.3">
      <c r="B93" s="231" t="s">
        <v>176</v>
      </c>
      <c r="C93" s="24" t="s">
        <v>177</v>
      </c>
      <c r="D93" s="180">
        <v>0.997</v>
      </c>
      <c r="E93" s="180">
        <v>0.998</v>
      </c>
      <c r="F93" s="180">
        <v>1</v>
      </c>
      <c r="G93" s="180">
        <v>1</v>
      </c>
      <c r="H93" s="180">
        <v>1</v>
      </c>
      <c r="I93" s="180">
        <v>1</v>
      </c>
      <c r="J93" s="180">
        <v>1</v>
      </c>
      <c r="K93" s="180">
        <v>1</v>
      </c>
      <c r="L93" s="180">
        <v>1</v>
      </c>
      <c r="M93" s="180">
        <v>1</v>
      </c>
      <c r="N93" s="180">
        <v>1</v>
      </c>
      <c r="O93" s="180">
        <v>1</v>
      </c>
      <c r="Q93" s="40"/>
      <c r="R93" s="181"/>
    </row>
    <row r="94" spans="2:18" x14ac:dyDescent="0.3">
      <c r="B94" s="232"/>
      <c r="C94" s="24" t="s">
        <v>178</v>
      </c>
      <c r="D94" s="180">
        <v>0.96299999999999997</v>
      </c>
      <c r="E94" s="180">
        <v>0.97099999999999997</v>
      </c>
      <c r="F94" s="180">
        <v>0.98799999999999999</v>
      </c>
      <c r="G94" s="180">
        <v>0.999</v>
      </c>
      <c r="H94" s="180">
        <v>1</v>
      </c>
      <c r="I94" s="180">
        <v>1</v>
      </c>
      <c r="J94" s="180">
        <v>1</v>
      </c>
      <c r="K94" s="180">
        <v>1</v>
      </c>
      <c r="L94" s="180">
        <v>1</v>
      </c>
      <c r="M94" s="180">
        <v>1</v>
      </c>
      <c r="N94" s="180">
        <v>1</v>
      </c>
      <c r="O94" s="180">
        <v>1</v>
      </c>
      <c r="Q94" s="40"/>
      <c r="R94" s="181"/>
    </row>
    <row r="95" spans="2:18" x14ac:dyDescent="0.3">
      <c r="B95" s="232"/>
      <c r="C95" s="24" t="s">
        <v>179</v>
      </c>
      <c r="D95" s="180">
        <v>0.82599999999999996</v>
      </c>
      <c r="E95" s="180">
        <v>0.85299999999999998</v>
      </c>
      <c r="F95" s="180">
        <v>0.91200000000000003</v>
      </c>
      <c r="G95" s="180">
        <v>0.97299999999999998</v>
      </c>
      <c r="H95" s="180">
        <v>0.996</v>
      </c>
      <c r="I95" s="180">
        <v>1</v>
      </c>
      <c r="J95" s="180">
        <v>1</v>
      </c>
      <c r="K95" s="180">
        <v>1</v>
      </c>
      <c r="L95" s="180">
        <v>1</v>
      </c>
      <c r="M95" s="180">
        <v>1</v>
      </c>
      <c r="N95" s="180">
        <v>1</v>
      </c>
      <c r="O95" s="180">
        <v>1</v>
      </c>
      <c r="Q95" s="40"/>
      <c r="R95" s="181"/>
    </row>
    <row r="96" spans="2:18" x14ac:dyDescent="0.3">
      <c r="B96" s="232"/>
      <c r="C96" s="24" t="s">
        <v>180</v>
      </c>
      <c r="D96" s="180">
        <v>0.73199999999999998</v>
      </c>
      <c r="E96" s="180">
        <v>0.76500000000000001</v>
      </c>
      <c r="F96" s="180">
        <v>0.84799999999999998</v>
      </c>
      <c r="G96" s="180">
        <v>0.93600000000000005</v>
      </c>
      <c r="H96" s="180">
        <v>0.98599999999999999</v>
      </c>
      <c r="I96" s="180">
        <v>0.998</v>
      </c>
      <c r="J96" s="180">
        <v>1</v>
      </c>
      <c r="K96" s="180">
        <v>1</v>
      </c>
      <c r="L96" s="180">
        <v>1</v>
      </c>
      <c r="M96" s="180">
        <v>1</v>
      </c>
      <c r="N96" s="180">
        <v>1</v>
      </c>
      <c r="O96" s="180">
        <v>1</v>
      </c>
      <c r="Q96" s="40"/>
      <c r="R96" s="181"/>
    </row>
    <row r="97" spans="2:18" x14ac:dyDescent="0.3">
      <c r="B97" s="233"/>
      <c r="C97" s="114" t="s">
        <v>181</v>
      </c>
      <c r="D97" s="180">
        <v>0.63</v>
      </c>
      <c r="E97" s="180">
        <v>0.67300000000000004</v>
      </c>
      <c r="F97" s="180">
        <v>0.76200000000000001</v>
      </c>
      <c r="G97" s="180">
        <v>0.86499999999999999</v>
      </c>
      <c r="H97" s="180">
        <v>0.94499999999999995</v>
      </c>
      <c r="I97" s="180">
        <v>0.98</v>
      </c>
      <c r="J97" s="180">
        <v>0.996</v>
      </c>
      <c r="K97" s="180">
        <v>1</v>
      </c>
      <c r="L97" s="180">
        <v>1</v>
      </c>
      <c r="M97" s="180">
        <v>1</v>
      </c>
      <c r="N97" s="180">
        <v>1</v>
      </c>
      <c r="O97" s="180">
        <v>1</v>
      </c>
      <c r="Q97" s="40"/>
      <c r="R97" s="181"/>
    </row>
    <row r="98" spans="2:18" x14ac:dyDescent="0.3">
      <c r="B98" s="231" t="s">
        <v>182</v>
      </c>
      <c r="C98" s="114" t="s">
        <v>183</v>
      </c>
      <c r="D98" s="180">
        <v>0.86699999999999999</v>
      </c>
      <c r="E98" s="180">
        <v>0.88400000000000001</v>
      </c>
      <c r="F98" s="180">
        <v>0.92800000000000005</v>
      </c>
      <c r="G98" s="180">
        <v>0.96199999999999997</v>
      </c>
      <c r="H98" s="180">
        <v>0.99399999999999999</v>
      </c>
      <c r="I98" s="180">
        <v>0.999</v>
      </c>
      <c r="J98" s="180">
        <v>1</v>
      </c>
      <c r="K98" s="180">
        <v>1</v>
      </c>
      <c r="L98" s="180">
        <v>1</v>
      </c>
      <c r="M98" s="180">
        <v>1</v>
      </c>
      <c r="N98" s="180">
        <v>1</v>
      </c>
      <c r="O98" s="180">
        <v>1</v>
      </c>
      <c r="Q98" s="40"/>
      <c r="R98" s="181"/>
    </row>
    <row r="99" spans="2:18" x14ac:dyDescent="0.3">
      <c r="B99" s="232"/>
      <c r="C99" s="114" t="s">
        <v>184</v>
      </c>
      <c r="D99" s="180">
        <v>0.55100000000000005</v>
      </c>
      <c r="E99" s="180">
        <v>0.58399999999999996</v>
      </c>
      <c r="F99" s="180">
        <v>0.627</v>
      </c>
      <c r="G99" s="180">
        <v>0.67900000000000005</v>
      </c>
      <c r="H99" s="180">
        <v>0.78500000000000003</v>
      </c>
      <c r="I99" s="180">
        <v>0.89300000000000002</v>
      </c>
      <c r="J99" s="180">
        <v>0.95</v>
      </c>
      <c r="K99" s="180">
        <v>0.98599999999999999</v>
      </c>
      <c r="L99" s="180">
        <v>0.998</v>
      </c>
      <c r="M99" s="180">
        <v>1</v>
      </c>
      <c r="N99" s="180">
        <v>1</v>
      </c>
      <c r="O99" s="180">
        <v>1</v>
      </c>
      <c r="Q99" s="40"/>
      <c r="R99" s="181"/>
    </row>
    <row r="100" spans="2:18" x14ac:dyDescent="0.3">
      <c r="B100" s="232"/>
      <c r="C100" s="114" t="s">
        <v>185</v>
      </c>
      <c r="D100" s="180">
        <v>0.41199999999999998</v>
      </c>
      <c r="E100" s="180">
        <v>0.44</v>
      </c>
      <c r="F100" s="180">
        <v>0.45600000000000002</v>
      </c>
      <c r="G100" s="180">
        <v>0.48399999999999999</v>
      </c>
      <c r="H100" s="180">
        <v>0.54700000000000004</v>
      </c>
      <c r="I100" s="180">
        <v>0.65400000000000003</v>
      </c>
      <c r="J100" s="180">
        <v>0.74299999999999999</v>
      </c>
      <c r="K100" s="180">
        <v>0.84499999999999997</v>
      </c>
      <c r="L100" s="180">
        <v>0.93200000000000005</v>
      </c>
      <c r="M100" s="180">
        <v>0.96899999999999997</v>
      </c>
      <c r="N100" s="180">
        <v>0.99199999999999999</v>
      </c>
      <c r="O100" s="180">
        <v>1</v>
      </c>
      <c r="Q100" s="40"/>
      <c r="R100" s="181"/>
    </row>
    <row r="101" spans="2:18" x14ac:dyDescent="0.3">
      <c r="B101" s="232"/>
      <c r="C101" s="114" t="s">
        <v>180</v>
      </c>
      <c r="D101" s="180">
        <v>0.32200000000000001</v>
      </c>
      <c r="E101" s="180">
        <v>0.35099999999999998</v>
      </c>
      <c r="F101" s="180">
        <v>0.36899999999999999</v>
      </c>
      <c r="G101" s="180">
        <v>0.39100000000000001</v>
      </c>
      <c r="H101" s="180">
        <v>0.44900000000000001</v>
      </c>
      <c r="I101" s="180">
        <v>0.53500000000000003</v>
      </c>
      <c r="J101" s="180">
        <v>0.63100000000000001</v>
      </c>
      <c r="K101" s="180">
        <v>0.746</v>
      </c>
      <c r="L101" s="180">
        <v>0.873</v>
      </c>
      <c r="M101" s="180">
        <v>0.92500000000000004</v>
      </c>
      <c r="N101" s="180">
        <v>0.96499999999999997</v>
      </c>
      <c r="O101" s="180">
        <v>1</v>
      </c>
      <c r="Q101" s="40"/>
      <c r="R101" s="181"/>
    </row>
    <row r="102" spans="2:18" x14ac:dyDescent="0.3">
      <c r="B102" s="233"/>
      <c r="C102" s="114" t="s">
        <v>181</v>
      </c>
      <c r="D102" s="180">
        <v>0.27200000000000002</v>
      </c>
      <c r="E102" s="180">
        <v>0.29499999999999998</v>
      </c>
      <c r="F102" s="180">
        <v>0.314</v>
      </c>
      <c r="G102" s="180">
        <v>0.35299999999999998</v>
      </c>
      <c r="H102" s="180">
        <v>0.41</v>
      </c>
      <c r="I102" s="180">
        <v>0.46200000000000002</v>
      </c>
      <c r="J102" s="180">
        <v>0.51500000000000001</v>
      </c>
      <c r="K102" s="180">
        <v>0.60699999999999998</v>
      </c>
      <c r="L102" s="180">
        <v>0.75600000000000001</v>
      </c>
      <c r="M102" s="180">
        <v>0.82599999999999996</v>
      </c>
      <c r="N102" s="180">
        <v>0.88700000000000001</v>
      </c>
      <c r="O102" s="180">
        <v>1</v>
      </c>
      <c r="Q102" s="40"/>
      <c r="R102" s="181"/>
    </row>
    <row r="103" spans="2:18" x14ac:dyDescent="0.3">
      <c r="B103" s="231" t="s">
        <v>186</v>
      </c>
      <c r="C103" s="24" t="s">
        <v>177</v>
      </c>
      <c r="D103" s="180">
        <v>0.997</v>
      </c>
      <c r="E103" s="180">
        <v>0.998</v>
      </c>
      <c r="F103" s="180">
        <v>1</v>
      </c>
      <c r="G103" s="180">
        <v>1</v>
      </c>
      <c r="H103" s="180">
        <v>1</v>
      </c>
      <c r="I103" s="180">
        <v>1</v>
      </c>
      <c r="J103" s="180">
        <v>1</v>
      </c>
      <c r="K103" s="180">
        <v>1</v>
      </c>
      <c r="L103" s="180">
        <v>1</v>
      </c>
      <c r="M103" s="180">
        <v>1</v>
      </c>
      <c r="N103" s="180">
        <v>1</v>
      </c>
      <c r="O103" s="180">
        <v>1</v>
      </c>
      <c r="Q103" s="40"/>
      <c r="R103" s="181"/>
    </row>
    <row r="104" spans="2:18" x14ac:dyDescent="0.3">
      <c r="B104" s="232"/>
      <c r="C104" s="24" t="s">
        <v>178</v>
      </c>
      <c r="D104" s="180">
        <v>0.96299999999999997</v>
      </c>
      <c r="E104" s="180">
        <v>0.97099999999999997</v>
      </c>
      <c r="F104" s="180">
        <v>0.98799999999999999</v>
      </c>
      <c r="G104" s="180">
        <v>0.999</v>
      </c>
      <c r="H104" s="180">
        <v>1</v>
      </c>
      <c r="I104" s="180">
        <v>1</v>
      </c>
      <c r="J104" s="180">
        <v>1</v>
      </c>
      <c r="K104" s="180">
        <v>1</v>
      </c>
      <c r="L104" s="180">
        <v>1</v>
      </c>
      <c r="M104" s="180">
        <v>1</v>
      </c>
      <c r="N104" s="180">
        <v>1</v>
      </c>
      <c r="O104" s="180">
        <v>1</v>
      </c>
      <c r="Q104" s="40"/>
      <c r="R104" s="181"/>
    </row>
    <row r="105" spans="2:18" x14ac:dyDescent="0.3">
      <c r="B105" s="232"/>
      <c r="C105" s="24" t="s">
        <v>187</v>
      </c>
      <c r="D105" s="180">
        <v>0.88700000000000001</v>
      </c>
      <c r="E105" s="180">
        <v>0.90400000000000003</v>
      </c>
      <c r="F105" s="180">
        <v>0.94299999999999995</v>
      </c>
      <c r="G105" s="180">
        <v>0.98299999999999998</v>
      </c>
      <c r="H105" s="180">
        <v>0.997</v>
      </c>
      <c r="I105" s="180">
        <v>1</v>
      </c>
      <c r="J105" s="180">
        <v>1</v>
      </c>
      <c r="K105" s="180">
        <v>1</v>
      </c>
      <c r="L105" s="180">
        <v>1</v>
      </c>
      <c r="M105" s="180">
        <v>1</v>
      </c>
      <c r="N105" s="180">
        <v>1</v>
      </c>
      <c r="O105" s="180">
        <v>1</v>
      </c>
      <c r="Q105" s="40"/>
      <c r="R105" s="181"/>
    </row>
    <row r="106" spans="2:18" x14ac:dyDescent="0.3">
      <c r="B106" s="232"/>
      <c r="C106" s="24" t="s">
        <v>188</v>
      </c>
      <c r="D106" s="180">
        <v>0.85399999999999998</v>
      </c>
      <c r="E106" s="180">
        <v>0.874</v>
      </c>
      <c r="F106" s="180">
        <v>0.91800000000000004</v>
      </c>
      <c r="G106" s="180">
        <v>0.96599999999999997</v>
      </c>
      <c r="H106" s="180">
        <v>0.99199999999999999</v>
      </c>
      <c r="I106" s="180">
        <v>0.999</v>
      </c>
      <c r="J106" s="180">
        <v>1</v>
      </c>
      <c r="K106" s="180">
        <v>1</v>
      </c>
      <c r="L106" s="180">
        <v>1</v>
      </c>
      <c r="M106" s="180">
        <v>1</v>
      </c>
      <c r="N106" s="180">
        <v>1</v>
      </c>
      <c r="O106" s="180">
        <v>1</v>
      </c>
      <c r="Q106" s="40"/>
      <c r="R106" s="181"/>
    </row>
    <row r="107" spans="2:18" x14ac:dyDescent="0.3">
      <c r="B107" s="233"/>
      <c r="C107" s="24" t="s">
        <v>189</v>
      </c>
      <c r="D107" s="180">
        <v>0.78800000000000003</v>
      </c>
      <c r="E107" s="180">
        <v>0.81</v>
      </c>
      <c r="F107" s="180">
        <v>0.85899999999999999</v>
      </c>
      <c r="G107" s="180">
        <v>0.92200000000000004</v>
      </c>
      <c r="H107" s="180">
        <v>0.96899999999999997</v>
      </c>
      <c r="I107" s="180">
        <v>0.98899999999999999</v>
      </c>
      <c r="J107" s="180">
        <v>0.998</v>
      </c>
      <c r="K107" s="180">
        <v>1</v>
      </c>
      <c r="L107" s="180">
        <v>1</v>
      </c>
      <c r="M107" s="180">
        <v>1</v>
      </c>
      <c r="N107" s="180">
        <v>1</v>
      </c>
      <c r="O107" s="180">
        <v>1</v>
      </c>
      <c r="Q107" s="40"/>
      <c r="R107" s="181"/>
    </row>
    <row r="108" spans="2:18" x14ac:dyDescent="0.3">
      <c r="B108" s="231" t="s">
        <v>190</v>
      </c>
      <c r="C108" s="24" t="s">
        <v>177</v>
      </c>
      <c r="D108" s="180">
        <v>0.93400000000000005</v>
      </c>
      <c r="E108" s="180">
        <v>0.94299999999999995</v>
      </c>
      <c r="F108" s="180">
        <v>0.96399999999999997</v>
      </c>
      <c r="G108" s="180">
        <v>0.98099999999999998</v>
      </c>
      <c r="H108" s="180">
        <v>0.997</v>
      </c>
      <c r="I108" s="180">
        <v>0.999</v>
      </c>
      <c r="J108" s="180">
        <v>1</v>
      </c>
      <c r="K108" s="180">
        <v>1</v>
      </c>
      <c r="L108" s="180">
        <v>1</v>
      </c>
      <c r="M108" s="180">
        <v>1</v>
      </c>
      <c r="N108" s="180">
        <v>1</v>
      </c>
      <c r="O108" s="180">
        <v>1</v>
      </c>
      <c r="Q108" s="40"/>
      <c r="R108" s="181"/>
    </row>
    <row r="109" spans="2:18" x14ac:dyDescent="0.3">
      <c r="B109" s="232"/>
      <c r="C109" s="24" t="s">
        <v>178</v>
      </c>
      <c r="D109" s="180">
        <v>0.78</v>
      </c>
      <c r="E109" s="180">
        <v>0.79500000000000004</v>
      </c>
      <c r="F109" s="180">
        <v>0.81899999999999995</v>
      </c>
      <c r="G109" s="180">
        <v>0.84499999999999997</v>
      </c>
      <c r="H109" s="180">
        <v>0.89600000000000002</v>
      </c>
      <c r="I109" s="180">
        <v>0.94799999999999995</v>
      </c>
      <c r="J109" s="180">
        <v>0.97599999999999998</v>
      </c>
      <c r="K109" s="180">
        <v>0.99299999999999999</v>
      </c>
      <c r="L109" s="180">
        <v>0.999</v>
      </c>
      <c r="M109" s="180">
        <v>1</v>
      </c>
      <c r="N109" s="180">
        <v>1</v>
      </c>
      <c r="O109" s="180">
        <v>1</v>
      </c>
      <c r="Q109" s="40"/>
      <c r="R109" s="181"/>
    </row>
    <row r="110" spans="2:18" x14ac:dyDescent="0.3">
      <c r="B110" s="232"/>
      <c r="C110" s="24" t="s">
        <v>187</v>
      </c>
      <c r="D110" s="180">
        <v>0.67900000000000005</v>
      </c>
      <c r="E110" s="180">
        <v>0.69</v>
      </c>
      <c r="F110" s="180">
        <v>0.70299999999999996</v>
      </c>
      <c r="G110" s="180">
        <v>0.71899999999999997</v>
      </c>
      <c r="H110" s="180">
        <v>0.755</v>
      </c>
      <c r="I110" s="180">
        <v>0.81299999999999994</v>
      </c>
      <c r="J110" s="180">
        <v>0.86099999999999999</v>
      </c>
      <c r="K110" s="180">
        <v>0.91600000000000004</v>
      </c>
      <c r="L110" s="180">
        <v>0.96299999999999997</v>
      </c>
      <c r="M110" s="180">
        <v>0.98299999999999998</v>
      </c>
      <c r="N110" s="180">
        <v>0.995</v>
      </c>
      <c r="O110" s="180">
        <v>1</v>
      </c>
      <c r="Q110" s="40"/>
      <c r="R110" s="181"/>
    </row>
    <row r="111" spans="2:18" x14ac:dyDescent="0.3">
      <c r="B111" s="232"/>
      <c r="C111" s="24" t="s">
        <v>188</v>
      </c>
      <c r="D111" s="180">
        <v>0.64200000000000002</v>
      </c>
      <c r="E111" s="180">
        <v>0.65200000000000002</v>
      </c>
      <c r="F111" s="180">
        <v>0.66200000000000003</v>
      </c>
      <c r="G111" s="180">
        <v>0.67600000000000005</v>
      </c>
      <c r="H111" s="180">
        <v>0.70799999999999996</v>
      </c>
      <c r="I111" s="180">
        <v>0.75600000000000001</v>
      </c>
      <c r="J111" s="180">
        <v>0.80600000000000005</v>
      </c>
      <c r="K111" s="180">
        <v>0.86599999999999999</v>
      </c>
      <c r="L111" s="180">
        <v>0.93300000000000005</v>
      </c>
      <c r="M111" s="180">
        <v>0.96</v>
      </c>
      <c r="N111" s="180">
        <v>0.98099999999999998</v>
      </c>
      <c r="O111" s="180">
        <v>1</v>
      </c>
      <c r="Q111" s="40"/>
      <c r="R111" s="181"/>
    </row>
    <row r="112" spans="2:18" x14ac:dyDescent="0.3">
      <c r="B112" s="233"/>
      <c r="C112" s="24" t="s">
        <v>189</v>
      </c>
      <c r="D112" s="180">
        <v>0.59699999999999998</v>
      </c>
      <c r="E112" s="180">
        <v>0.60699999999999998</v>
      </c>
      <c r="F112" s="180">
        <v>0.61699999999999999</v>
      </c>
      <c r="G112" s="180">
        <v>0.629</v>
      </c>
      <c r="H112" s="180">
        <v>0.65800000000000003</v>
      </c>
      <c r="I112" s="180">
        <v>0.68600000000000005</v>
      </c>
      <c r="J112" s="180">
        <v>0.71499999999999997</v>
      </c>
      <c r="K112" s="180">
        <v>0.76500000000000001</v>
      </c>
      <c r="L112" s="180">
        <v>0.84499999999999997</v>
      </c>
      <c r="M112" s="180">
        <v>0.88200000000000001</v>
      </c>
      <c r="N112" s="180">
        <v>0.91400000000000003</v>
      </c>
      <c r="O112" s="180">
        <v>1</v>
      </c>
      <c r="Q112" s="40"/>
      <c r="R112" s="181"/>
    </row>
    <row r="113" spans="2:15" x14ac:dyDescent="0.3">
      <c r="B113" s="7" t="s">
        <v>191</v>
      </c>
    </row>
    <row r="114" spans="2:15" x14ac:dyDescent="0.3"/>
    <row r="115" spans="2:15" ht="14.4" customHeight="1" x14ac:dyDescent="0.3">
      <c r="B115" s="238" t="s">
        <v>202</v>
      </c>
      <c r="C115" s="238"/>
      <c r="D115" s="238"/>
      <c r="E115" s="238"/>
      <c r="F115" s="238"/>
      <c r="G115" s="238"/>
      <c r="H115" s="238"/>
      <c r="I115" s="238"/>
      <c r="J115" s="238"/>
      <c r="K115" s="238"/>
      <c r="L115" s="238"/>
      <c r="M115" s="238"/>
      <c r="N115" s="238"/>
      <c r="O115" s="238"/>
    </row>
    <row r="116" spans="2:15" ht="30.75" customHeight="1" x14ac:dyDescent="0.3">
      <c r="B116" s="238"/>
      <c r="C116" s="238"/>
      <c r="D116" s="238"/>
      <c r="E116" s="238"/>
      <c r="F116" s="238"/>
      <c r="G116" s="238"/>
      <c r="H116" s="238"/>
      <c r="I116" s="238"/>
      <c r="J116" s="238"/>
      <c r="K116" s="238"/>
      <c r="L116" s="238"/>
      <c r="M116" s="238"/>
      <c r="N116" s="238"/>
      <c r="O116" s="238"/>
    </row>
    <row r="117" spans="2:15" x14ac:dyDescent="0.3">
      <c r="B117" s="26"/>
      <c r="D117" s="237" t="s">
        <v>193</v>
      </c>
      <c r="E117" s="237"/>
      <c r="F117" s="237"/>
      <c r="G117" s="237"/>
      <c r="H117" s="237"/>
      <c r="I117" s="237"/>
      <c r="J117" s="237"/>
      <c r="K117" s="237"/>
      <c r="L117" s="237"/>
      <c r="M117" s="237"/>
      <c r="N117" s="237"/>
      <c r="O117" s="237"/>
    </row>
    <row r="118" spans="2:15" ht="15" customHeight="1" x14ac:dyDescent="0.3">
      <c r="B118" s="184"/>
      <c r="C118" s="183"/>
      <c r="D118" s="180" t="s">
        <v>203</v>
      </c>
      <c r="E118" s="180" t="s">
        <v>195</v>
      </c>
      <c r="F118" s="180" t="s">
        <v>134</v>
      </c>
      <c r="G118" s="180" t="s">
        <v>135</v>
      </c>
      <c r="H118" s="180" t="s">
        <v>89</v>
      </c>
      <c r="I118" s="180" t="s">
        <v>196</v>
      </c>
      <c r="J118" s="180" t="s">
        <v>197</v>
      </c>
      <c r="K118" s="180" t="s">
        <v>198</v>
      </c>
      <c r="L118" s="180" t="s">
        <v>199</v>
      </c>
      <c r="M118" s="180" t="s">
        <v>200</v>
      </c>
      <c r="N118" s="180" t="s">
        <v>201</v>
      </c>
      <c r="O118" s="180" t="s">
        <v>81</v>
      </c>
    </row>
    <row r="119" spans="2:15" ht="15" customHeight="1" x14ac:dyDescent="0.3">
      <c r="B119" s="231" t="s">
        <v>204</v>
      </c>
      <c r="C119" s="24" t="s">
        <v>177</v>
      </c>
      <c r="D119" s="180">
        <v>0.997</v>
      </c>
      <c r="E119" s="180">
        <v>0.998</v>
      </c>
      <c r="F119" s="180">
        <v>1</v>
      </c>
      <c r="G119" s="180">
        <v>1</v>
      </c>
      <c r="H119" s="180">
        <v>1</v>
      </c>
      <c r="I119" s="180">
        <v>1</v>
      </c>
      <c r="J119" s="180">
        <v>1</v>
      </c>
      <c r="K119" s="180">
        <v>1</v>
      </c>
      <c r="L119" s="180">
        <v>1</v>
      </c>
      <c r="M119" s="180">
        <v>1</v>
      </c>
      <c r="N119" s="180">
        <v>1</v>
      </c>
      <c r="O119" s="180">
        <v>1</v>
      </c>
    </row>
    <row r="120" spans="2:15" x14ac:dyDescent="0.3">
      <c r="B120" s="232"/>
      <c r="C120" s="24" t="s">
        <v>178</v>
      </c>
      <c r="D120" s="180">
        <v>0.96299999999999997</v>
      </c>
      <c r="E120" s="180">
        <v>0.97099999999999997</v>
      </c>
      <c r="F120" s="180">
        <v>0.98799999999999999</v>
      </c>
      <c r="G120" s="180">
        <v>0.999</v>
      </c>
      <c r="H120" s="180">
        <v>1</v>
      </c>
      <c r="I120" s="180">
        <v>1</v>
      </c>
      <c r="J120" s="180">
        <v>1</v>
      </c>
      <c r="K120" s="180">
        <v>1</v>
      </c>
      <c r="L120" s="180">
        <v>1</v>
      </c>
      <c r="M120" s="180">
        <v>1</v>
      </c>
      <c r="N120" s="180">
        <v>1</v>
      </c>
      <c r="O120" s="180">
        <v>1</v>
      </c>
    </row>
    <row r="121" spans="2:15" ht="15" customHeight="1" x14ac:dyDescent="0.3">
      <c r="B121" s="232"/>
      <c r="C121" s="24" t="s">
        <v>179</v>
      </c>
      <c r="D121" s="180">
        <v>0.82599999999999996</v>
      </c>
      <c r="E121" s="180">
        <v>0.85299999999999998</v>
      </c>
      <c r="F121" s="180">
        <v>0.91200000000000003</v>
      </c>
      <c r="G121" s="180">
        <v>0.97299999999999998</v>
      </c>
      <c r="H121" s="180">
        <v>0.996</v>
      </c>
      <c r="I121" s="180">
        <v>1</v>
      </c>
      <c r="J121" s="180">
        <v>1</v>
      </c>
      <c r="K121" s="180">
        <v>1</v>
      </c>
      <c r="L121" s="180">
        <v>1</v>
      </c>
      <c r="M121" s="180">
        <v>1</v>
      </c>
      <c r="N121" s="180">
        <v>1</v>
      </c>
      <c r="O121" s="180">
        <v>1</v>
      </c>
    </row>
    <row r="122" spans="2:15" x14ac:dyDescent="0.3">
      <c r="B122" s="232"/>
      <c r="C122" s="24" t="s">
        <v>180</v>
      </c>
      <c r="D122" s="180">
        <v>0.73199999999999998</v>
      </c>
      <c r="E122" s="180">
        <v>0.76500000000000001</v>
      </c>
      <c r="F122" s="180">
        <v>0.84799999999999998</v>
      </c>
      <c r="G122" s="180">
        <v>0.93600000000000005</v>
      </c>
      <c r="H122" s="180">
        <v>0.98599999999999999</v>
      </c>
      <c r="I122" s="180">
        <v>0.998</v>
      </c>
      <c r="J122" s="180">
        <v>1</v>
      </c>
      <c r="K122" s="180">
        <v>1</v>
      </c>
      <c r="L122" s="180">
        <v>1</v>
      </c>
      <c r="M122" s="180">
        <v>1</v>
      </c>
      <c r="N122" s="180">
        <v>1</v>
      </c>
      <c r="O122" s="180">
        <v>1</v>
      </c>
    </row>
    <row r="123" spans="2:15" ht="15" customHeight="1" x14ac:dyDescent="0.3">
      <c r="B123" s="233"/>
      <c r="C123" s="114" t="s">
        <v>181</v>
      </c>
      <c r="D123" s="180">
        <v>0.63</v>
      </c>
      <c r="E123" s="180">
        <v>0.67300000000000004</v>
      </c>
      <c r="F123" s="180">
        <v>0.76200000000000001</v>
      </c>
      <c r="G123" s="180">
        <v>0.86499999999999999</v>
      </c>
      <c r="H123" s="180">
        <v>0.94499999999999995</v>
      </c>
      <c r="I123" s="180">
        <v>0.98</v>
      </c>
      <c r="J123" s="180">
        <v>0.996</v>
      </c>
      <c r="K123" s="180">
        <v>1</v>
      </c>
      <c r="L123" s="180">
        <v>1</v>
      </c>
      <c r="M123" s="180">
        <v>1</v>
      </c>
      <c r="N123" s="180">
        <v>1</v>
      </c>
      <c r="O123" s="180">
        <v>1</v>
      </c>
    </row>
    <row r="124" spans="2:15" ht="15" customHeight="1" x14ac:dyDescent="0.3">
      <c r="B124" s="231" t="s">
        <v>205</v>
      </c>
      <c r="C124" s="114" t="s">
        <v>183</v>
      </c>
      <c r="D124" s="180">
        <v>0.86699999999999999</v>
      </c>
      <c r="E124" s="180">
        <v>0.90600000000000003</v>
      </c>
      <c r="F124" s="180">
        <v>0.97799999999999998</v>
      </c>
      <c r="G124" s="180">
        <v>0.999</v>
      </c>
      <c r="H124" s="180">
        <v>1</v>
      </c>
      <c r="I124" s="180">
        <v>1</v>
      </c>
      <c r="J124" s="180">
        <v>1</v>
      </c>
      <c r="K124" s="180">
        <v>1</v>
      </c>
      <c r="L124" s="180">
        <v>1</v>
      </c>
      <c r="M124" s="180">
        <v>1</v>
      </c>
      <c r="N124" s="180">
        <v>1</v>
      </c>
      <c r="O124" s="180">
        <v>1</v>
      </c>
    </row>
    <row r="125" spans="2:15" x14ac:dyDescent="0.3">
      <c r="B125" s="232"/>
      <c r="C125" s="114" t="s">
        <v>184</v>
      </c>
      <c r="D125" s="180">
        <v>0.55100000000000005</v>
      </c>
      <c r="E125" s="180">
        <v>0.5675</v>
      </c>
      <c r="F125" s="180">
        <v>0.65300000000000002</v>
      </c>
      <c r="G125" s="180">
        <v>0.83899999999999997</v>
      </c>
      <c r="H125" s="180">
        <v>0.96799999999999997</v>
      </c>
      <c r="I125" s="180">
        <v>0.99199999999999999</v>
      </c>
      <c r="J125" s="180">
        <v>0.998</v>
      </c>
      <c r="K125" s="180">
        <v>1</v>
      </c>
      <c r="L125" s="180">
        <v>1</v>
      </c>
      <c r="M125" s="180">
        <v>1</v>
      </c>
      <c r="N125" s="180">
        <v>1</v>
      </c>
      <c r="O125" s="180">
        <v>1</v>
      </c>
    </row>
    <row r="126" spans="2:15" ht="15" customHeight="1" x14ac:dyDescent="0.3">
      <c r="B126" s="232"/>
      <c r="C126" s="114" t="s">
        <v>185</v>
      </c>
      <c r="D126" s="180">
        <v>0.41199999999999998</v>
      </c>
      <c r="E126" s="180">
        <v>0.42599999999999999</v>
      </c>
      <c r="F126" s="180">
        <v>0.47</v>
      </c>
      <c r="G126" s="180">
        <v>0.60050000000000003</v>
      </c>
      <c r="H126" s="180">
        <v>0.79400000000000004</v>
      </c>
      <c r="I126" s="180">
        <v>0.88850000000000007</v>
      </c>
      <c r="J126" s="180">
        <v>0.95050000000000001</v>
      </c>
      <c r="K126" s="180">
        <v>0.98049999999999993</v>
      </c>
      <c r="L126" s="180">
        <v>0.99199999999999999</v>
      </c>
      <c r="M126" s="180">
        <v>1</v>
      </c>
      <c r="N126" s="180">
        <v>1</v>
      </c>
      <c r="O126" s="180">
        <v>1</v>
      </c>
    </row>
    <row r="127" spans="2:15" x14ac:dyDescent="0.3">
      <c r="B127" s="232"/>
      <c r="C127" s="114" t="s">
        <v>180</v>
      </c>
      <c r="D127" s="180">
        <v>0.32200000000000001</v>
      </c>
      <c r="E127" s="180">
        <v>0.33650000000000002</v>
      </c>
      <c r="F127" s="180">
        <v>0.38</v>
      </c>
      <c r="G127" s="180">
        <v>0.49199999999999999</v>
      </c>
      <c r="H127" s="180">
        <v>0.6885</v>
      </c>
      <c r="I127" s="180">
        <v>0.8095</v>
      </c>
      <c r="J127" s="180">
        <v>0.89900000000000002</v>
      </c>
      <c r="K127" s="180">
        <v>0.94500000000000006</v>
      </c>
      <c r="L127" s="180">
        <v>0.96499999999999997</v>
      </c>
      <c r="M127" s="180">
        <v>1</v>
      </c>
      <c r="N127" s="180">
        <v>1</v>
      </c>
      <c r="O127" s="180">
        <v>1</v>
      </c>
    </row>
    <row r="128" spans="2:15" x14ac:dyDescent="0.3">
      <c r="B128" s="233"/>
      <c r="C128" s="114" t="s">
        <v>181</v>
      </c>
      <c r="D128" s="180">
        <v>0.27200000000000002</v>
      </c>
      <c r="E128" s="180">
        <v>0.28349999999999997</v>
      </c>
      <c r="F128" s="180">
        <v>0.33350000000000002</v>
      </c>
      <c r="G128" s="180">
        <v>0.436</v>
      </c>
      <c r="H128" s="180">
        <v>0.56099999999999994</v>
      </c>
      <c r="I128" s="180">
        <v>0.68149999999999999</v>
      </c>
      <c r="J128" s="180">
        <v>0.79099999999999993</v>
      </c>
      <c r="K128" s="180">
        <v>0.85650000000000004</v>
      </c>
      <c r="L128" s="180">
        <v>0.88700000000000001</v>
      </c>
      <c r="M128" s="180">
        <v>1</v>
      </c>
      <c r="N128" s="180">
        <v>1</v>
      </c>
      <c r="O128" s="180">
        <v>1</v>
      </c>
    </row>
    <row r="129" spans="2:15" ht="15" customHeight="1" x14ac:dyDescent="0.3">
      <c r="B129" s="231" t="s">
        <v>206</v>
      </c>
      <c r="C129" s="24" t="s">
        <v>177</v>
      </c>
      <c r="D129" s="180">
        <v>0.997</v>
      </c>
      <c r="E129" s="180">
        <v>0.998</v>
      </c>
      <c r="F129" s="180">
        <v>1</v>
      </c>
      <c r="G129" s="180">
        <v>1</v>
      </c>
      <c r="H129" s="180">
        <v>1</v>
      </c>
      <c r="I129" s="180">
        <v>1</v>
      </c>
      <c r="J129" s="180">
        <v>1</v>
      </c>
      <c r="K129" s="180">
        <v>1</v>
      </c>
      <c r="L129" s="180">
        <v>1</v>
      </c>
      <c r="M129" s="180">
        <v>1</v>
      </c>
      <c r="N129" s="180">
        <v>1</v>
      </c>
      <c r="O129" s="180">
        <v>1</v>
      </c>
    </row>
    <row r="130" spans="2:15" x14ac:dyDescent="0.3">
      <c r="B130" s="232"/>
      <c r="C130" s="24" t="s">
        <v>178</v>
      </c>
      <c r="D130" s="180">
        <v>0.96299999999999997</v>
      </c>
      <c r="E130" s="180">
        <v>0.97099999999999997</v>
      </c>
      <c r="F130" s="180">
        <v>0.98799999999999999</v>
      </c>
      <c r="G130" s="180">
        <v>0.999</v>
      </c>
      <c r="H130" s="180">
        <v>1</v>
      </c>
      <c r="I130" s="180">
        <v>1</v>
      </c>
      <c r="J130" s="180">
        <v>1</v>
      </c>
      <c r="K130" s="180">
        <v>1</v>
      </c>
      <c r="L130" s="180">
        <v>1</v>
      </c>
      <c r="M130" s="180">
        <v>1</v>
      </c>
      <c r="N130" s="180">
        <v>1</v>
      </c>
      <c r="O130" s="180">
        <v>1</v>
      </c>
    </row>
    <row r="131" spans="2:15" x14ac:dyDescent="0.3">
      <c r="B131" s="232"/>
      <c r="C131" s="24" t="s">
        <v>187</v>
      </c>
      <c r="D131" s="180">
        <v>0.88700000000000001</v>
      </c>
      <c r="E131" s="180">
        <v>0.90400000000000003</v>
      </c>
      <c r="F131" s="180">
        <v>0.94299999999999995</v>
      </c>
      <c r="G131" s="180">
        <v>0.98299999999999998</v>
      </c>
      <c r="H131" s="180">
        <v>0.997</v>
      </c>
      <c r="I131" s="180">
        <v>1</v>
      </c>
      <c r="J131" s="180">
        <v>1</v>
      </c>
      <c r="K131" s="180">
        <v>1</v>
      </c>
      <c r="L131" s="180">
        <v>1</v>
      </c>
      <c r="M131" s="180">
        <v>1</v>
      </c>
      <c r="N131" s="180">
        <v>1</v>
      </c>
      <c r="O131" s="180">
        <v>1</v>
      </c>
    </row>
    <row r="132" spans="2:15" x14ac:dyDescent="0.3">
      <c r="B132" s="232"/>
      <c r="C132" s="24" t="s">
        <v>188</v>
      </c>
      <c r="D132" s="180">
        <v>0.85399999999999998</v>
      </c>
      <c r="E132" s="180">
        <v>0.874</v>
      </c>
      <c r="F132" s="180">
        <v>0.91800000000000004</v>
      </c>
      <c r="G132" s="180">
        <v>0.96599999999999997</v>
      </c>
      <c r="H132" s="180">
        <v>0.99199999999999999</v>
      </c>
      <c r="I132" s="180">
        <v>0.999</v>
      </c>
      <c r="J132" s="180">
        <v>1</v>
      </c>
      <c r="K132" s="180">
        <v>1</v>
      </c>
      <c r="L132" s="180">
        <v>1</v>
      </c>
      <c r="M132" s="180">
        <v>1</v>
      </c>
      <c r="N132" s="180">
        <v>1</v>
      </c>
      <c r="O132" s="180">
        <v>1</v>
      </c>
    </row>
    <row r="133" spans="2:15" x14ac:dyDescent="0.3">
      <c r="B133" s="233"/>
      <c r="C133" s="24" t="s">
        <v>189</v>
      </c>
      <c r="D133" s="180">
        <v>0.78800000000000003</v>
      </c>
      <c r="E133" s="180">
        <v>0.81</v>
      </c>
      <c r="F133" s="180">
        <v>0.85899999999999999</v>
      </c>
      <c r="G133" s="180">
        <v>0.92200000000000004</v>
      </c>
      <c r="H133" s="180">
        <v>0.96899999999999997</v>
      </c>
      <c r="I133" s="180">
        <v>0.98899999999999999</v>
      </c>
      <c r="J133" s="180">
        <v>0.998</v>
      </c>
      <c r="K133" s="180">
        <v>1</v>
      </c>
      <c r="L133" s="180">
        <v>1</v>
      </c>
      <c r="M133" s="180">
        <v>1</v>
      </c>
      <c r="N133" s="180">
        <v>1</v>
      </c>
      <c r="O133" s="180">
        <v>1</v>
      </c>
    </row>
    <row r="134" spans="2:15" ht="15" customHeight="1" x14ac:dyDescent="0.3">
      <c r="B134" s="231" t="s">
        <v>207</v>
      </c>
      <c r="C134" s="24" t="s">
        <v>177</v>
      </c>
      <c r="D134" s="180">
        <v>0.93400000000000005</v>
      </c>
      <c r="E134" s="180">
        <v>0.95350000000000001</v>
      </c>
      <c r="F134" s="180">
        <v>0.98899999999999999</v>
      </c>
      <c r="G134" s="180">
        <v>0.999</v>
      </c>
      <c r="H134" s="180">
        <v>1</v>
      </c>
      <c r="I134" s="180">
        <v>1</v>
      </c>
      <c r="J134" s="180">
        <v>1</v>
      </c>
      <c r="K134" s="180">
        <v>1</v>
      </c>
      <c r="L134" s="180">
        <v>1</v>
      </c>
      <c r="M134" s="180">
        <v>1</v>
      </c>
      <c r="N134" s="180">
        <v>1</v>
      </c>
      <c r="O134" s="180">
        <v>1</v>
      </c>
    </row>
    <row r="135" spans="2:15" x14ac:dyDescent="0.3">
      <c r="B135" s="232"/>
      <c r="C135" s="24" t="s">
        <v>178</v>
      </c>
      <c r="D135" s="180">
        <v>0.78</v>
      </c>
      <c r="E135" s="180">
        <v>0.78750000000000009</v>
      </c>
      <c r="F135" s="180">
        <v>0.83199999999999996</v>
      </c>
      <c r="G135" s="180">
        <v>0.92199999999999993</v>
      </c>
      <c r="H135" s="180">
        <v>0.98449999999999993</v>
      </c>
      <c r="I135" s="180">
        <v>0.996</v>
      </c>
      <c r="J135" s="180">
        <v>0.999</v>
      </c>
      <c r="K135" s="180">
        <v>1</v>
      </c>
      <c r="L135" s="180">
        <v>1</v>
      </c>
      <c r="M135" s="180">
        <v>1</v>
      </c>
      <c r="N135" s="180">
        <v>1</v>
      </c>
      <c r="O135" s="180">
        <v>1</v>
      </c>
    </row>
    <row r="136" spans="2:15" x14ac:dyDescent="0.3">
      <c r="B136" s="232"/>
      <c r="C136" s="24" t="s">
        <v>187</v>
      </c>
      <c r="D136" s="180">
        <v>0.67900000000000005</v>
      </c>
      <c r="E136" s="180">
        <v>0.6845</v>
      </c>
      <c r="F136" s="180">
        <v>0.71099999999999997</v>
      </c>
      <c r="G136" s="180">
        <v>0.78400000000000003</v>
      </c>
      <c r="H136" s="180">
        <v>0.88850000000000007</v>
      </c>
      <c r="I136" s="180">
        <v>0.9395</v>
      </c>
      <c r="J136" s="180">
        <v>0.97299999999999998</v>
      </c>
      <c r="K136" s="180">
        <v>0.98899999999999999</v>
      </c>
      <c r="L136" s="180">
        <v>0.995</v>
      </c>
      <c r="M136" s="180">
        <v>1</v>
      </c>
      <c r="N136" s="180">
        <v>1</v>
      </c>
      <c r="O136" s="180">
        <v>1</v>
      </c>
    </row>
    <row r="137" spans="2:15" x14ac:dyDescent="0.3">
      <c r="B137" s="232"/>
      <c r="C137" s="24" t="s">
        <v>188</v>
      </c>
      <c r="D137" s="180">
        <v>0.64200000000000002</v>
      </c>
      <c r="E137" s="180">
        <v>0.64700000000000002</v>
      </c>
      <c r="F137" s="180">
        <v>0.66900000000000004</v>
      </c>
      <c r="G137" s="180">
        <v>0.73199999999999998</v>
      </c>
      <c r="H137" s="180">
        <v>0.83600000000000008</v>
      </c>
      <c r="I137" s="180">
        <v>0.89949999999999997</v>
      </c>
      <c r="J137" s="180">
        <v>0.94650000000000001</v>
      </c>
      <c r="K137" s="180">
        <v>0.97049999999999992</v>
      </c>
      <c r="L137" s="180">
        <v>0.98099999999999998</v>
      </c>
      <c r="M137" s="180">
        <v>1</v>
      </c>
      <c r="N137" s="180">
        <v>1</v>
      </c>
      <c r="O137" s="180">
        <v>1</v>
      </c>
    </row>
    <row r="138" spans="2:15" x14ac:dyDescent="0.3">
      <c r="B138" s="233"/>
      <c r="C138" s="24" t="s">
        <v>189</v>
      </c>
      <c r="D138" s="180">
        <v>0.59699999999999998</v>
      </c>
      <c r="E138" s="180">
        <v>0.60199999999999998</v>
      </c>
      <c r="F138" s="180">
        <v>0.623</v>
      </c>
      <c r="G138" s="180">
        <v>0.67200000000000004</v>
      </c>
      <c r="H138" s="180">
        <v>0.74</v>
      </c>
      <c r="I138" s="180">
        <v>0.80499999999999994</v>
      </c>
      <c r="J138" s="180">
        <v>0.86349999999999993</v>
      </c>
      <c r="K138" s="180">
        <v>0.89800000000000002</v>
      </c>
      <c r="L138" s="180">
        <v>0.91400000000000003</v>
      </c>
      <c r="M138" s="180">
        <v>1</v>
      </c>
      <c r="N138" s="180">
        <v>1</v>
      </c>
      <c r="O138" s="180">
        <v>1</v>
      </c>
    </row>
    <row r="139" spans="2:15" x14ac:dyDescent="0.3">
      <c r="B139" s="7" t="s">
        <v>208</v>
      </c>
    </row>
    <row r="140" spans="2:15" ht="18" x14ac:dyDescent="0.3">
      <c r="B140" s="182"/>
      <c r="C140" s="174"/>
      <c r="D140" s="175"/>
      <c r="E140" s="175"/>
      <c r="F140" s="175"/>
      <c r="G140" s="175"/>
      <c r="H140" s="175"/>
      <c r="I140" s="175"/>
      <c r="J140" s="175"/>
      <c r="K140" s="175"/>
      <c r="L140" s="175"/>
      <c r="M140" s="175"/>
      <c r="N140" s="175"/>
      <c r="O140" s="175"/>
    </row>
    <row r="141" spans="2:15" ht="14.4" customHeight="1" x14ac:dyDescent="0.3">
      <c r="B141" s="238" t="s">
        <v>209</v>
      </c>
      <c r="C141" s="238"/>
      <c r="D141" s="238"/>
      <c r="E141" s="238"/>
      <c r="F141" s="238"/>
      <c r="G141" s="238"/>
      <c r="H141" s="238"/>
      <c r="I141" s="238"/>
      <c r="J141" s="238"/>
      <c r="K141" s="238"/>
      <c r="L141" s="238"/>
      <c r="M141" s="238"/>
      <c r="N141" s="238"/>
      <c r="O141" s="238"/>
    </row>
    <row r="142" spans="2:15" ht="33" customHeight="1" x14ac:dyDescent="0.3">
      <c r="B142" s="238"/>
      <c r="C142" s="238"/>
      <c r="D142" s="238"/>
      <c r="E142" s="238"/>
      <c r="F142" s="238"/>
      <c r="G142" s="238"/>
      <c r="H142" s="238"/>
      <c r="I142" s="238"/>
      <c r="J142" s="238"/>
      <c r="K142" s="238"/>
      <c r="L142" s="238"/>
      <c r="M142" s="238"/>
      <c r="N142" s="238"/>
      <c r="O142" s="238"/>
    </row>
    <row r="143" spans="2:15" x14ac:dyDescent="0.3">
      <c r="B143" s="26"/>
      <c r="D143" s="237" t="s">
        <v>193</v>
      </c>
      <c r="E143" s="237"/>
      <c r="F143" s="237"/>
      <c r="G143" s="237"/>
      <c r="H143" s="237"/>
      <c r="I143" s="237"/>
      <c r="J143" s="237"/>
      <c r="K143" s="237"/>
      <c r="L143" s="237"/>
      <c r="M143" s="237"/>
      <c r="N143" s="237"/>
      <c r="O143" s="237"/>
    </row>
    <row r="144" spans="2:15" ht="21.6" customHeight="1" x14ac:dyDescent="0.3">
      <c r="B144" s="184"/>
      <c r="C144" s="183"/>
      <c r="D144" s="180" t="s">
        <v>203</v>
      </c>
      <c r="E144" s="180" t="s">
        <v>195</v>
      </c>
      <c r="F144" s="180" t="s">
        <v>134</v>
      </c>
      <c r="G144" s="180" t="s">
        <v>135</v>
      </c>
      <c r="H144" s="180" t="s">
        <v>89</v>
      </c>
      <c r="I144" s="180" t="s">
        <v>196</v>
      </c>
      <c r="J144" s="180" t="s">
        <v>197</v>
      </c>
      <c r="K144" s="180" t="s">
        <v>198</v>
      </c>
      <c r="L144" s="180" t="s">
        <v>199</v>
      </c>
      <c r="M144" s="180" t="s">
        <v>200</v>
      </c>
      <c r="N144" s="180" t="s">
        <v>201</v>
      </c>
      <c r="O144" s="180" t="s">
        <v>81</v>
      </c>
    </row>
    <row r="145" spans="2:15" ht="15" customHeight="1" x14ac:dyDescent="0.3">
      <c r="B145" s="231" t="s">
        <v>204</v>
      </c>
      <c r="C145" s="24" t="s">
        <v>177</v>
      </c>
      <c r="D145" s="180">
        <v>0.997</v>
      </c>
      <c r="E145" s="180">
        <v>0.998</v>
      </c>
      <c r="F145" s="180">
        <f>AVERAGE(E145,G145)</f>
        <v>0.99849999999999994</v>
      </c>
      <c r="G145" s="180">
        <v>0.999</v>
      </c>
      <c r="H145" s="180">
        <f>AVERAGE(G145,I145)</f>
        <v>0.999</v>
      </c>
      <c r="I145" s="180">
        <v>0.999</v>
      </c>
      <c r="J145" s="180">
        <v>1</v>
      </c>
      <c r="K145" s="180">
        <v>1</v>
      </c>
      <c r="L145" s="180">
        <v>1</v>
      </c>
      <c r="M145" s="180">
        <v>1</v>
      </c>
      <c r="N145" s="180">
        <v>1</v>
      </c>
      <c r="O145" s="180">
        <v>1</v>
      </c>
    </row>
    <row r="146" spans="2:15" x14ac:dyDescent="0.3">
      <c r="B146" s="232"/>
      <c r="C146" s="24" t="s">
        <v>178</v>
      </c>
      <c r="D146" s="180">
        <v>0.96299999999999997</v>
      </c>
      <c r="E146" s="180">
        <v>0.97099999999999997</v>
      </c>
      <c r="F146" s="180">
        <f t="shared" ref="F146:H149" si="0">AVERAGE(E146,G146)</f>
        <v>0.97099999999999997</v>
      </c>
      <c r="G146" s="180">
        <v>0.97099999999999997</v>
      </c>
      <c r="H146" s="180">
        <f t="shared" si="0"/>
        <v>0.97950000000000004</v>
      </c>
      <c r="I146" s="180">
        <v>0.98799999999999999</v>
      </c>
      <c r="J146" s="180">
        <f t="shared" ref="J146:J149" si="1">AVERAGE(I146,K146)</f>
        <v>0.99350000000000005</v>
      </c>
      <c r="K146" s="180">
        <v>0.999</v>
      </c>
      <c r="L146" s="180">
        <v>1</v>
      </c>
      <c r="M146" s="180">
        <v>1</v>
      </c>
      <c r="N146" s="180">
        <v>1</v>
      </c>
      <c r="O146" s="180">
        <v>1</v>
      </c>
    </row>
    <row r="147" spans="2:15" x14ac:dyDescent="0.3">
      <c r="B147" s="232"/>
      <c r="C147" s="24" t="s">
        <v>179</v>
      </c>
      <c r="D147" s="180">
        <v>0.82599999999999996</v>
      </c>
      <c r="E147" s="180">
        <v>0.85299999999999998</v>
      </c>
      <c r="F147" s="180">
        <f t="shared" si="0"/>
        <v>0.85299999999999998</v>
      </c>
      <c r="G147" s="180">
        <v>0.85299999999999998</v>
      </c>
      <c r="H147" s="180">
        <f t="shared" si="0"/>
        <v>0.88250000000000006</v>
      </c>
      <c r="I147" s="180">
        <v>0.91200000000000003</v>
      </c>
      <c r="J147" s="180">
        <f t="shared" si="1"/>
        <v>0.9425</v>
      </c>
      <c r="K147" s="180">
        <v>0.97299999999999998</v>
      </c>
      <c r="L147" s="180">
        <v>0.996</v>
      </c>
      <c r="M147" s="180">
        <v>1</v>
      </c>
      <c r="N147" s="180">
        <v>1</v>
      </c>
      <c r="O147" s="180">
        <v>1</v>
      </c>
    </row>
    <row r="148" spans="2:15" x14ac:dyDescent="0.3">
      <c r="B148" s="232"/>
      <c r="C148" s="24" t="s">
        <v>180</v>
      </c>
      <c r="D148" s="180">
        <v>0.73199999999999998</v>
      </c>
      <c r="E148" s="180">
        <v>0.76500000000000001</v>
      </c>
      <c r="F148" s="180">
        <f t="shared" si="0"/>
        <v>0.76500000000000001</v>
      </c>
      <c r="G148" s="180">
        <v>0.76500000000000001</v>
      </c>
      <c r="H148" s="180">
        <f t="shared" si="0"/>
        <v>0.80649999999999999</v>
      </c>
      <c r="I148" s="180">
        <v>0.84799999999999998</v>
      </c>
      <c r="J148" s="180">
        <f t="shared" si="1"/>
        <v>0.89200000000000002</v>
      </c>
      <c r="K148" s="180">
        <v>0.93600000000000005</v>
      </c>
      <c r="L148" s="180">
        <v>0.98599999999999999</v>
      </c>
      <c r="M148" s="180">
        <v>0.998</v>
      </c>
      <c r="N148" s="180">
        <v>1</v>
      </c>
      <c r="O148" s="180">
        <v>1</v>
      </c>
    </row>
    <row r="149" spans="2:15" x14ac:dyDescent="0.3">
      <c r="B149" s="233"/>
      <c r="C149" s="114" t="s">
        <v>181</v>
      </c>
      <c r="D149" s="180">
        <v>0.63</v>
      </c>
      <c r="E149" s="180">
        <v>0.67300000000000004</v>
      </c>
      <c r="F149" s="180">
        <f t="shared" si="0"/>
        <v>0.67300000000000004</v>
      </c>
      <c r="G149" s="180">
        <v>0.67300000000000004</v>
      </c>
      <c r="H149" s="180">
        <f t="shared" si="0"/>
        <v>0.71750000000000003</v>
      </c>
      <c r="I149" s="180">
        <v>0.76200000000000001</v>
      </c>
      <c r="J149" s="180">
        <f t="shared" si="1"/>
        <v>0.8135</v>
      </c>
      <c r="K149" s="180">
        <v>0.86499999999999999</v>
      </c>
      <c r="L149" s="180">
        <v>0.94499999999999995</v>
      </c>
      <c r="M149" s="180">
        <v>0.98</v>
      </c>
      <c r="N149" s="180">
        <v>0.996</v>
      </c>
      <c r="O149" s="180">
        <v>1</v>
      </c>
    </row>
    <row r="150" spans="2:15" ht="15" customHeight="1" x14ac:dyDescent="0.3">
      <c r="B150" s="231" t="s">
        <v>205</v>
      </c>
      <c r="C150" s="114" t="s">
        <v>183</v>
      </c>
      <c r="D150" s="180">
        <v>0.86699999999999999</v>
      </c>
      <c r="E150" s="180">
        <v>0.88400000000000001</v>
      </c>
      <c r="F150" s="180">
        <v>0.92800000000000005</v>
      </c>
      <c r="G150" s="180">
        <v>0.96199999999999997</v>
      </c>
      <c r="H150" s="180">
        <v>0.99399999999999999</v>
      </c>
      <c r="I150" s="180">
        <v>0.999</v>
      </c>
      <c r="J150" s="180">
        <v>1</v>
      </c>
      <c r="K150" s="180">
        <v>1</v>
      </c>
      <c r="L150" s="180">
        <v>1</v>
      </c>
      <c r="M150" s="180">
        <v>1</v>
      </c>
      <c r="N150" s="180">
        <v>1</v>
      </c>
      <c r="O150" s="180">
        <v>1</v>
      </c>
    </row>
    <row r="151" spans="2:15" x14ac:dyDescent="0.3">
      <c r="B151" s="232"/>
      <c r="C151" s="114" t="s">
        <v>184</v>
      </c>
      <c r="D151" s="180">
        <v>0.55100000000000005</v>
      </c>
      <c r="E151" s="180">
        <v>0.58399999999999996</v>
      </c>
      <c r="F151" s="180">
        <v>0.627</v>
      </c>
      <c r="G151" s="180">
        <v>0.67900000000000005</v>
      </c>
      <c r="H151" s="180">
        <v>0.78500000000000003</v>
      </c>
      <c r="I151" s="180">
        <v>0.89300000000000002</v>
      </c>
      <c r="J151" s="180">
        <v>0.95</v>
      </c>
      <c r="K151" s="180">
        <v>0.98599999999999999</v>
      </c>
      <c r="L151" s="180">
        <v>0.998</v>
      </c>
      <c r="M151" s="180">
        <v>1</v>
      </c>
      <c r="N151" s="180">
        <v>1</v>
      </c>
      <c r="O151" s="180">
        <v>1</v>
      </c>
    </row>
    <row r="152" spans="2:15" x14ac:dyDescent="0.3">
      <c r="B152" s="232"/>
      <c r="C152" s="114" t="s">
        <v>185</v>
      </c>
      <c r="D152" s="180">
        <v>0.41199999999999998</v>
      </c>
      <c r="E152" s="180">
        <v>0.44</v>
      </c>
      <c r="F152" s="180">
        <v>0.45600000000000002</v>
      </c>
      <c r="G152" s="180">
        <v>0.48399999999999999</v>
      </c>
      <c r="H152" s="180">
        <v>0.54700000000000004</v>
      </c>
      <c r="I152" s="180">
        <v>0.65400000000000003</v>
      </c>
      <c r="J152" s="180">
        <v>0.74299999999999999</v>
      </c>
      <c r="K152" s="180">
        <v>0.84499999999999997</v>
      </c>
      <c r="L152" s="180">
        <v>0.93200000000000005</v>
      </c>
      <c r="M152" s="180">
        <v>0.96899999999999997</v>
      </c>
      <c r="N152" s="180">
        <v>0.99199999999999999</v>
      </c>
      <c r="O152" s="180">
        <v>1</v>
      </c>
    </row>
    <row r="153" spans="2:15" x14ac:dyDescent="0.3">
      <c r="B153" s="232"/>
      <c r="C153" s="114" t="s">
        <v>180</v>
      </c>
      <c r="D153" s="180">
        <v>0.32200000000000001</v>
      </c>
      <c r="E153" s="180">
        <v>0.35099999999999998</v>
      </c>
      <c r="F153" s="180">
        <v>0.36899999999999999</v>
      </c>
      <c r="G153" s="180">
        <v>0.39100000000000001</v>
      </c>
      <c r="H153" s="180">
        <v>0.44900000000000001</v>
      </c>
      <c r="I153" s="180">
        <v>0.53500000000000003</v>
      </c>
      <c r="J153" s="180">
        <v>0.63100000000000001</v>
      </c>
      <c r="K153" s="180">
        <v>0.746</v>
      </c>
      <c r="L153" s="180">
        <v>0.873</v>
      </c>
      <c r="M153" s="180">
        <v>0.92500000000000004</v>
      </c>
      <c r="N153" s="180">
        <v>0.96499999999999997</v>
      </c>
      <c r="O153" s="180">
        <v>1</v>
      </c>
    </row>
    <row r="154" spans="2:15" x14ac:dyDescent="0.3">
      <c r="B154" s="233"/>
      <c r="C154" s="114" t="s">
        <v>181</v>
      </c>
      <c r="D154" s="180">
        <v>0.27200000000000002</v>
      </c>
      <c r="E154" s="180">
        <v>0.29499999999999998</v>
      </c>
      <c r="F154" s="180">
        <v>0.314</v>
      </c>
      <c r="G154" s="180">
        <v>0.35299999999999998</v>
      </c>
      <c r="H154" s="180">
        <v>0.41</v>
      </c>
      <c r="I154" s="180">
        <v>0.46200000000000002</v>
      </c>
      <c r="J154" s="180">
        <v>0.51500000000000001</v>
      </c>
      <c r="K154" s="180">
        <v>0.60699999999999998</v>
      </c>
      <c r="L154" s="180">
        <v>0.75600000000000001</v>
      </c>
      <c r="M154" s="180">
        <v>0.82599999999999996</v>
      </c>
      <c r="N154" s="180">
        <v>0.88700000000000001</v>
      </c>
      <c r="O154" s="180">
        <v>1</v>
      </c>
    </row>
    <row r="155" spans="2:15" ht="15" customHeight="1" x14ac:dyDescent="0.3">
      <c r="B155" s="231" t="s">
        <v>206</v>
      </c>
      <c r="C155" s="24" t="s">
        <v>177</v>
      </c>
      <c r="D155" s="180">
        <v>0.997</v>
      </c>
      <c r="E155" s="180">
        <v>0.998</v>
      </c>
      <c r="F155" s="180">
        <f>AVERAGE(E155,G155)</f>
        <v>0.99824999999999997</v>
      </c>
      <c r="G155" s="180">
        <v>0.99849999999999994</v>
      </c>
      <c r="H155" s="180">
        <f>AVERAGE(G155,I155)</f>
        <v>0.99824999999999997</v>
      </c>
      <c r="I155" s="180">
        <v>0.998</v>
      </c>
      <c r="J155" s="180">
        <v>1</v>
      </c>
      <c r="K155" s="180">
        <v>1</v>
      </c>
      <c r="L155" s="180">
        <v>1</v>
      </c>
      <c r="M155" s="180">
        <v>1</v>
      </c>
      <c r="N155" s="180">
        <v>1</v>
      </c>
      <c r="O155" s="180">
        <v>1</v>
      </c>
    </row>
    <row r="156" spans="2:15" x14ac:dyDescent="0.3">
      <c r="B156" s="232"/>
      <c r="C156" s="24" t="s">
        <v>178</v>
      </c>
      <c r="D156" s="180">
        <v>0.96299999999999997</v>
      </c>
      <c r="E156" s="180">
        <v>0.97099999999999997</v>
      </c>
      <c r="F156" s="180">
        <f t="shared" ref="F156:F158" si="2">AVERAGE(E156,G156)</f>
        <v>0.97099999999999997</v>
      </c>
      <c r="G156" s="180">
        <v>0.97099999999999997</v>
      </c>
      <c r="H156" s="180">
        <f t="shared" ref="H156:H159" si="3">AVERAGE(G156,I156)</f>
        <v>0.97950000000000004</v>
      </c>
      <c r="I156" s="180">
        <v>0.98799999999999999</v>
      </c>
      <c r="J156" s="180">
        <f t="shared" ref="J156:J159" si="4">AVERAGE(I156,K156)</f>
        <v>0.99350000000000005</v>
      </c>
      <c r="K156" s="180">
        <v>0.999</v>
      </c>
      <c r="L156" s="180">
        <v>1</v>
      </c>
      <c r="M156" s="180">
        <v>1</v>
      </c>
      <c r="N156" s="180">
        <v>1</v>
      </c>
      <c r="O156" s="180">
        <v>1</v>
      </c>
    </row>
    <row r="157" spans="2:15" x14ac:dyDescent="0.3">
      <c r="B157" s="232"/>
      <c r="C157" s="24" t="s">
        <v>187</v>
      </c>
      <c r="D157" s="180">
        <v>0.88700000000000001</v>
      </c>
      <c r="E157" s="180">
        <v>0.90400000000000003</v>
      </c>
      <c r="F157" s="180">
        <f>AVERAGE(E157,G157)</f>
        <v>0.90400000000000003</v>
      </c>
      <c r="G157" s="180">
        <v>0.90400000000000003</v>
      </c>
      <c r="H157" s="180">
        <f>AVERAGE(G157,I157)</f>
        <v>0.92349999999999999</v>
      </c>
      <c r="I157" s="180">
        <v>0.94299999999999995</v>
      </c>
      <c r="J157" s="180">
        <f t="shared" si="4"/>
        <v>0.96299999999999997</v>
      </c>
      <c r="K157" s="180">
        <v>0.98299999999999998</v>
      </c>
      <c r="L157" s="180">
        <v>0.997</v>
      </c>
      <c r="M157" s="180">
        <v>1</v>
      </c>
      <c r="N157" s="180">
        <v>1</v>
      </c>
      <c r="O157" s="180">
        <v>1</v>
      </c>
    </row>
    <row r="158" spans="2:15" x14ac:dyDescent="0.3">
      <c r="B158" s="232"/>
      <c r="C158" s="24" t="s">
        <v>188</v>
      </c>
      <c r="D158" s="180">
        <v>0.85399999999999998</v>
      </c>
      <c r="E158" s="180">
        <v>0.874</v>
      </c>
      <c r="F158" s="180">
        <f t="shared" si="2"/>
        <v>0.874</v>
      </c>
      <c r="G158" s="180">
        <v>0.874</v>
      </c>
      <c r="H158" s="180">
        <f t="shared" si="3"/>
        <v>0.89600000000000002</v>
      </c>
      <c r="I158" s="180">
        <v>0.91800000000000004</v>
      </c>
      <c r="J158" s="180">
        <f t="shared" si="4"/>
        <v>0.94199999999999995</v>
      </c>
      <c r="K158" s="180">
        <v>0.96599999999999997</v>
      </c>
      <c r="L158" s="180">
        <v>0.99199999999999999</v>
      </c>
      <c r="M158" s="180">
        <v>0.999</v>
      </c>
      <c r="N158" s="180">
        <v>1</v>
      </c>
      <c r="O158" s="180">
        <v>1</v>
      </c>
    </row>
    <row r="159" spans="2:15" x14ac:dyDescent="0.3">
      <c r="B159" s="233"/>
      <c r="C159" s="24" t="s">
        <v>189</v>
      </c>
      <c r="D159" s="180">
        <v>0.78800000000000003</v>
      </c>
      <c r="E159" s="180">
        <v>0.81</v>
      </c>
      <c r="F159" s="180">
        <f>AVERAGE(E159,G159)</f>
        <v>0.81</v>
      </c>
      <c r="G159" s="180">
        <v>0.81</v>
      </c>
      <c r="H159" s="180">
        <f t="shared" si="3"/>
        <v>0.83450000000000002</v>
      </c>
      <c r="I159" s="180">
        <v>0.85899999999999999</v>
      </c>
      <c r="J159" s="180">
        <f t="shared" si="4"/>
        <v>0.89050000000000007</v>
      </c>
      <c r="K159" s="180">
        <v>0.92200000000000004</v>
      </c>
      <c r="L159" s="180">
        <v>0.96899999999999997</v>
      </c>
      <c r="M159" s="180">
        <v>0.98899999999999999</v>
      </c>
      <c r="N159" s="180">
        <v>0.998</v>
      </c>
      <c r="O159" s="180">
        <v>1</v>
      </c>
    </row>
    <row r="160" spans="2:15" ht="15" customHeight="1" x14ac:dyDescent="0.3">
      <c r="B160" s="231" t="s">
        <v>207</v>
      </c>
      <c r="C160" s="24" t="s">
        <v>177</v>
      </c>
      <c r="D160" s="180">
        <v>0.93400000000000005</v>
      </c>
      <c r="E160" s="180">
        <v>0.94299999999999995</v>
      </c>
      <c r="F160" s="180">
        <v>0.96399999999999997</v>
      </c>
      <c r="G160" s="180">
        <v>0.98099999999999998</v>
      </c>
      <c r="H160" s="180">
        <v>0.997</v>
      </c>
      <c r="I160" s="180">
        <v>0.999</v>
      </c>
      <c r="J160" s="180">
        <v>1</v>
      </c>
      <c r="K160" s="180">
        <v>1</v>
      </c>
      <c r="L160" s="180">
        <v>1</v>
      </c>
      <c r="M160" s="180">
        <v>1</v>
      </c>
      <c r="N160" s="180">
        <v>1</v>
      </c>
      <c r="O160" s="180">
        <v>1</v>
      </c>
    </row>
    <row r="161" spans="1:16376" x14ac:dyDescent="0.3">
      <c r="B161" s="232"/>
      <c r="C161" s="24" t="s">
        <v>178</v>
      </c>
      <c r="D161" s="180">
        <v>0.78</v>
      </c>
      <c r="E161" s="180">
        <v>0.79500000000000004</v>
      </c>
      <c r="F161" s="180">
        <v>0.81899999999999995</v>
      </c>
      <c r="G161" s="180">
        <v>0.84499999999999997</v>
      </c>
      <c r="H161" s="180">
        <v>0.89600000000000002</v>
      </c>
      <c r="I161" s="180">
        <v>0.94799999999999995</v>
      </c>
      <c r="J161" s="180">
        <v>0.97599999999999998</v>
      </c>
      <c r="K161" s="180">
        <v>0.99299999999999999</v>
      </c>
      <c r="L161" s="180">
        <v>0.999</v>
      </c>
      <c r="M161" s="180">
        <v>1</v>
      </c>
      <c r="N161" s="180">
        <v>1</v>
      </c>
      <c r="O161" s="180">
        <v>1</v>
      </c>
    </row>
    <row r="162" spans="1:16376" x14ac:dyDescent="0.3">
      <c r="B162" s="232"/>
      <c r="C162" s="24" t="s">
        <v>187</v>
      </c>
      <c r="D162" s="180">
        <v>0.67900000000000005</v>
      </c>
      <c r="E162" s="180">
        <v>0.69</v>
      </c>
      <c r="F162" s="180">
        <v>0.70299999999999996</v>
      </c>
      <c r="G162" s="180">
        <v>0.71899999999999997</v>
      </c>
      <c r="H162" s="180">
        <v>0.755</v>
      </c>
      <c r="I162" s="180">
        <v>0.81299999999999994</v>
      </c>
      <c r="J162" s="180">
        <v>0.86099999999999999</v>
      </c>
      <c r="K162" s="180">
        <v>0.91600000000000004</v>
      </c>
      <c r="L162" s="180">
        <v>0.96299999999999997</v>
      </c>
      <c r="M162" s="180">
        <v>0.98299999999999998</v>
      </c>
      <c r="N162" s="180">
        <v>0.995</v>
      </c>
      <c r="O162" s="180">
        <v>1</v>
      </c>
    </row>
    <row r="163" spans="1:16376" x14ac:dyDescent="0.3">
      <c r="B163" s="232"/>
      <c r="C163" s="24" t="s">
        <v>188</v>
      </c>
      <c r="D163" s="180">
        <v>0.64200000000000002</v>
      </c>
      <c r="E163" s="180">
        <v>0.65200000000000002</v>
      </c>
      <c r="F163" s="180">
        <v>0.66200000000000003</v>
      </c>
      <c r="G163" s="180">
        <v>0.67600000000000005</v>
      </c>
      <c r="H163" s="180">
        <v>0.70799999999999996</v>
      </c>
      <c r="I163" s="180">
        <v>0.75600000000000001</v>
      </c>
      <c r="J163" s="180">
        <v>0.80600000000000005</v>
      </c>
      <c r="K163" s="180">
        <v>0.86599999999999999</v>
      </c>
      <c r="L163" s="180">
        <v>0.93300000000000005</v>
      </c>
      <c r="M163" s="180">
        <v>0.96</v>
      </c>
      <c r="N163" s="180">
        <v>0.98099999999999998</v>
      </c>
      <c r="O163" s="180">
        <v>1</v>
      </c>
    </row>
    <row r="164" spans="1:16376" x14ac:dyDescent="0.3">
      <c r="B164" s="233"/>
      <c r="C164" s="24" t="s">
        <v>189</v>
      </c>
      <c r="D164" s="180">
        <v>0.59699999999999998</v>
      </c>
      <c r="E164" s="180">
        <v>0.60699999999999998</v>
      </c>
      <c r="F164" s="180">
        <v>0.61699999999999999</v>
      </c>
      <c r="G164" s="180">
        <v>0.629</v>
      </c>
      <c r="H164" s="180">
        <v>0.65800000000000003</v>
      </c>
      <c r="I164" s="180">
        <v>0.68600000000000005</v>
      </c>
      <c r="J164" s="180">
        <v>0.71499999999999997</v>
      </c>
      <c r="K164" s="180">
        <v>0.76500000000000001</v>
      </c>
      <c r="L164" s="180">
        <v>0.84499999999999997</v>
      </c>
      <c r="M164" s="180">
        <v>0.88200000000000001</v>
      </c>
      <c r="N164" s="180">
        <v>0.91400000000000003</v>
      </c>
      <c r="O164" s="180">
        <v>1</v>
      </c>
    </row>
    <row r="165" spans="1:16376" x14ac:dyDescent="0.3">
      <c r="B165" s="7" t="s">
        <v>208</v>
      </c>
    </row>
    <row r="166" spans="1:16376" s="2" customFormat="1" x14ac:dyDescent="0.3">
      <c r="A166" s="179"/>
      <c r="B166" s="177"/>
      <c r="C166" s="174"/>
      <c r="D166" s="175"/>
      <c r="E166" s="175"/>
      <c r="F166" s="175"/>
      <c r="G166" s="175"/>
      <c r="H166" s="175"/>
      <c r="I166" s="175"/>
      <c r="J166" s="175"/>
      <c r="K166" s="175"/>
      <c r="L166" s="175"/>
      <c r="M166" s="175"/>
      <c r="N166" s="175"/>
      <c r="O166" s="175"/>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c r="DE166" s="7"/>
      <c r="DF166" s="7"/>
      <c r="DG166" s="7"/>
      <c r="DH166" s="7"/>
      <c r="DI166" s="7"/>
      <c r="DJ166" s="7"/>
      <c r="DK166" s="7"/>
      <c r="DL166" s="7"/>
      <c r="DM166" s="7"/>
      <c r="DN166" s="7"/>
      <c r="DO166" s="7"/>
      <c r="DP166" s="7"/>
      <c r="DQ166" s="7"/>
      <c r="DR166" s="7"/>
      <c r="DS166" s="7"/>
      <c r="DT166" s="7"/>
      <c r="DU166" s="7"/>
      <c r="DV166" s="7"/>
      <c r="DW166" s="7"/>
      <c r="DX166" s="7"/>
      <c r="DY166" s="7"/>
      <c r="DZ166" s="7"/>
      <c r="EA166" s="7"/>
      <c r="EB166" s="7"/>
      <c r="EC166" s="7"/>
      <c r="ED166" s="7"/>
      <c r="EE166" s="7"/>
      <c r="EF166" s="7"/>
      <c r="EG166" s="7"/>
      <c r="EH166" s="7"/>
      <c r="EI166" s="7"/>
      <c r="EJ166" s="7"/>
      <c r="EK166" s="7"/>
      <c r="EL166" s="7"/>
      <c r="EM166" s="7"/>
      <c r="EN166" s="7"/>
      <c r="EO166" s="7"/>
      <c r="EP166" s="7"/>
      <c r="EQ166" s="7"/>
      <c r="ER166" s="7"/>
      <c r="ES166" s="7"/>
      <c r="ET166" s="7"/>
      <c r="EU166" s="7"/>
      <c r="EV166" s="7"/>
      <c r="EW166" s="7"/>
      <c r="EX166" s="7"/>
      <c r="EY166" s="7"/>
      <c r="EZ166" s="7"/>
      <c r="FA166" s="7"/>
      <c r="FB166" s="7"/>
      <c r="FC166" s="7"/>
      <c r="FD166" s="7"/>
      <c r="FE166" s="7"/>
      <c r="FF166" s="7"/>
      <c r="FG166" s="7"/>
      <c r="FH166" s="7"/>
      <c r="FI166" s="7"/>
      <c r="FJ166" s="7"/>
      <c r="FK166" s="7"/>
      <c r="FL166" s="7"/>
      <c r="FM166" s="7"/>
      <c r="FN166" s="7"/>
      <c r="FO166" s="7"/>
      <c r="FP166" s="7"/>
      <c r="FQ166" s="7"/>
      <c r="FR166" s="7"/>
      <c r="FS166" s="7"/>
      <c r="FT166" s="7"/>
      <c r="FU166" s="7"/>
      <c r="FV166" s="7"/>
      <c r="FW166" s="7"/>
      <c r="FX166" s="7"/>
      <c r="FY166" s="7"/>
      <c r="FZ166" s="7"/>
      <c r="GA166" s="7"/>
      <c r="GB166" s="7"/>
      <c r="GC166" s="7"/>
      <c r="GD166" s="7"/>
      <c r="GE166" s="7"/>
      <c r="GF166" s="7"/>
      <c r="GG166" s="7"/>
      <c r="GH166" s="7"/>
      <c r="GI166" s="7"/>
      <c r="GJ166" s="7"/>
      <c r="GK166" s="7"/>
      <c r="GL166" s="7"/>
      <c r="GM166" s="7"/>
      <c r="GN166" s="7"/>
      <c r="GO166" s="7"/>
      <c r="GP166" s="7"/>
      <c r="GQ166" s="7"/>
      <c r="GR166" s="7"/>
      <c r="GS166" s="7"/>
      <c r="GT166" s="7"/>
      <c r="GU166" s="7"/>
      <c r="GV166" s="7"/>
      <c r="GW166" s="7"/>
      <c r="GX166" s="7"/>
      <c r="GY166" s="7"/>
      <c r="GZ166" s="7"/>
      <c r="HA166" s="7"/>
      <c r="HB166" s="7"/>
      <c r="HC166" s="7"/>
      <c r="HD166" s="7"/>
      <c r="HE166" s="7"/>
      <c r="HF166" s="7"/>
      <c r="HG166" s="7"/>
      <c r="HH166" s="7"/>
      <c r="HI166" s="7"/>
      <c r="HJ166" s="7"/>
      <c r="HK166" s="7"/>
      <c r="HL166" s="7"/>
      <c r="HM166" s="7"/>
      <c r="HN166" s="7"/>
      <c r="HO166" s="7"/>
      <c r="HP166" s="7"/>
      <c r="HQ166" s="7"/>
      <c r="HR166" s="7"/>
      <c r="HS166" s="7"/>
      <c r="HT166" s="7"/>
      <c r="HU166" s="7"/>
      <c r="HV166" s="7"/>
      <c r="HW166" s="7"/>
      <c r="HX166" s="7"/>
      <c r="HY166" s="7"/>
      <c r="HZ166" s="7"/>
      <c r="IA166" s="7"/>
      <c r="IB166" s="7"/>
      <c r="IC166" s="7"/>
      <c r="ID166" s="7"/>
      <c r="IE166" s="7"/>
      <c r="IF166" s="7"/>
      <c r="IG166" s="7"/>
      <c r="IH166" s="7"/>
      <c r="II166" s="7"/>
      <c r="IJ166" s="7"/>
      <c r="IK166" s="7"/>
      <c r="IL166" s="7"/>
      <c r="IM166" s="7"/>
      <c r="IN166" s="7"/>
      <c r="IO166" s="7"/>
      <c r="IP166" s="7"/>
      <c r="IQ166" s="7"/>
      <c r="IR166" s="7"/>
      <c r="IS166" s="7"/>
      <c r="IT166" s="7"/>
      <c r="IU166" s="7"/>
      <c r="IV166" s="7"/>
      <c r="IW166" s="7"/>
      <c r="IX166" s="7"/>
      <c r="IY166" s="7"/>
      <c r="IZ166" s="7"/>
      <c r="JA166" s="7"/>
      <c r="JB166" s="7"/>
      <c r="JC166" s="7"/>
      <c r="JD166" s="7"/>
      <c r="JE166" s="7"/>
      <c r="JF166" s="7"/>
      <c r="JG166" s="7"/>
      <c r="JH166" s="7"/>
      <c r="JI166" s="7"/>
      <c r="JJ166" s="7"/>
      <c r="JK166" s="7"/>
      <c r="JL166" s="7"/>
      <c r="JM166" s="7"/>
      <c r="JN166" s="7"/>
      <c r="JO166" s="7"/>
      <c r="JP166" s="7"/>
      <c r="JQ166" s="7"/>
      <c r="JR166" s="7"/>
      <c r="JS166" s="7"/>
      <c r="JT166" s="7"/>
      <c r="JU166" s="7"/>
      <c r="JV166" s="7"/>
      <c r="JW166" s="7"/>
      <c r="JX166" s="7"/>
      <c r="JY166" s="7"/>
      <c r="JZ166" s="7"/>
      <c r="KA166" s="7"/>
      <c r="KB166" s="7"/>
      <c r="KC166" s="7"/>
      <c r="KD166" s="7"/>
      <c r="KE166" s="7"/>
      <c r="KF166" s="7"/>
      <c r="KG166" s="7"/>
      <c r="KH166" s="7"/>
      <c r="KI166" s="7"/>
      <c r="KJ166" s="7"/>
      <c r="KK166" s="7"/>
      <c r="KL166" s="7"/>
      <c r="KM166" s="7"/>
      <c r="KN166" s="7"/>
      <c r="KO166" s="7"/>
      <c r="KP166" s="7"/>
      <c r="KQ166" s="7"/>
      <c r="KR166" s="7"/>
      <c r="KS166" s="7"/>
      <c r="KT166" s="7"/>
      <c r="KU166" s="7"/>
      <c r="KV166" s="7"/>
      <c r="KW166" s="7"/>
      <c r="KX166" s="7"/>
      <c r="KY166" s="7"/>
      <c r="KZ166" s="7"/>
      <c r="LA166" s="7"/>
      <c r="LB166" s="7"/>
      <c r="LC166" s="7"/>
      <c r="LD166" s="7"/>
      <c r="LE166" s="7"/>
      <c r="LF166" s="7"/>
      <c r="LG166" s="7"/>
      <c r="LH166" s="7"/>
      <c r="LI166" s="7"/>
      <c r="LJ166" s="7"/>
      <c r="LK166" s="7"/>
      <c r="LL166" s="7"/>
      <c r="LM166" s="7"/>
      <c r="LN166" s="7"/>
      <c r="LO166" s="7"/>
      <c r="LP166" s="7"/>
      <c r="LQ166" s="7"/>
      <c r="LR166" s="7"/>
      <c r="LS166" s="7"/>
      <c r="LT166" s="7"/>
      <c r="LU166" s="7"/>
      <c r="LV166" s="7"/>
      <c r="LW166" s="7"/>
      <c r="LX166" s="7"/>
      <c r="LY166" s="7"/>
      <c r="LZ166" s="7"/>
      <c r="MA166" s="7"/>
      <c r="MB166" s="7"/>
      <c r="MC166" s="7"/>
      <c r="MD166" s="7"/>
      <c r="ME166" s="7"/>
      <c r="MF166" s="7"/>
      <c r="MG166" s="7"/>
      <c r="MH166" s="7"/>
      <c r="MI166" s="7"/>
      <c r="MJ166" s="7"/>
      <c r="MK166" s="7"/>
      <c r="ML166" s="7"/>
      <c r="MM166" s="7"/>
      <c r="MN166" s="7"/>
      <c r="MO166" s="7"/>
      <c r="MP166" s="7"/>
      <c r="MQ166" s="7"/>
      <c r="MR166" s="7"/>
      <c r="MS166" s="7"/>
      <c r="MT166" s="7"/>
      <c r="MU166" s="7"/>
      <c r="MV166" s="7"/>
      <c r="MW166" s="7"/>
      <c r="MX166" s="7"/>
      <c r="MY166" s="7"/>
      <c r="MZ166" s="7"/>
      <c r="NA166" s="7"/>
      <c r="NB166" s="7"/>
      <c r="NC166" s="7"/>
      <c r="ND166" s="7"/>
      <c r="NE166" s="7"/>
      <c r="NF166" s="7"/>
      <c r="NG166" s="7"/>
      <c r="NH166" s="7"/>
      <c r="NI166" s="7"/>
      <c r="NJ166" s="7"/>
      <c r="NK166" s="7"/>
      <c r="NL166" s="7"/>
      <c r="NM166" s="7"/>
      <c r="NN166" s="7"/>
      <c r="NO166" s="7"/>
      <c r="NP166" s="7"/>
      <c r="NQ166" s="7"/>
      <c r="NR166" s="7"/>
      <c r="NS166" s="7"/>
      <c r="NT166" s="7"/>
      <c r="NU166" s="7"/>
      <c r="NV166" s="7"/>
      <c r="NW166" s="7"/>
      <c r="NX166" s="7"/>
      <c r="NY166" s="7"/>
      <c r="NZ166" s="7"/>
      <c r="OA166" s="7"/>
      <c r="OB166" s="7"/>
      <c r="OC166" s="7"/>
      <c r="OD166" s="7"/>
      <c r="OE166" s="7"/>
      <c r="OF166" s="7"/>
      <c r="OG166" s="7"/>
      <c r="OH166" s="7"/>
      <c r="OI166" s="7"/>
      <c r="OJ166" s="7"/>
      <c r="OK166" s="7"/>
      <c r="OL166" s="7"/>
      <c r="OM166" s="7"/>
      <c r="ON166" s="7"/>
      <c r="OO166" s="7"/>
      <c r="OP166" s="7"/>
      <c r="OQ166" s="7"/>
      <c r="OR166" s="7"/>
      <c r="OS166" s="7"/>
      <c r="OT166" s="7"/>
      <c r="OU166" s="7"/>
      <c r="OV166" s="7"/>
      <c r="OW166" s="7"/>
      <c r="OX166" s="7"/>
      <c r="OY166" s="7"/>
      <c r="OZ166" s="7"/>
      <c r="PA166" s="7"/>
      <c r="PB166" s="7"/>
      <c r="PC166" s="7"/>
      <c r="PD166" s="7"/>
      <c r="PE166" s="7"/>
      <c r="PF166" s="7"/>
      <c r="PG166" s="7"/>
      <c r="PH166" s="7"/>
      <c r="PI166" s="7"/>
      <c r="PJ166" s="7"/>
      <c r="PK166" s="7"/>
      <c r="PL166" s="7"/>
      <c r="PM166" s="7"/>
      <c r="PN166" s="7"/>
      <c r="PO166" s="7"/>
      <c r="PP166" s="7"/>
      <c r="PQ166" s="7"/>
      <c r="PR166" s="7"/>
      <c r="PS166" s="7"/>
      <c r="PT166" s="7"/>
      <c r="PU166" s="7"/>
      <c r="PV166" s="7"/>
      <c r="PW166" s="7"/>
      <c r="PX166" s="7"/>
      <c r="PY166" s="7"/>
      <c r="PZ166" s="7"/>
      <c r="QA166" s="7"/>
      <c r="QB166" s="7"/>
      <c r="QC166" s="7"/>
      <c r="QD166" s="7"/>
      <c r="QE166" s="7"/>
      <c r="QF166" s="7"/>
      <c r="QG166" s="7"/>
      <c r="QH166" s="7"/>
      <c r="QI166" s="7"/>
      <c r="QJ166" s="7"/>
      <c r="QK166" s="7"/>
      <c r="QL166" s="7"/>
      <c r="QM166" s="7"/>
      <c r="QN166" s="7"/>
      <c r="QO166" s="7"/>
      <c r="QP166" s="7"/>
      <c r="QQ166" s="7"/>
      <c r="QR166" s="7"/>
      <c r="QS166" s="7"/>
      <c r="QT166" s="7"/>
      <c r="QU166" s="7"/>
      <c r="QV166" s="7"/>
      <c r="QW166" s="7"/>
      <c r="QX166" s="7"/>
      <c r="QY166" s="7"/>
      <c r="QZ166" s="7"/>
      <c r="RA166" s="7"/>
      <c r="RB166" s="7"/>
      <c r="RC166" s="7"/>
      <c r="RD166" s="7"/>
      <c r="RE166" s="7"/>
      <c r="RF166" s="7"/>
      <c r="RG166" s="7"/>
      <c r="RH166" s="7"/>
      <c r="RI166" s="7"/>
      <c r="RJ166" s="7"/>
      <c r="RK166" s="7"/>
      <c r="RL166" s="7"/>
      <c r="RM166" s="7"/>
      <c r="RN166" s="7"/>
      <c r="RO166" s="7"/>
      <c r="RP166" s="7"/>
      <c r="RQ166" s="7"/>
      <c r="RR166" s="7"/>
      <c r="RS166" s="7"/>
      <c r="RT166" s="7"/>
      <c r="RU166" s="7"/>
      <c r="RV166" s="7"/>
      <c r="RW166" s="7"/>
      <c r="RX166" s="7"/>
      <c r="RY166" s="7"/>
      <c r="RZ166" s="7"/>
      <c r="SA166" s="7"/>
      <c r="SB166" s="7"/>
      <c r="SC166" s="7"/>
      <c r="SD166" s="7"/>
      <c r="SE166" s="7"/>
      <c r="SF166" s="7"/>
      <c r="SG166" s="7"/>
      <c r="SH166" s="7"/>
      <c r="SI166" s="7"/>
      <c r="SJ166" s="7"/>
      <c r="SK166" s="7"/>
      <c r="SL166" s="7"/>
      <c r="SM166" s="7"/>
      <c r="SN166" s="7"/>
      <c r="SO166" s="7"/>
      <c r="SP166" s="7"/>
      <c r="SQ166" s="7"/>
      <c r="SR166" s="7"/>
      <c r="SS166" s="7"/>
      <c r="ST166" s="7"/>
      <c r="SU166" s="7"/>
      <c r="SV166" s="7"/>
      <c r="SW166" s="7"/>
      <c r="SX166" s="7"/>
      <c r="SY166" s="7"/>
      <c r="SZ166" s="7"/>
      <c r="TA166" s="7"/>
      <c r="TB166" s="7"/>
      <c r="TC166" s="7"/>
      <c r="TD166" s="7"/>
      <c r="TE166" s="7"/>
      <c r="TF166" s="7"/>
      <c r="TG166" s="7"/>
      <c r="TH166" s="7"/>
      <c r="TI166" s="7"/>
      <c r="TJ166" s="7"/>
      <c r="TK166" s="7"/>
      <c r="TL166" s="7"/>
      <c r="TM166" s="7"/>
      <c r="TN166" s="7"/>
      <c r="TO166" s="7"/>
      <c r="TP166" s="7"/>
      <c r="TQ166" s="7"/>
      <c r="TR166" s="7"/>
      <c r="TS166" s="7"/>
      <c r="TT166" s="7"/>
      <c r="TU166" s="7"/>
      <c r="TV166" s="7"/>
      <c r="TW166" s="7"/>
      <c r="TX166" s="7"/>
      <c r="TY166" s="7"/>
      <c r="TZ166" s="7"/>
      <c r="UA166" s="7"/>
      <c r="UB166" s="7"/>
      <c r="UC166" s="7"/>
      <c r="UD166" s="7"/>
      <c r="UE166" s="7"/>
      <c r="UF166" s="7"/>
      <c r="UG166" s="7"/>
      <c r="UH166" s="7"/>
      <c r="UI166" s="7"/>
      <c r="UJ166" s="7"/>
      <c r="UK166" s="7"/>
      <c r="UL166" s="7"/>
      <c r="UM166" s="7"/>
      <c r="UN166" s="7"/>
      <c r="UO166" s="7"/>
      <c r="UP166" s="7"/>
      <c r="UQ166" s="7"/>
      <c r="UR166" s="7"/>
      <c r="US166" s="7"/>
      <c r="UT166" s="7"/>
      <c r="UU166" s="7"/>
      <c r="UV166" s="7"/>
      <c r="UW166" s="7"/>
      <c r="UX166" s="7"/>
      <c r="UY166" s="7"/>
      <c r="UZ166" s="7"/>
      <c r="VA166" s="7"/>
      <c r="VB166" s="7"/>
      <c r="VC166" s="7"/>
      <c r="VD166" s="7"/>
      <c r="VE166" s="7"/>
      <c r="VF166" s="7"/>
      <c r="VG166" s="7"/>
      <c r="VH166" s="7"/>
      <c r="VI166" s="7"/>
      <c r="VJ166" s="7"/>
      <c r="VK166" s="7"/>
      <c r="VL166" s="7"/>
      <c r="VM166" s="7"/>
      <c r="VN166" s="7"/>
      <c r="VO166" s="7"/>
      <c r="VP166" s="7"/>
      <c r="VQ166" s="7"/>
      <c r="VR166" s="7"/>
      <c r="VS166" s="7"/>
      <c r="VT166" s="7"/>
      <c r="VU166" s="7"/>
      <c r="VV166" s="7"/>
      <c r="VW166" s="7"/>
      <c r="VX166" s="7"/>
      <c r="VY166" s="7"/>
      <c r="VZ166" s="7"/>
      <c r="WA166" s="7"/>
      <c r="WB166" s="7"/>
      <c r="WC166" s="7"/>
      <c r="WD166" s="7"/>
      <c r="WE166" s="7"/>
      <c r="WF166" s="7"/>
      <c r="WG166" s="7"/>
      <c r="WH166" s="7"/>
      <c r="WI166" s="7"/>
      <c r="WJ166" s="7"/>
      <c r="WK166" s="7"/>
      <c r="WL166" s="7"/>
      <c r="WM166" s="7"/>
      <c r="WN166" s="7"/>
      <c r="WO166" s="7"/>
      <c r="WP166" s="7"/>
      <c r="WQ166" s="7"/>
      <c r="WR166" s="7"/>
      <c r="WS166" s="7"/>
      <c r="WT166" s="7"/>
      <c r="WU166" s="7"/>
      <c r="WV166" s="7"/>
      <c r="WW166" s="7"/>
      <c r="WX166" s="7"/>
      <c r="WY166" s="7"/>
      <c r="WZ166" s="7"/>
      <c r="XA166" s="7"/>
      <c r="XB166" s="7"/>
      <c r="XC166" s="7"/>
      <c r="XD166" s="7"/>
      <c r="XE166" s="7"/>
      <c r="XF166" s="7"/>
      <c r="XG166" s="7"/>
      <c r="XH166" s="7"/>
      <c r="XI166" s="7"/>
      <c r="XJ166" s="7"/>
      <c r="XK166" s="7"/>
      <c r="XL166" s="7"/>
      <c r="XM166" s="7"/>
      <c r="XN166" s="7"/>
      <c r="XO166" s="7"/>
      <c r="XP166" s="7"/>
      <c r="XQ166" s="7"/>
      <c r="XR166" s="7"/>
      <c r="XS166" s="7"/>
      <c r="XT166" s="7"/>
      <c r="XU166" s="7"/>
      <c r="XV166" s="7"/>
      <c r="XW166" s="7"/>
      <c r="XX166" s="7"/>
      <c r="XY166" s="7"/>
      <c r="XZ166" s="7"/>
      <c r="YA166" s="7"/>
      <c r="YB166" s="7"/>
      <c r="YC166" s="7"/>
      <c r="YD166" s="7"/>
      <c r="YE166" s="7"/>
      <c r="YF166" s="7"/>
      <c r="YG166" s="7"/>
      <c r="YH166" s="7"/>
      <c r="YI166" s="7"/>
      <c r="YJ166" s="7"/>
      <c r="YK166" s="7"/>
      <c r="YL166" s="7"/>
      <c r="YM166" s="7"/>
      <c r="YN166" s="7"/>
      <c r="YO166" s="7"/>
      <c r="YP166" s="7"/>
      <c r="YQ166" s="7"/>
      <c r="YR166" s="7"/>
      <c r="YS166" s="7"/>
      <c r="YT166" s="7"/>
      <c r="YU166" s="7"/>
      <c r="YV166" s="7"/>
      <c r="YW166" s="7"/>
      <c r="YX166" s="7"/>
      <c r="YY166" s="7"/>
      <c r="YZ166" s="7"/>
      <c r="ZA166" s="7"/>
      <c r="ZB166" s="7"/>
      <c r="ZC166" s="7"/>
      <c r="ZD166" s="7"/>
      <c r="ZE166" s="7"/>
      <c r="ZF166" s="7"/>
      <c r="ZG166" s="7"/>
      <c r="ZH166" s="7"/>
      <c r="ZI166" s="7"/>
      <c r="ZJ166" s="7"/>
      <c r="ZK166" s="7"/>
      <c r="ZL166" s="7"/>
      <c r="ZM166" s="7"/>
      <c r="ZN166" s="7"/>
      <c r="ZO166" s="7"/>
      <c r="ZP166" s="7"/>
      <c r="ZQ166" s="7"/>
      <c r="ZR166" s="7"/>
      <c r="ZS166" s="7"/>
      <c r="ZT166" s="7"/>
      <c r="ZU166" s="7"/>
      <c r="ZV166" s="7"/>
      <c r="ZW166" s="7"/>
      <c r="ZX166" s="7"/>
      <c r="ZY166" s="7"/>
      <c r="ZZ166" s="7"/>
      <c r="AAA166" s="7"/>
      <c r="AAB166" s="7"/>
      <c r="AAC166" s="7"/>
      <c r="AAD166" s="7"/>
      <c r="AAE166" s="7"/>
      <c r="AAF166" s="7"/>
      <c r="AAG166" s="7"/>
      <c r="AAH166" s="7"/>
      <c r="AAI166" s="7"/>
      <c r="AAJ166" s="7"/>
      <c r="AAK166" s="7"/>
      <c r="AAL166" s="7"/>
      <c r="AAM166" s="7"/>
      <c r="AAN166" s="7"/>
      <c r="AAO166" s="7"/>
      <c r="AAP166" s="7"/>
      <c r="AAQ166" s="7"/>
      <c r="AAR166" s="7"/>
      <c r="AAS166" s="7"/>
      <c r="AAT166" s="7"/>
      <c r="AAU166" s="7"/>
      <c r="AAV166" s="7"/>
      <c r="AAW166" s="7"/>
      <c r="AAX166" s="7"/>
      <c r="AAY166" s="7"/>
      <c r="AAZ166" s="7"/>
      <c r="ABA166" s="7"/>
      <c r="ABB166" s="7"/>
      <c r="ABC166" s="7"/>
      <c r="ABD166" s="7"/>
      <c r="ABE166" s="7"/>
      <c r="ABF166" s="7"/>
      <c r="ABG166" s="7"/>
      <c r="ABH166" s="7"/>
      <c r="ABI166" s="7"/>
      <c r="ABJ166" s="7"/>
      <c r="ABK166" s="7"/>
      <c r="ABL166" s="7"/>
      <c r="ABM166" s="7"/>
      <c r="ABN166" s="7"/>
      <c r="ABO166" s="7"/>
      <c r="ABP166" s="7"/>
      <c r="ABQ166" s="7"/>
      <c r="ABR166" s="7"/>
      <c r="ABS166" s="7"/>
      <c r="ABT166" s="7"/>
      <c r="ABU166" s="7"/>
      <c r="ABV166" s="7"/>
      <c r="ABW166" s="7"/>
      <c r="ABX166" s="7"/>
      <c r="ABY166" s="7"/>
      <c r="ABZ166" s="7"/>
      <c r="ACA166" s="7"/>
      <c r="ACB166" s="7"/>
      <c r="ACC166" s="7"/>
      <c r="ACD166" s="7"/>
      <c r="ACE166" s="7"/>
      <c r="ACF166" s="7"/>
      <c r="ACG166" s="7"/>
      <c r="ACH166" s="7"/>
      <c r="ACI166" s="7"/>
      <c r="ACJ166" s="7"/>
      <c r="ACK166" s="7"/>
      <c r="ACL166" s="7"/>
      <c r="ACM166" s="7"/>
      <c r="ACN166" s="7"/>
      <c r="ACO166" s="7"/>
      <c r="ACP166" s="7"/>
      <c r="ACQ166" s="7"/>
      <c r="ACR166" s="7"/>
      <c r="ACS166" s="7"/>
      <c r="ACT166" s="7"/>
      <c r="ACU166" s="7"/>
      <c r="ACV166" s="7"/>
      <c r="ACW166" s="7"/>
      <c r="ACX166" s="7"/>
      <c r="ACY166" s="7"/>
      <c r="ACZ166" s="7"/>
      <c r="ADA166" s="7"/>
      <c r="ADB166" s="7"/>
      <c r="ADC166" s="7"/>
      <c r="ADD166" s="7"/>
      <c r="ADE166" s="7"/>
      <c r="ADF166" s="7"/>
      <c r="ADG166" s="7"/>
      <c r="ADH166" s="7"/>
      <c r="ADI166" s="7"/>
      <c r="ADJ166" s="7"/>
      <c r="ADK166" s="7"/>
      <c r="ADL166" s="7"/>
      <c r="ADM166" s="7"/>
      <c r="ADN166" s="7"/>
      <c r="ADO166" s="7"/>
      <c r="ADP166" s="7"/>
      <c r="ADQ166" s="7"/>
      <c r="ADR166" s="7"/>
      <c r="ADS166" s="7"/>
      <c r="ADT166" s="7"/>
      <c r="ADU166" s="7"/>
      <c r="ADV166" s="7"/>
      <c r="ADW166" s="7"/>
      <c r="ADX166" s="7"/>
      <c r="ADY166" s="7"/>
      <c r="ADZ166" s="7"/>
      <c r="AEA166" s="7"/>
      <c r="AEB166" s="7"/>
      <c r="AEC166" s="7"/>
      <c r="AED166" s="7"/>
      <c r="AEE166" s="7"/>
      <c r="AEF166" s="7"/>
      <c r="AEG166" s="7"/>
      <c r="AEH166" s="7"/>
      <c r="AEI166" s="7"/>
      <c r="AEJ166" s="7"/>
      <c r="AEK166" s="7"/>
      <c r="AEL166" s="7"/>
      <c r="AEM166" s="7"/>
      <c r="AEN166" s="7"/>
      <c r="AEO166" s="7"/>
      <c r="AEP166" s="7"/>
      <c r="AEQ166" s="7"/>
      <c r="AER166" s="7"/>
      <c r="AES166" s="7"/>
      <c r="AET166" s="7"/>
      <c r="AEU166" s="7"/>
      <c r="AEV166" s="7"/>
      <c r="AEW166" s="7"/>
      <c r="AEX166" s="7"/>
      <c r="AEY166" s="7"/>
      <c r="AEZ166" s="7"/>
      <c r="AFA166" s="7"/>
      <c r="AFB166" s="7"/>
      <c r="AFC166" s="7"/>
      <c r="AFD166" s="7"/>
      <c r="AFE166" s="7"/>
      <c r="AFF166" s="7"/>
      <c r="AFG166" s="7"/>
      <c r="AFH166" s="7"/>
      <c r="AFI166" s="7"/>
      <c r="AFJ166" s="7"/>
      <c r="AFK166" s="7"/>
      <c r="AFL166" s="7"/>
      <c r="AFM166" s="7"/>
      <c r="AFN166" s="7"/>
      <c r="AFO166" s="7"/>
      <c r="AFP166" s="7"/>
      <c r="AFQ166" s="7"/>
      <c r="AFR166" s="7"/>
      <c r="AFS166" s="7"/>
      <c r="AFT166" s="7"/>
      <c r="AFU166" s="7"/>
      <c r="AFV166" s="7"/>
      <c r="AFW166" s="7"/>
      <c r="AFX166" s="7"/>
      <c r="AFY166" s="7"/>
      <c r="AFZ166" s="7"/>
      <c r="AGA166" s="7"/>
      <c r="AGB166" s="7"/>
      <c r="AGC166" s="7"/>
      <c r="AGD166" s="7"/>
      <c r="AGE166" s="7"/>
      <c r="AGF166" s="7"/>
      <c r="AGG166" s="7"/>
      <c r="AGH166" s="7"/>
      <c r="AGI166" s="7"/>
      <c r="AGJ166" s="7"/>
      <c r="AGK166" s="7"/>
      <c r="AGL166" s="7"/>
      <c r="AGM166" s="7"/>
      <c r="AGN166" s="7"/>
      <c r="AGO166" s="7"/>
      <c r="AGP166" s="7"/>
      <c r="AGQ166" s="7"/>
      <c r="AGR166" s="7"/>
      <c r="AGS166" s="7"/>
      <c r="AGT166" s="7"/>
      <c r="AGU166" s="7"/>
      <c r="AGV166" s="7"/>
      <c r="AGW166" s="7"/>
      <c r="AGX166" s="7"/>
      <c r="AGY166" s="7"/>
      <c r="AGZ166" s="7"/>
      <c r="AHA166" s="7"/>
      <c r="AHB166" s="7"/>
      <c r="AHC166" s="7"/>
      <c r="AHD166" s="7"/>
      <c r="AHE166" s="7"/>
      <c r="AHF166" s="7"/>
      <c r="AHG166" s="7"/>
      <c r="AHH166" s="7"/>
      <c r="AHI166" s="7"/>
      <c r="AHJ166" s="7"/>
      <c r="AHK166" s="7"/>
      <c r="AHL166" s="7"/>
      <c r="AHM166" s="7"/>
      <c r="AHN166" s="7"/>
      <c r="AHO166" s="7"/>
      <c r="AHP166" s="7"/>
      <c r="AHQ166" s="7"/>
      <c r="AHR166" s="7"/>
      <c r="AHS166" s="7"/>
      <c r="AHT166" s="7"/>
      <c r="AHU166" s="7"/>
      <c r="AHV166" s="7"/>
      <c r="AHW166" s="7"/>
      <c r="AHX166" s="7"/>
      <c r="AHY166" s="7"/>
      <c r="AHZ166" s="7"/>
      <c r="AIA166" s="7"/>
      <c r="AIB166" s="7"/>
      <c r="AIC166" s="7"/>
      <c r="AID166" s="7"/>
      <c r="AIE166" s="7"/>
      <c r="AIF166" s="7"/>
      <c r="AIG166" s="7"/>
      <c r="AIH166" s="7"/>
      <c r="AII166" s="7"/>
      <c r="AIJ166" s="7"/>
      <c r="AIK166" s="7"/>
      <c r="AIL166" s="7"/>
      <c r="AIM166" s="7"/>
      <c r="AIN166" s="7"/>
      <c r="AIO166" s="7"/>
      <c r="AIP166" s="7"/>
      <c r="AIQ166" s="7"/>
      <c r="AIR166" s="7"/>
      <c r="AIS166" s="7"/>
      <c r="AIT166" s="7"/>
      <c r="AIU166" s="7"/>
      <c r="AIV166" s="7"/>
      <c r="AIW166" s="7"/>
      <c r="AIX166" s="7"/>
      <c r="AIY166" s="7"/>
      <c r="AIZ166" s="7"/>
      <c r="AJA166" s="7"/>
      <c r="AJB166" s="7"/>
      <c r="AJC166" s="7"/>
      <c r="AJD166" s="7"/>
      <c r="AJE166" s="7"/>
      <c r="AJF166" s="7"/>
      <c r="AJG166" s="7"/>
      <c r="AJH166" s="7"/>
      <c r="AJI166" s="7"/>
      <c r="AJJ166" s="7"/>
      <c r="AJK166" s="7"/>
      <c r="AJL166" s="7"/>
      <c r="AJM166" s="7"/>
      <c r="AJN166" s="7"/>
      <c r="AJO166" s="7"/>
      <c r="AJP166" s="7"/>
      <c r="AJQ166" s="7"/>
      <c r="AJR166" s="7"/>
      <c r="AJS166" s="7"/>
      <c r="AJT166" s="7"/>
      <c r="AJU166" s="7"/>
      <c r="AJV166" s="7"/>
      <c r="AJW166" s="7"/>
      <c r="AJX166" s="7"/>
      <c r="AJY166" s="7"/>
      <c r="AJZ166" s="7"/>
      <c r="AKA166" s="7"/>
      <c r="AKB166" s="7"/>
      <c r="AKC166" s="7"/>
      <c r="AKD166" s="7"/>
      <c r="AKE166" s="7"/>
      <c r="AKF166" s="7"/>
      <c r="AKG166" s="7"/>
      <c r="AKH166" s="7"/>
      <c r="AKI166" s="7"/>
      <c r="AKJ166" s="7"/>
      <c r="AKK166" s="7"/>
      <c r="AKL166" s="7"/>
      <c r="AKM166" s="7"/>
      <c r="AKN166" s="7"/>
      <c r="AKO166" s="7"/>
      <c r="AKP166" s="7"/>
      <c r="AKQ166" s="7"/>
      <c r="AKR166" s="7"/>
      <c r="AKS166" s="7"/>
      <c r="AKT166" s="7"/>
      <c r="AKU166" s="7"/>
      <c r="AKV166" s="7"/>
      <c r="AKW166" s="7"/>
      <c r="AKX166" s="7"/>
      <c r="AKY166" s="7"/>
      <c r="AKZ166" s="7"/>
      <c r="ALA166" s="7"/>
      <c r="ALB166" s="7"/>
      <c r="ALC166" s="7"/>
      <c r="ALD166" s="7"/>
      <c r="ALE166" s="7"/>
      <c r="ALF166" s="7"/>
      <c r="ALG166" s="7"/>
      <c r="ALH166" s="7"/>
      <c r="ALI166" s="7"/>
      <c r="ALJ166" s="7"/>
      <c r="ALK166" s="7"/>
      <c r="ALL166" s="7"/>
      <c r="ALM166" s="7"/>
      <c r="ALN166" s="7"/>
      <c r="ALO166" s="7"/>
      <c r="ALP166" s="7"/>
      <c r="ALQ166" s="7"/>
      <c r="ALR166" s="7"/>
      <c r="ALS166" s="7"/>
      <c r="ALT166" s="7"/>
      <c r="ALU166" s="7"/>
      <c r="ALV166" s="7"/>
      <c r="ALW166" s="7"/>
      <c r="ALX166" s="7"/>
      <c r="ALY166" s="7"/>
      <c r="ALZ166" s="7"/>
      <c r="AMA166" s="7"/>
      <c r="AMB166" s="7"/>
      <c r="AMC166" s="7"/>
      <c r="AMD166" s="7"/>
      <c r="AME166" s="7"/>
      <c r="AMF166" s="7"/>
      <c r="AMG166" s="7"/>
      <c r="AMH166" s="7"/>
      <c r="AMI166" s="7"/>
      <c r="AMJ166" s="7"/>
      <c r="AMK166" s="7"/>
      <c r="AML166" s="7"/>
      <c r="AMM166" s="7"/>
      <c r="AMN166" s="7"/>
      <c r="AMO166" s="7"/>
      <c r="AMP166" s="7"/>
      <c r="AMQ166" s="7"/>
      <c r="AMR166" s="7"/>
      <c r="AMS166" s="7"/>
      <c r="AMT166" s="7"/>
      <c r="AMU166" s="7"/>
      <c r="AMV166" s="7"/>
      <c r="AMW166" s="7"/>
      <c r="AMX166" s="7"/>
      <c r="AMY166" s="7"/>
      <c r="AMZ166" s="7"/>
      <c r="ANA166" s="7"/>
      <c r="ANB166" s="7"/>
      <c r="ANC166" s="7"/>
      <c r="AND166" s="7"/>
      <c r="ANE166" s="7"/>
      <c r="ANF166" s="7"/>
      <c r="ANG166" s="7"/>
      <c r="ANH166" s="7"/>
      <c r="ANI166" s="7"/>
      <c r="ANJ166" s="7"/>
      <c r="ANK166" s="7"/>
      <c r="ANL166" s="7"/>
      <c r="ANM166" s="7"/>
      <c r="ANN166" s="7"/>
      <c r="ANO166" s="7"/>
      <c r="ANP166" s="7"/>
      <c r="ANQ166" s="7"/>
      <c r="ANR166" s="7"/>
      <c r="ANS166" s="7"/>
      <c r="ANT166" s="7"/>
      <c r="ANU166" s="7"/>
      <c r="ANV166" s="7"/>
      <c r="ANW166" s="7"/>
      <c r="ANX166" s="7"/>
      <c r="ANY166" s="7"/>
      <c r="ANZ166" s="7"/>
      <c r="AOA166" s="7"/>
      <c r="AOB166" s="7"/>
      <c r="AOC166" s="7"/>
      <c r="AOD166" s="7"/>
      <c r="AOE166" s="7"/>
      <c r="AOF166" s="7"/>
      <c r="AOG166" s="7"/>
      <c r="AOH166" s="7"/>
      <c r="AOI166" s="7"/>
      <c r="AOJ166" s="7"/>
      <c r="AOK166" s="7"/>
      <c r="AOL166" s="7"/>
      <c r="AOM166" s="7"/>
      <c r="AON166" s="7"/>
      <c r="AOO166" s="7"/>
      <c r="AOP166" s="7"/>
      <c r="AOQ166" s="7"/>
      <c r="AOR166" s="7"/>
      <c r="AOS166" s="7"/>
      <c r="AOT166" s="7"/>
      <c r="AOU166" s="7"/>
      <c r="AOV166" s="7"/>
      <c r="AOW166" s="7"/>
      <c r="AOX166" s="7"/>
      <c r="AOY166" s="7"/>
      <c r="AOZ166" s="7"/>
      <c r="APA166" s="7"/>
      <c r="APB166" s="7"/>
      <c r="APC166" s="7"/>
      <c r="APD166" s="7"/>
      <c r="APE166" s="7"/>
      <c r="APF166" s="7"/>
      <c r="APG166" s="7"/>
      <c r="APH166" s="7"/>
      <c r="API166" s="7"/>
      <c r="APJ166" s="7"/>
      <c r="APK166" s="7"/>
      <c r="APL166" s="7"/>
      <c r="APM166" s="7"/>
      <c r="APN166" s="7"/>
      <c r="APO166" s="7"/>
      <c r="APP166" s="7"/>
      <c r="APQ166" s="7"/>
      <c r="APR166" s="7"/>
      <c r="APS166" s="7"/>
      <c r="APT166" s="7"/>
      <c r="APU166" s="7"/>
      <c r="APV166" s="7"/>
      <c r="APW166" s="7"/>
      <c r="APX166" s="7"/>
      <c r="APY166" s="7"/>
      <c r="APZ166" s="7"/>
      <c r="AQA166" s="7"/>
      <c r="AQB166" s="7"/>
      <c r="AQC166" s="7"/>
      <c r="AQD166" s="7"/>
      <c r="AQE166" s="7"/>
      <c r="AQF166" s="7"/>
      <c r="AQG166" s="7"/>
      <c r="AQH166" s="7"/>
      <c r="AQI166" s="7"/>
      <c r="AQJ166" s="7"/>
      <c r="AQK166" s="7"/>
      <c r="AQL166" s="7"/>
      <c r="AQM166" s="7"/>
      <c r="AQN166" s="7"/>
      <c r="AQO166" s="7"/>
      <c r="AQP166" s="7"/>
      <c r="AQQ166" s="7"/>
      <c r="AQR166" s="7"/>
      <c r="AQS166" s="7"/>
      <c r="AQT166" s="7"/>
      <c r="AQU166" s="7"/>
      <c r="AQV166" s="7"/>
      <c r="AQW166" s="7"/>
      <c r="AQX166" s="7"/>
      <c r="AQY166" s="7"/>
      <c r="AQZ166" s="7"/>
      <c r="ARA166" s="7"/>
      <c r="ARB166" s="7"/>
      <c r="ARC166" s="7"/>
      <c r="ARD166" s="7"/>
      <c r="ARE166" s="7"/>
      <c r="ARF166" s="7"/>
      <c r="ARG166" s="7"/>
      <c r="ARH166" s="7"/>
      <c r="ARI166" s="7"/>
      <c r="ARJ166" s="7"/>
      <c r="ARK166" s="7"/>
      <c r="ARL166" s="7"/>
      <c r="ARM166" s="7"/>
      <c r="ARN166" s="7"/>
      <c r="ARO166" s="7"/>
      <c r="ARP166" s="7"/>
      <c r="ARQ166" s="7"/>
      <c r="ARR166" s="7"/>
      <c r="ARS166" s="7"/>
      <c r="ART166" s="7"/>
      <c r="ARU166" s="7"/>
      <c r="ARV166" s="7"/>
      <c r="ARW166" s="7"/>
      <c r="ARX166" s="7"/>
      <c r="ARY166" s="7"/>
      <c r="ARZ166" s="7"/>
      <c r="ASA166" s="7"/>
      <c r="ASB166" s="7"/>
      <c r="ASC166" s="7"/>
      <c r="ASD166" s="7"/>
      <c r="ASE166" s="7"/>
      <c r="ASF166" s="7"/>
      <c r="ASG166" s="7"/>
      <c r="ASH166" s="7"/>
      <c r="ASI166" s="7"/>
      <c r="ASJ166" s="7"/>
      <c r="ASK166" s="7"/>
      <c r="ASL166" s="7"/>
      <c r="ASM166" s="7"/>
      <c r="ASN166" s="7"/>
      <c r="ASO166" s="7"/>
      <c r="ASP166" s="7"/>
      <c r="ASQ166" s="7"/>
      <c r="ASR166" s="7"/>
      <c r="ASS166" s="7"/>
      <c r="AST166" s="7"/>
      <c r="ASU166" s="7"/>
      <c r="ASV166" s="7"/>
      <c r="ASW166" s="7"/>
      <c r="ASX166" s="7"/>
      <c r="ASY166" s="7"/>
      <c r="ASZ166" s="7"/>
      <c r="ATA166" s="7"/>
      <c r="ATB166" s="7"/>
      <c r="ATC166" s="7"/>
      <c r="ATD166" s="7"/>
      <c r="ATE166" s="7"/>
      <c r="ATF166" s="7"/>
      <c r="ATG166" s="7"/>
      <c r="ATH166" s="7"/>
      <c r="ATI166" s="7"/>
      <c r="ATJ166" s="7"/>
      <c r="ATK166" s="7"/>
      <c r="ATL166" s="7"/>
      <c r="ATM166" s="7"/>
      <c r="ATN166" s="7"/>
      <c r="ATO166" s="7"/>
      <c r="ATP166" s="7"/>
      <c r="ATQ166" s="7"/>
      <c r="ATR166" s="7"/>
      <c r="ATS166" s="7"/>
      <c r="ATT166" s="7"/>
      <c r="ATU166" s="7"/>
      <c r="ATV166" s="7"/>
      <c r="ATW166" s="7"/>
      <c r="ATX166" s="7"/>
      <c r="ATY166" s="7"/>
      <c r="ATZ166" s="7"/>
      <c r="AUA166" s="7"/>
      <c r="AUB166" s="7"/>
      <c r="AUC166" s="7"/>
      <c r="AUD166" s="7"/>
      <c r="AUE166" s="7"/>
      <c r="AUF166" s="7"/>
      <c r="AUG166" s="7"/>
      <c r="AUH166" s="7"/>
      <c r="AUI166" s="7"/>
      <c r="AUJ166" s="7"/>
      <c r="AUK166" s="7"/>
      <c r="AUL166" s="7"/>
      <c r="AUM166" s="7"/>
      <c r="AUN166" s="7"/>
      <c r="AUO166" s="7"/>
      <c r="AUP166" s="7"/>
      <c r="AUQ166" s="7"/>
      <c r="AUR166" s="7"/>
      <c r="AUS166" s="7"/>
      <c r="AUT166" s="7"/>
      <c r="AUU166" s="7"/>
      <c r="AUV166" s="7"/>
      <c r="AUW166" s="7"/>
      <c r="AUX166" s="7"/>
      <c r="AUY166" s="7"/>
      <c r="AUZ166" s="7"/>
      <c r="AVA166" s="7"/>
      <c r="AVB166" s="7"/>
      <c r="AVC166" s="7"/>
      <c r="AVD166" s="7"/>
      <c r="AVE166" s="7"/>
      <c r="AVF166" s="7"/>
      <c r="AVG166" s="7"/>
      <c r="AVH166" s="7"/>
      <c r="AVI166" s="7"/>
      <c r="AVJ166" s="7"/>
      <c r="AVK166" s="7"/>
      <c r="AVL166" s="7"/>
      <c r="AVM166" s="7"/>
      <c r="AVN166" s="7"/>
      <c r="AVO166" s="7"/>
      <c r="AVP166" s="7"/>
      <c r="AVQ166" s="7"/>
      <c r="AVR166" s="7"/>
      <c r="AVS166" s="7"/>
      <c r="AVT166" s="7"/>
      <c r="AVU166" s="7"/>
      <c r="AVV166" s="7"/>
      <c r="AVW166" s="7"/>
      <c r="AVX166" s="7"/>
      <c r="AVY166" s="7"/>
      <c r="AVZ166" s="7"/>
      <c r="AWA166" s="7"/>
      <c r="AWB166" s="7"/>
      <c r="AWC166" s="7"/>
      <c r="AWD166" s="7"/>
      <c r="AWE166" s="7"/>
      <c r="AWF166" s="7"/>
      <c r="AWG166" s="7"/>
      <c r="AWH166" s="7"/>
      <c r="AWI166" s="7"/>
      <c r="AWJ166" s="7"/>
      <c r="AWK166" s="7"/>
      <c r="AWL166" s="7"/>
      <c r="AWM166" s="7"/>
      <c r="AWN166" s="7"/>
      <c r="AWO166" s="7"/>
      <c r="AWP166" s="7"/>
      <c r="AWQ166" s="7"/>
      <c r="AWR166" s="7"/>
      <c r="AWS166" s="7"/>
      <c r="AWT166" s="7"/>
      <c r="AWU166" s="7"/>
      <c r="AWV166" s="7"/>
      <c r="AWW166" s="7"/>
      <c r="AWX166" s="7"/>
      <c r="AWY166" s="7"/>
      <c r="AWZ166" s="7"/>
      <c r="AXA166" s="7"/>
      <c r="AXB166" s="7"/>
      <c r="AXC166" s="7"/>
      <c r="AXD166" s="7"/>
      <c r="AXE166" s="7"/>
      <c r="AXF166" s="7"/>
      <c r="AXG166" s="7"/>
      <c r="AXH166" s="7"/>
      <c r="AXI166" s="7"/>
      <c r="AXJ166" s="7"/>
      <c r="AXK166" s="7"/>
      <c r="AXL166" s="7"/>
      <c r="AXM166" s="7"/>
      <c r="AXN166" s="7"/>
      <c r="AXO166" s="7"/>
      <c r="AXP166" s="7"/>
      <c r="AXQ166" s="7"/>
      <c r="AXR166" s="7"/>
      <c r="AXS166" s="7"/>
      <c r="AXT166" s="7"/>
      <c r="AXU166" s="7"/>
      <c r="AXV166" s="7"/>
      <c r="AXW166" s="7"/>
      <c r="AXX166" s="7"/>
      <c r="AXY166" s="7"/>
      <c r="AXZ166" s="7"/>
      <c r="AYA166" s="7"/>
      <c r="AYB166" s="7"/>
      <c r="AYC166" s="7"/>
      <c r="AYD166" s="7"/>
      <c r="AYE166" s="7"/>
      <c r="AYF166" s="7"/>
      <c r="AYG166" s="7"/>
      <c r="AYH166" s="7"/>
      <c r="AYI166" s="7"/>
      <c r="AYJ166" s="7"/>
      <c r="AYK166" s="7"/>
      <c r="AYL166" s="7"/>
      <c r="AYM166" s="7"/>
      <c r="AYN166" s="7"/>
      <c r="AYO166" s="7"/>
      <c r="AYP166" s="7"/>
      <c r="AYQ166" s="7"/>
      <c r="AYR166" s="7"/>
      <c r="AYS166" s="7"/>
      <c r="AYT166" s="7"/>
      <c r="AYU166" s="7"/>
      <c r="AYV166" s="7"/>
      <c r="AYW166" s="7"/>
      <c r="AYX166" s="7"/>
      <c r="AYY166" s="7"/>
      <c r="AYZ166" s="7"/>
      <c r="AZA166" s="7"/>
      <c r="AZB166" s="7"/>
      <c r="AZC166" s="7"/>
      <c r="AZD166" s="7"/>
      <c r="AZE166" s="7"/>
      <c r="AZF166" s="7"/>
      <c r="AZG166" s="7"/>
      <c r="AZH166" s="7"/>
      <c r="AZI166" s="7"/>
      <c r="AZJ166" s="7"/>
      <c r="AZK166" s="7"/>
      <c r="AZL166" s="7"/>
      <c r="AZM166" s="7"/>
      <c r="AZN166" s="7"/>
      <c r="AZO166" s="7"/>
      <c r="AZP166" s="7"/>
      <c r="AZQ166" s="7"/>
      <c r="AZR166" s="7"/>
      <c r="AZS166" s="7"/>
      <c r="AZT166" s="7"/>
      <c r="AZU166" s="7"/>
      <c r="AZV166" s="7"/>
      <c r="AZW166" s="7"/>
      <c r="AZX166" s="7"/>
      <c r="AZY166" s="7"/>
      <c r="AZZ166" s="7"/>
      <c r="BAA166" s="7"/>
      <c r="BAB166" s="7"/>
      <c r="BAC166" s="7"/>
      <c r="BAD166" s="7"/>
      <c r="BAE166" s="7"/>
      <c r="BAF166" s="7"/>
      <c r="BAG166" s="7"/>
      <c r="BAH166" s="7"/>
      <c r="BAI166" s="7"/>
      <c r="BAJ166" s="7"/>
      <c r="BAK166" s="7"/>
      <c r="BAL166" s="7"/>
      <c r="BAM166" s="7"/>
      <c r="BAN166" s="7"/>
      <c r="BAO166" s="7"/>
      <c r="BAP166" s="7"/>
      <c r="BAQ166" s="7"/>
      <c r="BAR166" s="7"/>
      <c r="BAS166" s="7"/>
      <c r="BAT166" s="7"/>
      <c r="BAU166" s="7"/>
      <c r="BAV166" s="7"/>
      <c r="BAW166" s="7"/>
      <c r="BAX166" s="7"/>
      <c r="BAY166" s="7"/>
      <c r="BAZ166" s="7"/>
      <c r="BBA166" s="7"/>
      <c r="BBB166" s="7"/>
      <c r="BBC166" s="7"/>
      <c r="BBD166" s="7"/>
      <c r="BBE166" s="7"/>
      <c r="BBF166" s="7"/>
      <c r="BBG166" s="7"/>
      <c r="BBH166" s="7"/>
      <c r="BBI166" s="7"/>
      <c r="BBJ166" s="7"/>
      <c r="BBK166" s="7"/>
      <c r="BBL166" s="7"/>
      <c r="BBM166" s="7"/>
      <c r="BBN166" s="7"/>
      <c r="BBO166" s="7"/>
      <c r="BBP166" s="7"/>
      <c r="BBQ166" s="7"/>
      <c r="BBR166" s="7"/>
      <c r="BBS166" s="7"/>
      <c r="BBT166" s="7"/>
      <c r="BBU166" s="7"/>
      <c r="BBV166" s="7"/>
      <c r="BBW166" s="7"/>
      <c r="BBX166" s="7"/>
      <c r="BBY166" s="7"/>
      <c r="BBZ166" s="7"/>
      <c r="BCA166" s="7"/>
      <c r="BCB166" s="7"/>
      <c r="BCC166" s="7"/>
      <c r="BCD166" s="7"/>
      <c r="BCE166" s="7"/>
      <c r="BCF166" s="7"/>
      <c r="BCG166" s="7"/>
      <c r="BCH166" s="7"/>
      <c r="BCI166" s="7"/>
      <c r="BCJ166" s="7"/>
      <c r="BCK166" s="7"/>
      <c r="BCL166" s="7"/>
      <c r="BCM166" s="7"/>
      <c r="BCN166" s="7"/>
      <c r="BCO166" s="7"/>
      <c r="BCP166" s="7"/>
      <c r="BCQ166" s="7"/>
      <c r="BCR166" s="7"/>
      <c r="BCS166" s="7"/>
      <c r="BCT166" s="7"/>
      <c r="BCU166" s="7"/>
      <c r="BCV166" s="7"/>
      <c r="BCW166" s="7"/>
      <c r="BCX166" s="7"/>
      <c r="BCY166" s="7"/>
      <c r="BCZ166" s="7"/>
      <c r="BDA166" s="7"/>
      <c r="BDB166" s="7"/>
      <c r="BDC166" s="7"/>
      <c r="BDD166" s="7"/>
      <c r="BDE166" s="7"/>
      <c r="BDF166" s="7"/>
      <c r="BDG166" s="7"/>
      <c r="BDH166" s="7"/>
      <c r="BDI166" s="7"/>
      <c r="BDJ166" s="7"/>
      <c r="BDK166" s="7"/>
      <c r="BDL166" s="7"/>
      <c r="BDM166" s="7"/>
      <c r="BDN166" s="7"/>
      <c r="BDO166" s="7"/>
      <c r="BDP166" s="7"/>
      <c r="BDQ166" s="7"/>
      <c r="BDR166" s="7"/>
      <c r="BDS166" s="7"/>
      <c r="BDT166" s="7"/>
      <c r="BDU166" s="7"/>
      <c r="BDV166" s="7"/>
      <c r="BDW166" s="7"/>
      <c r="BDX166" s="7"/>
      <c r="BDY166" s="7"/>
      <c r="BDZ166" s="7"/>
      <c r="BEA166" s="7"/>
      <c r="BEB166" s="7"/>
      <c r="BEC166" s="7"/>
      <c r="BED166" s="7"/>
      <c r="BEE166" s="7"/>
      <c r="BEF166" s="7"/>
      <c r="BEG166" s="7"/>
      <c r="BEH166" s="7"/>
      <c r="BEI166" s="7"/>
      <c r="BEJ166" s="7"/>
      <c r="BEK166" s="7"/>
      <c r="BEL166" s="7"/>
      <c r="BEM166" s="7"/>
      <c r="BEN166" s="7"/>
      <c r="BEO166" s="7"/>
      <c r="BEP166" s="7"/>
      <c r="BEQ166" s="7"/>
      <c r="BER166" s="7"/>
      <c r="BES166" s="7"/>
      <c r="BET166" s="7"/>
      <c r="BEU166" s="7"/>
      <c r="BEV166" s="7"/>
      <c r="BEW166" s="7"/>
      <c r="BEX166" s="7"/>
      <c r="BEY166" s="7"/>
      <c r="BEZ166" s="7"/>
      <c r="BFA166" s="7"/>
      <c r="BFB166" s="7"/>
      <c r="BFC166" s="7"/>
      <c r="BFD166" s="7"/>
      <c r="BFE166" s="7"/>
      <c r="BFF166" s="7"/>
      <c r="BFG166" s="7"/>
      <c r="BFH166" s="7"/>
      <c r="BFI166" s="7"/>
      <c r="BFJ166" s="7"/>
      <c r="BFK166" s="7"/>
      <c r="BFL166" s="7"/>
      <c r="BFM166" s="7"/>
      <c r="BFN166" s="7"/>
      <c r="BFO166" s="7"/>
      <c r="BFP166" s="7"/>
      <c r="BFQ166" s="7"/>
      <c r="BFR166" s="7"/>
      <c r="BFS166" s="7"/>
      <c r="BFT166" s="7"/>
      <c r="BFU166" s="7"/>
      <c r="BFV166" s="7"/>
      <c r="BFW166" s="7"/>
      <c r="BFX166" s="7"/>
      <c r="BFY166" s="7"/>
      <c r="BFZ166" s="7"/>
      <c r="BGA166" s="7"/>
      <c r="BGB166" s="7"/>
      <c r="BGC166" s="7"/>
      <c r="BGD166" s="7"/>
      <c r="BGE166" s="7"/>
      <c r="BGF166" s="7"/>
      <c r="BGG166" s="7"/>
      <c r="BGH166" s="7"/>
      <c r="BGI166" s="7"/>
      <c r="BGJ166" s="7"/>
      <c r="BGK166" s="7"/>
      <c r="BGL166" s="7"/>
      <c r="BGM166" s="7"/>
      <c r="BGN166" s="7"/>
      <c r="BGO166" s="7"/>
      <c r="BGP166" s="7"/>
      <c r="BGQ166" s="7"/>
      <c r="BGR166" s="7"/>
      <c r="BGS166" s="7"/>
      <c r="BGT166" s="7"/>
      <c r="BGU166" s="7"/>
      <c r="BGV166" s="7"/>
      <c r="BGW166" s="7"/>
      <c r="BGX166" s="7"/>
      <c r="BGY166" s="7"/>
      <c r="BGZ166" s="7"/>
      <c r="BHA166" s="7"/>
      <c r="BHB166" s="7"/>
      <c r="BHC166" s="7"/>
      <c r="BHD166" s="7"/>
      <c r="BHE166" s="7"/>
      <c r="BHF166" s="7"/>
      <c r="BHG166" s="7"/>
      <c r="BHH166" s="7"/>
      <c r="BHI166" s="7"/>
      <c r="BHJ166" s="7"/>
      <c r="BHK166" s="7"/>
      <c r="BHL166" s="7"/>
      <c r="BHM166" s="7"/>
      <c r="BHN166" s="7"/>
      <c r="BHO166" s="7"/>
      <c r="BHP166" s="7"/>
      <c r="BHQ166" s="7"/>
      <c r="BHR166" s="7"/>
      <c r="BHS166" s="7"/>
      <c r="BHT166" s="7"/>
      <c r="BHU166" s="7"/>
      <c r="BHV166" s="7"/>
      <c r="BHW166" s="7"/>
      <c r="BHX166" s="7"/>
      <c r="BHY166" s="7"/>
      <c r="BHZ166" s="7"/>
      <c r="BIA166" s="7"/>
      <c r="BIB166" s="7"/>
      <c r="BIC166" s="7"/>
      <c r="BID166" s="7"/>
      <c r="BIE166" s="7"/>
      <c r="BIF166" s="7"/>
      <c r="BIG166" s="7"/>
      <c r="BIH166" s="7"/>
      <c r="BII166" s="7"/>
      <c r="BIJ166" s="7"/>
      <c r="BIK166" s="7"/>
      <c r="BIL166" s="7"/>
      <c r="BIM166" s="7"/>
      <c r="BIN166" s="7"/>
      <c r="BIO166" s="7"/>
      <c r="BIP166" s="7"/>
      <c r="BIQ166" s="7"/>
      <c r="BIR166" s="7"/>
      <c r="BIS166" s="7"/>
      <c r="BIT166" s="7"/>
      <c r="BIU166" s="7"/>
      <c r="BIV166" s="7"/>
      <c r="BIW166" s="7"/>
      <c r="BIX166" s="7"/>
      <c r="BIY166" s="7"/>
      <c r="BIZ166" s="7"/>
      <c r="BJA166" s="7"/>
      <c r="BJB166" s="7"/>
      <c r="BJC166" s="7"/>
      <c r="BJD166" s="7"/>
      <c r="BJE166" s="7"/>
      <c r="BJF166" s="7"/>
      <c r="BJG166" s="7"/>
      <c r="BJH166" s="7"/>
      <c r="BJI166" s="7"/>
      <c r="BJJ166" s="7"/>
      <c r="BJK166" s="7"/>
      <c r="BJL166" s="7"/>
      <c r="BJM166" s="7"/>
      <c r="BJN166" s="7"/>
      <c r="BJO166" s="7"/>
      <c r="BJP166" s="7"/>
      <c r="BJQ166" s="7"/>
      <c r="BJR166" s="7"/>
      <c r="BJS166" s="7"/>
      <c r="BJT166" s="7"/>
      <c r="BJU166" s="7"/>
      <c r="BJV166" s="7"/>
      <c r="BJW166" s="7"/>
      <c r="BJX166" s="7"/>
      <c r="BJY166" s="7"/>
      <c r="BJZ166" s="7"/>
      <c r="BKA166" s="7"/>
      <c r="BKB166" s="7"/>
      <c r="BKC166" s="7"/>
      <c r="BKD166" s="7"/>
      <c r="BKE166" s="7"/>
      <c r="BKF166" s="7"/>
      <c r="BKG166" s="7"/>
      <c r="BKH166" s="7"/>
      <c r="BKI166" s="7"/>
      <c r="BKJ166" s="7"/>
      <c r="BKK166" s="7"/>
      <c r="BKL166" s="7"/>
      <c r="BKM166" s="7"/>
      <c r="BKN166" s="7"/>
      <c r="BKO166" s="7"/>
      <c r="BKP166" s="7"/>
      <c r="BKQ166" s="7"/>
      <c r="BKR166" s="7"/>
      <c r="BKS166" s="7"/>
      <c r="BKT166" s="7"/>
      <c r="BKU166" s="7"/>
      <c r="BKV166" s="7"/>
      <c r="BKW166" s="7"/>
      <c r="BKX166" s="7"/>
      <c r="BKY166" s="7"/>
      <c r="BKZ166" s="7"/>
      <c r="BLA166" s="7"/>
      <c r="BLB166" s="7"/>
      <c r="BLC166" s="7"/>
      <c r="BLD166" s="7"/>
      <c r="BLE166" s="7"/>
      <c r="BLF166" s="7"/>
      <c r="BLG166" s="7"/>
      <c r="BLH166" s="7"/>
      <c r="BLI166" s="7"/>
      <c r="BLJ166" s="7"/>
      <c r="BLK166" s="7"/>
      <c r="BLL166" s="7"/>
      <c r="BLM166" s="7"/>
      <c r="BLN166" s="7"/>
      <c r="BLO166" s="7"/>
      <c r="BLP166" s="7"/>
      <c r="BLQ166" s="7"/>
      <c r="BLR166" s="7"/>
      <c r="BLS166" s="7"/>
      <c r="BLT166" s="7"/>
      <c r="BLU166" s="7"/>
      <c r="BLV166" s="7"/>
      <c r="BLW166" s="7"/>
      <c r="BLX166" s="7"/>
      <c r="BLY166" s="7"/>
      <c r="BLZ166" s="7"/>
      <c r="BMA166" s="7"/>
      <c r="BMB166" s="7"/>
      <c r="BMC166" s="7"/>
      <c r="BMD166" s="7"/>
      <c r="BME166" s="7"/>
      <c r="BMF166" s="7"/>
      <c r="BMG166" s="7"/>
      <c r="BMH166" s="7"/>
      <c r="BMI166" s="7"/>
      <c r="BMJ166" s="7"/>
      <c r="BMK166" s="7"/>
      <c r="BML166" s="7"/>
      <c r="BMM166" s="7"/>
      <c r="BMN166" s="7"/>
      <c r="BMO166" s="7"/>
      <c r="BMP166" s="7"/>
      <c r="BMQ166" s="7"/>
      <c r="BMR166" s="7"/>
      <c r="BMS166" s="7"/>
      <c r="BMT166" s="7"/>
      <c r="BMU166" s="7"/>
      <c r="BMV166" s="7"/>
      <c r="BMW166" s="7"/>
      <c r="BMX166" s="7"/>
      <c r="BMY166" s="7"/>
      <c r="BMZ166" s="7"/>
      <c r="BNA166" s="7"/>
      <c r="BNB166" s="7"/>
      <c r="BNC166" s="7"/>
      <c r="BND166" s="7"/>
      <c r="BNE166" s="7"/>
      <c r="BNF166" s="7"/>
      <c r="BNG166" s="7"/>
      <c r="BNH166" s="7"/>
      <c r="BNI166" s="7"/>
      <c r="BNJ166" s="7"/>
      <c r="BNK166" s="7"/>
      <c r="BNL166" s="7"/>
      <c r="BNM166" s="7"/>
      <c r="BNN166" s="7"/>
      <c r="BNO166" s="7"/>
      <c r="BNP166" s="7"/>
      <c r="BNQ166" s="7"/>
      <c r="BNR166" s="7"/>
      <c r="BNS166" s="7"/>
      <c r="BNT166" s="7"/>
      <c r="BNU166" s="7"/>
      <c r="BNV166" s="7"/>
      <c r="BNW166" s="7"/>
      <c r="BNX166" s="7"/>
      <c r="BNY166" s="7"/>
      <c r="BNZ166" s="7"/>
      <c r="BOA166" s="7"/>
      <c r="BOB166" s="7"/>
      <c r="BOC166" s="7"/>
      <c r="BOD166" s="7"/>
      <c r="BOE166" s="7"/>
      <c r="BOF166" s="7"/>
      <c r="BOG166" s="7"/>
      <c r="BOH166" s="7"/>
      <c r="BOI166" s="7"/>
      <c r="BOJ166" s="7"/>
      <c r="BOK166" s="7"/>
      <c r="BOL166" s="7"/>
      <c r="BOM166" s="7"/>
      <c r="BON166" s="7"/>
      <c r="BOO166" s="7"/>
      <c r="BOP166" s="7"/>
      <c r="BOQ166" s="7"/>
      <c r="BOR166" s="7"/>
      <c r="BOS166" s="7"/>
      <c r="BOT166" s="7"/>
      <c r="BOU166" s="7"/>
      <c r="BOV166" s="7"/>
      <c r="BOW166" s="7"/>
      <c r="BOX166" s="7"/>
      <c r="BOY166" s="7"/>
      <c r="BOZ166" s="7"/>
      <c r="BPA166" s="7"/>
      <c r="BPB166" s="7"/>
      <c r="BPC166" s="7"/>
      <c r="BPD166" s="7"/>
      <c r="BPE166" s="7"/>
      <c r="BPF166" s="7"/>
      <c r="BPG166" s="7"/>
      <c r="BPH166" s="7"/>
      <c r="BPI166" s="7"/>
      <c r="BPJ166" s="7"/>
      <c r="BPK166" s="7"/>
      <c r="BPL166" s="7"/>
      <c r="BPM166" s="7"/>
      <c r="BPN166" s="7"/>
      <c r="BPO166" s="7"/>
      <c r="BPP166" s="7"/>
      <c r="BPQ166" s="7"/>
      <c r="BPR166" s="7"/>
      <c r="BPS166" s="7"/>
      <c r="BPT166" s="7"/>
      <c r="BPU166" s="7"/>
      <c r="BPV166" s="7"/>
      <c r="BPW166" s="7"/>
      <c r="BPX166" s="7"/>
      <c r="BPY166" s="7"/>
      <c r="BPZ166" s="7"/>
      <c r="BQA166" s="7"/>
      <c r="BQB166" s="7"/>
      <c r="BQC166" s="7"/>
      <c r="BQD166" s="7"/>
      <c r="BQE166" s="7"/>
      <c r="BQF166" s="7"/>
      <c r="BQG166" s="7"/>
      <c r="BQH166" s="7"/>
      <c r="BQI166" s="7"/>
      <c r="BQJ166" s="7"/>
      <c r="BQK166" s="7"/>
      <c r="BQL166" s="7"/>
      <c r="BQM166" s="7"/>
      <c r="BQN166" s="7"/>
      <c r="BQO166" s="7"/>
      <c r="BQP166" s="7"/>
      <c r="BQQ166" s="7"/>
      <c r="BQR166" s="7"/>
      <c r="BQS166" s="7"/>
      <c r="BQT166" s="7"/>
      <c r="BQU166" s="7"/>
      <c r="BQV166" s="7"/>
      <c r="BQW166" s="7"/>
      <c r="BQX166" s="7"/>
      <c r="BQY166" s="7"/>
      <c r="BQZ166" s="7"/>
      <c r="BRA166" s="7"/>
      <c r="BRB166" s="7"/>
      <c r="BRC166" s="7"/>
      <c r="BRD166" s="7"/>
      <c r="BRE166" s="7"/>
      <c r="BRF166" s="7"/>
      <c r="BRG166" s="7"/>
      <c r="BRH166" s="7"/>
      <c r="BRI166" s="7"/>
      <c r="BRJ166" s="7"/>
      <c r="BRK166" s="7"/>
      <c r="BRL166" s="7"/>
      <c r="BRM166" s="7"/>
      <c r="BRN166" s="7"/>
      <c r="BRO166" s="7"/>
      <c r="BRP166" s="7"/>
      <c r="BRQ166" s="7"/>
      <c r="BRR166" s="7"/>
      <c r="BRS166" s="7"/>
      <c r="BRT166" s="7"/>
      <c r="BRU166" s="7"/>
      <c r="BRV166" s="7"/>
      <c r="BRW166" s="7"/>
      <c r="BRX166" s="7"/>
      <c r="BRY166" s="7"/>
      <c r="BRZ166" s="7"/>
      <c r="BSA166" s="7"/>
      <c r="BSB166" s="7"/>
      <c r="BSC166" s="7"/>
      <c r="BSD166" s="7"/>
      <c r="BSE166" s="7"/>
      <c r="BSF166" s="7"/>
      <c r="BSG166" s="7"/>
      <c r="BSH166" s="7"/>
      <c r="BSI166" s="7"/>
      <c r="BSJ166" s="7"/>
      <c r="BSK166" s="7"/>
      <c r="BSL166" s="7"/>
      <c r="BSM166" s="7"/>
      <c r="BSN166" s="7"/>
      <c r="BSO166" s="7"/>
      <c r="BSP166" s="7"/>
      <c r="BSQ166" s="7"/>
      <c r="BSR166" s="7"/>
      <c r="BSS166" s="7"/>
      <c r="BST166" s="7"/>
      <c r="BSU166" s="7"/>
      <c r="BSV166" s="7"/>
      <c r="BSW166" s="7"/>
      <c r="BSX166" s="7"/>
      <c r="BSY166" s="7"/>
      <c r="BSZ166" s="7"/>
      <c r="BTA166" s="7"/>
      <c r="BTB166" s="7"/>
      <c r="BTC166" s="7"/>
      <c r="BTD166" s="7"/>
      <c r="BTE166" s="7"/>
      <c r="BTF166" s="7"/>
      <c r="BTG166" s="7"/>
      <c r="BTH166" s="7"/>
      <c r="BTI166" s="7"/>
      <c r="BTJ166" s="7"/>
      <c r="BTK166" s="7"/>
      <c r="BTL166" s="7"/>
      <c r="BTM166" s="7"/>
      <c r="BTN166" s="7"/>
      <c r="BTO166" s="7"/>
      <c r="BTP166" s="7"/>
      <c r="BTQ166" s="7"/>
      <c r="BTR166" s="7"/>
      <c r="BTS166" s="7"/>
      <c r="BTT166" s="7"/>
      <c r="BTU166" s="7"/>
      <c r="BTV166" s="7"/>
      <c r="BTW166" s="7"/>
      <c r="BTX166" s="7"/>
      <c r="BTY166" s="7"/>
      <c r="BTZ166" s="7"/>
      <c r="BUA166" s="7"/>
      <c r="BUB166" s="7"/>
      <c r="BUC166" s="7"/>
      <c r="BUD166" s="7"/>
      <c r="BUE166" s="7"/>
      <c r="BUF166" s="7"/>
      <c r="BUG166" s="7"/>
      <c r="BUH166" s="7"/>
      <c r="BUI166" s="7"/>
      <c r="BUJ166" s="7"/>
      <c r="BUK166" s="7"/>
      <c r="BUL166" s="7"/>
      <c r="BUM166" s="7"/>
      <c r="BUN166" s="7"/>
      <c r="BUO166" s="7"/>
      <c r="BUP166" s="7"/>
      <c r="BUQ166" s="7"/>
      <c r="BUR166" s="7"/>
      <c r="BUS166" s="7"/>
      <c r="BUT166" s="7"/>
      <c r="BUU166" s="7"/>
      <c r="BUV166" s="7"/>
      <c r="BUW166" s="7"/>
      <c r="BUX166" s="7"/>
      <c r="BUY166" s="7"/>
      <c r="BUZ166" s="7"/>
      <c r="BVA166" s="7"/>
      <c r="BVB166" s="7"/>
      <c r="BVC166" s="7"/>
      <c r="BVD166" s="7"/>
      <c r="BVE166" s="7"/>
      <c r="BVF166" s="7"/>
      <c r="BVG166" s="7"/>
      <c r="BVH166" s="7"/>
      <c r="BVI166" s="7"/>
      <c r="BVJ166" s="7"/>
      <c r="BVK166" s="7"/>
      <c r="BVL166" s="7"/>
      <c r="BVM166" s="7"/>
      <c r="BVN166" s="7"/>
      <c r="BVO166" s="7"/>
      <c r="BVP166" s="7"/>
      <c r="BVQ166" s="7"/>
      <c r="BVR166" s="7"/>
      <c r="BVS166" s="7"/>
      <c r="BVT166" s="7"/>
      <c r="BVU166" s="7"/>
      <c r="BVV166" s="7"/>
      <c r="BVW166" s="7"/>
      <c r="BVX166" s="7"/>
      <c r="BVY166" s="7"/>
      <c r="BVZ166" s="7"/>
      <c r="BWA166" s="7"/>
      <c r="BWB166" s="7"/>
      <c r="BWC166" s="7"/>
      <c r="BWD166" s="7"/>
      <c r="BWE166" s="7"/>
      <c r="BWF166" s="7"/>
      <c r="BWG166" s="7"/>
      <c r="BWH166" s="7"/>
      <c r="BWI166" s="7"/>
      <c r="BWJ166" s="7"/>
      <c r="BWK166" s="7"/>
      <c r="BWL166" s="7"/>
      <c r="BWM166" s="7"/>
      <c r="BWN166" s="7"/>
      <c r="BWO166" s="7"/>
      <c r="BWP166" s="7"/>
      <c r="BWQ166" s="7"/>
      <c r="BWR166" s="7"/>
      <c r="BWS166" s="7"/>
      <c r="BWT166" s="7"/>
      <c r="BWU166" s="7"/>
      <c r="BWV166" s="7"/>
      <c r="BWW166" s="7"/>
      <c r="BWX166" s="7"/>
      <c r="BWY166" s="7"/>
      <c r="BWZ166" s="7"/>
      <c r="BXA166" s="7"/>
      <c r="BXB166" s="7"/>
      <c r="BXC166" s="7"/>
      <c r="BXD166" s="7"/>
      <c r="BXE166" s="7"/>
      <c r="BXF166" s="7"/>
      <c r="BXG166" s="7"/>
      <c r="BXH166" s="7"/>
      <c r="BXI166" s="7"/>
      <c r="BXJ166" s="7"/>
      <c r="BXK166" s="7"/>
      <c r="BXL166" s="7"/>
      <c r="BXM166" s="7"/>
      <c r="BXN166" s="7"/>
      <c r="BXO166" s="7"/>
      <c r="BXP166" s="7"/>
      <c r="BXQ166" s="7"/>
      <c r="BXR166" s="7"/>
      <c r="BXS166" s="7"/>
      <c r="BXT166" s="7"/>
      <c r="BXU166" s="7"/>
      <c r="BXV166" s="7"/>
      <c r="BXW166" s="7"/>
      <c r="BXX166" s="7"/>
      <c r="BXY166" s="7"/>
      <c r="BXZ166" s="7"/>
      <c r="BYA166" s="7"/>
      <c r="BYB166" s="7"/>
      <c r="BYC166" s="7"/>
      <c r="BYD166" s="7"/>
      <c r="BYE166" s="7"/>
      <c r="BYF166" s="7"/>
      <c r="BYG166" s="7"/>
      <c r="BYH166" s="7"/>
      <c r="BYI166" s="7"/>
      <c r="BYJ166" s="7"/>
      <c r="BYK166" s="7"/>
      <c r="BYL166" s="7"/>
      <c r="BYM166" s="7"/>
      <c r="BYN166" s="7"/>
      <c r="BYO166" s="7"/>
      <c r="BYP166" s="7"/>
      <c r="BYQ166" s="7"/>
      <c r="BYR166" s="7"/>
      <c r="BYS166" s="7"/>
      <c r="BYT166" s="7"/>
      <c r="BYU166" s="7"/>
      <c r="BYV166" s="7"/>
      <c r="BYW166" s="7"/>
      <c r="BYX166" s="7"/>
      <c r="BYY166" s="7"/>
      <c r="BYZ166" s="7"/>
      <c r="BZA166" s="7"/>
      <c r="BZB166" s="7"/>
      <c r="BZC166" s="7"/>
      <c r="BZD166" s="7"/>
      <c r="BZE166" s="7"/>
      <c r="BZF166" s="7"/>
      <c r="BZG166" s="7"/>
      <c r="BZH166" s="7"/>
      <c r="BZI166" s="7"/>
      <c r="BZJ166" s="7"/>
      <c r="BZK166" s="7"/>
      <c r="BZL166" s="7"/>
      <c r="BZM166" s="7"/>
      <c r="BZN166" s="7"/>
      <c r="BZO166" s="7"/>
      <c r="BZP166" s="7"/>
      <c r="BZQ166" s="7"/>
      <c r="BZR166" s="7"/>
      <c r="BZS166" s="7"/>
      <c r="BZT166" s="7"/>
      <c r="BZU166" s="7"/>
      <c r="BZV166" s="7"/>
      <c r="BZW166" s="7"/>
      <c r="BZX166" s="7"/>
      <c r="BZY166" s="7"/>
      <c r="BZZ166" s="7"/>
      <c r="CAA166" s="7"/>
      <c r="CAB166" s="7"/>
      <c r="CAC166" s="7"/>
      <c r="CAD166" s="7"/>
      <c r="CAE166" s="7"/>
      <c r="CAF166" s="7"/>
      <c r="CAG166" s="7"/>
      <c r="CAH166" s="7"/>
      <c r="CAI166" s="7"/>
      <c r="CAJ166" s="7"/>
      <c r="CAK166" s="7"/>
      <c r="CAL166" s="7"/>
      <c r="CAM166" s="7"/>
      <c r="CAN166" s="7"/>
      <c r="CAO166" s="7"/>
      <c r="CAP166" s="7"/>
      <c r="CAQ166" s="7"/>
      <c r="CAR166" s="7"/>
      <c r="CAS166" s="7"/>
      <c r="CAT166" s="7"/>
      <c r="CAU166" s="7"/>
      <c r="CAV166" s="7"/>
      <c r="CAW166" s="7"/>
      <c r="CAX166" s="7"/>
      <c r="CAY166" s="7"/>
      <c r="CAZ166" s="7"/>
      <c r="CBA166" s="7"/>
      <c r="CBB166" s="7"/>
      <c r="CBC166" s="7"/>
      <c r="CBD166" s="7"/>
      <c r="CBE166" s="7"/>
      <c r="CBF166" s="7"/>
      <c r="CBG166" s="7"/>
      <c r="CBH166" s="7"/>
      <c r="CBI166" s="7"/>
      <c r="CBJ166" s="7"/>
      <c r="CBK166" s="7"/>
      <c r="CBL166" s="7"/>
      <c r="CBM166" s="7"/>
      <c r="CBN166" s="7"/>
      <c r="CBO166" s="7"/>
      <c r="CBP166" s="7"/>
      <c r="CBQ166" s="7"/>
      <c r="CBR166" s="7"/>
      <c r="CBS166" s="7"/>
      <c r="CBT166" s="7"/>
      <c r="CBU166" s="7"/>
      <c r="CBV166" s="7"/>
      <c r="CBW166" s="7"/>
      <c r="CBX166" s="7"/>
      <c r="CBY166" s="7"/>
      <c r="CBZ166" s="7"/>
      <c r="CCA166" s="7"/>
      <c r="CCB166" s="7"/>
      <c r="CCC166" s="7"/>
      <c r="CCD166" s="7"/>
      <c r="CCE166" s="7"/>
      <c r="CCF166" s="7"/>
      <c r="CCG166" s="7"/>
      <c r="CCH166" s="7"/>
      <c r="CCI166" s="7"/>
      <c r="CCJ166" s="7"/>
      <c r="CCK166" s="7"/>
      <c r="CCL166" s="7"/>
      <c r="CCM166" s="7"/>
      <c r="CCN166" s="7"/>
      <c r="CCO166" s="7"/>
      <c r="CCP166" s="7"/>
      <c r="CCQ166" s="7"/>
      <c r="CCR166" s="7"/>
      <c r="CCS166" s="7"/>
      <c r="CCT166" s="7"/>
      <c r="CCU166" s="7"/>
      <c r="CCV166" s="7"/>
      <c r="CCW166" s="7"/>
      <c r="CCX166" s="7"/>
      <c r="CCY166" s="7"/>
      <c r="CCZ166" s="7"/>
      <c r="CDA166" s="7"/>
      <c r="CDB166" s="7"/>
      <c r="CDC166" s="7"/>
      <c r="CDD166" s="7"/>
      <c r="CDE166" s="7"/>
      <c r="CDF166" s="7"/>
      <c r="CDG166" s="7"/>
      <c r="CDH166" s="7"/>
      <c r="CDI166" s="7"/>
      <c r="CDJ166" s="7"/>
      <c r="CDK166" s="7"/>
      <c r="CDL166" s="7"/>
      <c r="CDM166" s="7"/>
      <c r="CDN166" s="7"/>
      <c r="CDO166" s="7"/>
      <c r="CDP166" s="7"/>
      <c r="CDQ166" s="7"/>
      <c r="CDR166" s="7"/>
      <c r="CDS166" s="7"/>
      <c r="CDT166" s="7"/>
      <c r="CDU166" s="7"/>
      <c r="CDV166" s="7"/>
      <c r="CDW166" s="7"/>
      <c r="CDX166" s="7"/>
      <c r="CDY166" s="7"/>
      <c r="CDZ166" s="7"/>
      <c r="CEA166" s="7"/>
      <c r="CEB166" s="7"/>
      <c r="CEC166" s="7"/>
      <c r="CED166" s="7"/>
      <c r="CEE166" s="7"/>
      <c r="CEF166" s="7"/>
      <c r="CEG166" s="7"/>
      <c r="CEH166" s="7"/>
      <c r="CEI166" s="7"/>
      <c r="CEJ166" s="7"/>
      <c r="CEK166" s="7"/>
      <c r="CEL166" s="7"/>
      <c r="CEM166" s="7"/>
      <c r="CEN166" s="7"/>
      <c r="CEO166" s="7"/>
      <c r="CEP166" s="7"/>
      <c r="CEQ166" s="7"/>
      <c r="CER166" s="7"/>
      <c r="CES166" s="7"/>
      <c r="CET166" s="7"/>
      <c r="CEU166" s="7"/>
      <c r="CEV166" s="7"/>
      <c r="CEW166" s="7"/>
      <c r="CEX166" s="7"/>
      <c r="CEY166" s="7"/>
      <c r="CEZ166" s="7"/>
      <c r="CFA166" s="7"/>
      <c r="CFB166" s="7"/>
      <c r="CFC166" s="7"/>
      <c r="CFD166" s="7"/>
      <c r="CFE166" s="7"/>
      <c r="CFF166" s="7"/>
      <c r="CFG166" s="7"/>
      <c r="CFH166" s="7"/>
      <c r="CFI166" s="7"/>
      <c r="CFJ166" s="7"/>
      <c r="CFK166" s="7"/>
      <c r="CFL166" s="7"/>
      <c r="CFM166" s="7"/>
      <c r="CFN166" s="7"/>
      <c r="CFO166" s="7"/>
      <c r="CFP166" s="7"/>
      <c r="CFQ166" s="7"/>
      <c r="CFR166" s="7"/>
      <c r="CFS166" s="7"/>
      <c r="CFT166" s="7"/>
      <c r="CFU166" s="7"/>
      <c r="CFV166" s="7"/>
      <c r="CFW166" s="7"/>
      <c r="CFX166" s="7"/>
      <c r="CFY166" s="7"/>
      <c r="CFZ166" s="7"/>
      <c r="CGA166" s="7"/>
      <c r="CGB166" s="7"/>
      <c r="CGC166" s="7"/>
      <c r="CGD166" s="7"/>
      <c r="CGE166" s="7"/>
      <c r="CGF166" s="7"/>
      <c r="CGG166" s="7"/>
      <c r="CGH166" s="7"/>
      <c r="CGI166" s="7"/>
      <c r="CGJ166" s="7"/>
      <c r="CGK166" s="7"/>
      <c r="CGL166" s="7"/>
      <c r="CGM166" s="7"/>
      <c r="CGN166" s="7"/>
      <c r="CGO166" s="7"/>
      <c r="CGP166" s="7"/>
      <c r="CGQ166" s="7"/>
      <c r="CGR166" s="7"/>
      <c r="CGS166" s="7"/>
      <c r="CGT166" s="7"/>
      <c r="CGU166" s="7"/>
      <c r="CGV166" s="7"/>
      <c r="CGW166" s="7"/>
      <c r="CGX166" s="7"/>
      <c r="CGY166" s="7"/>
      <c r="CGZ166" s="7"/>
      <c r="CHA166" s="7"/>
      <c r="CHB166" s="7"/>
      <c r="CHC166" s="7"/>
      <c r="CHD166" s="7"/>
      <c r="CHE166" s="7"/>
      <c r="CHF166" s="7"/>
      <c r="CHG166" s="7"/>
      <c r="CHH166" s="7"/>
      <c r="CHI166" s="7"/>
      <c r="CHJ166" s="7"/>
      <c r="CHK166" s="7"/>
      <c r="CHL166" s="7"/>
      <c r="CHM166" s="7"/>
      <c r="CHN166" s="7"/>
      <c r="CHO166" s="7"/>
      <c r="CHP166" s="7"/>
      <c r="CHQ166" s="7"/>
      <c r="CHR166" s="7"/>
      <c r="CHS166" s="7"/>
      <c r="CHT166" s="7"/>
      <c r="CHU166" s="7"/>
      <c r="CHV166" s="7"/>
      <c r="CHW166" s="7"/>
      <c r="CHX166" s="7"/>
      <c r="CHY166" s="7"/>
      <c r="CHZ166" s="7"/>
      <c r="CIA166" s="7"/>
      <c r="CIB166" s="7"/>
      <c r="CIC166" s="7"/>
      <c r="CID166" s="7"/>
      <c r="CIE166" s="7"/>
      <c r="CIF166" s="7"/>
      <c r="CIG166" s="7"/>
      <c r="CIH166" s="7"/>
      <c r="CII166" s="7"/>
      <c r="CIJ166" s="7"/>
      <c r="CIK166" s="7"/>
      <c r="CIL166" s="7"/>
      <c r="CIM166" s="7"/>
      <c r="CIN166" s="7"/>
      <c r="CIO166" s="7"/>
      <c r="CIP166" s="7"/>
      <c r="CIQ166" s="7"/>
      <c r="CIR166" s="7"/>
      <c r="CIS166" s="7"/>
      <c r="CIT166" s="7"/>
      <c r="CIU166" s="7"/>
      <c r="CIV166" s="7"/>
      <c r="CIW166" s="7"/>
      <c r="CIX166" s="7"/>
      <c r="CIY166" s="7"/>
      <c r="CIZ166" s="7"/>
      <c r="CJA166" s="7"/>
      <c r="CJB166" s="7"/>
      <c r="CJC166" s="7"/>
      <c r="CJD166" s="7"/>
      <c r="CJE166" s="7"/>
      <c r="CJF166" s="7"/>
      <c r="CJG166" s="7"/>
      <c r="CJH166" s="7"/>
      <c r="CJI166" s="7"/>
      <c r="CJJ166" s="7"/>
      <c r="CJK166" s="7"/>
      <c r="CJL166" s="7"/>
      <c r="CJM166" s="7"/>
      <c r="CJN166" s="7"/>
      <c r="CJO166" s="7"/>
      <c r="CJP166" s="7"/>
      <c r="CJQ166" s="7"/>
      <c r="CJR166" s="7"/>
      <c r="CJS166" s="7"/>
      <c r="CJT166" s="7"/>
      <c r="CJU166" s="7"/>
      <c r="CJV166" s="7"/>
      <c r="CJW166" s="7"/>
      <c r="CJX166" s="7"/>
      <c r="CJY166" s="7"/>
      <c r="CJZ166" s="7"/>
      <c r="CKA166" s="7"/>
      <c r="CKB166" s="7"/>
      <c r="CKC166" s="7"/>
      <c r="CKD166" s="7"/>
      <c r="CKE166" s="7"/>
      <c r="CKF166" s="7"/>
      <c r="CKG166" s="7"/>
      <c r="CKH166" s="7"/>
      <c r="CKI166" s="7"/>
      <c r="CKJ166" s="7"/>
      <c r="CKK166" s="7"/>
      <c r="CKL166" s="7"/>
      <c r="CKM166" s="7"/>
      <c r="CKN166" s="7"/>
      <c r="CKO166" s="7"/>
      <c r="CKP166" s="7"/>
      <c r="CKQ166" s="7"/>
      <c r="CKR166" s="7"/>
      <c r="CKS166" s="7"/>
      <c r="CKT166" s="7"/>
      <c r="CKU166" s="7"/>
      <c r="CKV166" s="7"/>
      <c r="CKW166" s="7"/>
      <c r="CKX166" s="7"/>
      <c r="CKY166" s="7"/>
      <c r="CKZ166" s="7"/>
      <c r="CLA166" s="7"/>
      <c r="CLB166" s="7"/>
      <c r="CLC166" s="7"/>
      <c r="CLD166" s="7"/>
      <c r="CLE166" s="7"/>
      <c r="CLF166" s="7"/>
      <c r="CLG166" s="7"/>
      <c r="CLH166" s="7"/>
      <c r="CLI166" s="7"/>
      <c r="CLJ166" s="7"/>
      <c r="CLK166" s="7"/>
      <c r="CLL166" s="7"/>
      <c r="CLM166" s="7"/>
      <c r="CLN166" s="7"/>
      <c r="CLO166" s="7"/>
      <c r="CLP166" s="7"/>
      <c r="CLQ166" s="7"/>
      <c r="CLR166" s="7"/>
      <c r="CLS166" s="7"/>
      <c r="CLT166" s="7"/>
      <c r="CLU166" s="7"/>
      <c r="CLV166" s="7"/>
      <c r="CLW166" s="7"/>
      <c r="CLX166" s="7"/>
      <c r="CLY166" s="7"/>
      <c r="CLZ166" s="7"/>
      <c r="CMA166" s="7"/>
      <c r="CMB166" s="7"/>
      <c r="CMC166" s="7"/>
      <c r="CMD166" s="7"/>
      <c r="CME166" s="7"/>
      <c r="CMF166" s="7"/>
      <c r="CMG166" s="7"/>
      <c r="CMH166" s="7"/>
      <c r="CMI166" s="7"/>
      <c r="CMJ166" s="7"/>
      <c r="CMK166" s="7"/>
      <c r="CML166" s="7"/>
      <c r="CMM166" s="7"/>
      <c r="CMN166" s="7"/>
      <c r="CMO166" s="7"/>
      <c r="CMP166" s="7"/>
      <c r="CMQ166" s="7"/>
      <c r="CMR166" s="7"/>
      <c r="CMS166" s="7"/>
      <c r="CMT166" s="7"/>
      <c r="CMU166" s="7"/>
      <c r="CMV166" s="7"/>
      <c r="CMW166" s="7"/>
      <c r="CMX166" s="7"/>
      <c r="CMY166" s="7"/>
      <c r="CMZ166" s="7"/>
      <c r="CNA166" s="7"/>
      <c r="CNB166" s="7"/>
      <c r="CNC166" s="7"/>
      <c r="CND166" s="7"/>
      <c r="CNE166" s="7"/>
      <c r="CNF166" s="7"/>
      <c r="CNG166" s="7"/>
      <c r="CNH166" s="7"/>
      <c r="CNI166" s="7"/>
      <c r="CNJ166" s="7"/>
      <c r="CNK166" s="7"/>
      <c r="CNL166" s="7"/>
      <c r="CNM166" s="7"/>
      <c r="CNN166" s="7"/>
      <c r="CNO166" s="7"/>
      <c r="CNP166" s="7"/>
      <c r="CNQ166" s="7"/>
      <c r="CNR166" s="7"/>
      <c r="CNS166" s="7"/>
      <c r="CNT166" s="7"/>
      <c r="CNU166" s="7"/>
      <c r="CNV166" s="7"/>
      <c r="CNW166" s="7"/>
      <c r="CNX166" s="7"/>
      <c r="CNY166" s="7"/>
      <c r="CNZ166" s="7"/>
      <c r="COA166" s="7"/>
      <c r="COB166" s="7"/>
      <c r="COC166" s="7"/>
      <c r="COD166" s="7"/>
      <c r="COE166" s="7"/>
      <c r="COF166" s="7"/>
      <c r="COG166" s="7"/>
      <c r="COH166" s="7"/>
      <c r="COI166" s="7"/>
      <c r="COJ166" s="7"/>
      <c r="COK166" s="7"/>
      <c r="COL166" s="7"/>
      <c r="COM166" s="7"/>
      <c r="CON166" s="7"/>
      <c r="COO166" s="7"/>
      <c r="COP166" s="7"/>
      <c r="COQ166" s="7"/>
      <c r="COR166" s="7"/>
      <c r="COS166" s="7"/>
      <c r="COT166" s="7"/>
      <c r="COU166" s="7"/>
      <c r="COV166" s="7"/>
      <c r="COW166" s="7"/>
      <c r="COX166" s="7"/>
      <c r="COY166" s="7"/>
      <c r="COZ166" s="7"/>
      <c r="CPA166" s="7"/>
      <c r="CPB166" s="7"/>
      <c r="CPC166" s="7"/>
      <c r="CPD166" s="7"/>
      <c r="CPE166" s="7"/>
      <c r="CPF166" s="7"/>
      <c r="CPG166" s="7"/>
      <c r="CPH166" s="7"/>
      <c r="CPI166" s="7"/>
      <c r="CPJ166" s="7"/>
      <c r="CPK166" s="7"/>
      <c r="CPL166" s="7"/>
      <c r="CPM166" s="7"/>
      <c r="CPN166" s="7"/>
      <c r="CPO166" s="7"/>
      <c r="CPP166" s="7"/>
      <c r="CPQ166" s="7"/>
      <c r="CPR166" s="7"/>
      <c r="CPS166" s="7"/>
      <c r="CPT166" s="7"/>
      <c r="CPU166" s="7"/>
      <c r="CPV166" s="7"/>
      <c r="CPW166" s="7"/>
      <c r="CPX166" s="7"/>
      <c r="CPY166" s="7"/>
      <c r="CPZ166" s="7"/>
      <c r="CQA166" s="7"/>
      <c r="CQB166" s="7"/>
      <c r="CQC166" s="7"/>
      <c r="CQD166" s="7"/>
      <c r="CQE166" s="7"/>
      <c r="CQF166" s="7"/>
      <c r="CQG166" s="7"/>
      <c r="CQH166" s="7"/>
      <c r="CQI166" s="7"/>
      <c r="CQJ166" s="7"/>
      <c r="CQK166" s="7"/>
      <c r="CQL166" s="7"/>
      <c r="CQM166" s="7"/>
      <c r="CQN166" s="7"/>
      <c r="CQO166" s="7"/>
      <c r="CQP166" s="7"/>
      <c r="CQQ166" s="7"/>
      <c r="CQR166" s="7"/>
      <c r="CQS166" s="7"/>
      <c r="CQT166" s="7"/>
      <c r="CQU166" s="7"/>
      <c r="CQV166" s="7"/>
      <c r="CQW166" s="7"/>
      <c r="CQX166" s="7"/>
      <c r="CQY166" s="7"/>
      <c r="CQZ166" s="7"/>
      <c r="CRA166" s="7"/>
      <c r="CRB166" s="7"/>
      <c r="CRC166" s="7"/>
      <c r="CRD166" s="7"/>
      <c r="CRE166" s="7"/>
      <c r="CRF166" s="7"/>
      <c r="CRG166" s="7"/>
      <c r="CRH166" s="7"/>
      <c r="CRI166" s="7"/>
      <c r="CRJ166" s="7"/>
      <c r="CRK166" s="7"/>
      <c r="CRL166" s="7"/>
      <c r="CRM166" s="7"/>
      <c r="CRN166" s="7"/>
      <c r="CRO166" s="7"/>
      <c r="CRP166" s="7"/>
      <c r="CRQ166" s="7"/>
      <c r="CRR166" s="7"/>
      <c r="CRS166" s="7"/>
      <c r="CRT166" s="7"/>
      <c r="CRU166" s="7"/>
      <c r="CRV166" s="7"/>
      <c r="CRW166" s="7"/>
      <c r="CRX166" s="7"/>
      <c r="CRY166" s="7"/>
      <c r="CRZ166" s="7"/>
      <c r="CSA166" s="7"/>
      <c r="CSB166" s="7"/>
      <c r="CSC166" s="7"/>
      <c r="CSD166" s="7"/>
      <c r="CSE166" s="7"/>
      <c r="CSF166" s="7"/>
      <c r="CSG166" s="7"/>
      <c r="CSH166" s="7"/>
      <c r="CSI166" s="7"/>
      <c r="CSJ166" s="7"/>
      <c r="CSK166" s="7"/>
      <c r="CSL166" s="7"/>
      <c r="CSM166" s="7"/>
      <c r="CSN166" s="7"/>
      <c r="CSO166" s="7"/>
      <c r="CSP166" s="7"/>
      <c r="CSQ166" s="7"/>
      <c r="CSR166" s="7"/>
      <c r="CSS166" s="7"/>
      <c r="CST166" s="7"/>
      <c r="CSU166" s="7"/>
      <c r="CSV166" s="7"/>
      <c r="CSW166" s="7"/>
      <c r="CSX166" s="7"/>
      <c r="CSY166" s="7"/>
      <c r="CSZ166" s="7"/>
      <c r="CTA166" s="7"/>
      <c r="CTB166" s="7"/>
      <c r="CTC166" s="7"/>
      <c r="CTD166" s="7"/>
      <c r="CTE166" s="7"/>
      <c r="CTF166" s="7"/>
      <c r="CTG166" s="7"/>
      <c r="CTH166" s="7"/>
      <c r="CTI166" s="7"/>
      <c r="CTJ166" s="7"/>
      <c r="CTK166" s="7"/>
      <c r="CTL166" s="7"/>
      <c r="CTM166" s="7"/>
      <c r="CTN166" s="7"/>
      <c r="CTO166" s="7"/>
      <c r="CTP166" s="7"/>
      <c r="CTQ166" s="7"/>
      <c r="CTR166" s="7"/>
      <c r="CTS166" s="7"/>
      <c r="CTT166" s="7"/>
      <c r="CTU166" s="7"/>
      <c r="CTV166" s="7"/>
      <c r="CTW166" s="7"/>
      <c r="CTX166" s="7"/>
      <c r="CTY166" s="7"/>
      <c r="CTZ166" s="7"/>
      <c r="CUA166" s="7"/>
      <c r="CUB166" s="7"/>
      <c r="CUC166" s="7"/>
      <c r="CUD166" s="7"/>
      <c r="CUE166" s="7"/>
      <c r="CUF166" s="7"/>
      <c r="CUG166" s="7"/>
      <c r="CUH166" s="7"/>
      <c r="CUI166" s="7"/>
      <c r="CUJ166" s="7"/>
      <c r="CUK166" s="7"/>
      <c r="CUL166" s="7"/>
      <c r="CUM166" s="7"/>
      <c r="CUN166" s="7"/>
      <c r="CUO166" s="7"/>
      <c r="CUP166" s="7"/>
      <c r="CUQ166" s="7"/>
      <c r="CUR166" s="7"/>
      <c r="CUS166" s="7"/>
      <c r="CUT166" s="7"/>
      <c r="CUU166" s="7"/>
      <c r="CUV166" s="7"/>
      <c r="CUW166" s="7"/>
      <c r="CUX166" s="7"/>
      <c r="CUY166" s="7"/>
      <c r="CUZ166" s="7"/>
      <c r="CVA166" s="7"/>
      <c r="CVB166" s="7"/>
      <c r="CVC166" s="7"/>
      <c r="CVD166" s="7"/>
      <c r="CVE166" s="7"/>
      <c r="CVF166" s="7"/>
      <c r="CVG166" s="7"/>
      <c r="CVH166" s="7"/>
      <c r="CVI166" s="7"/>
      <c r="CVJ166" s="7"/>
      <c r="CVK166" s="7"/>
      <c r="CVL166" s="7"/>
      <c r="CVM166" s="7"/>
      <c r="CVN166" s="7"/>
      <c r="CVO166" s="7"/>
      <c r="CVP166" s="7"/>
      <c r="CVQ166" s="7"/>
      <c r="CVR166" s="7"/>
      <c r="CVS166" s="7"/>
      <c r="CVT166" s="7"/>
      <c r="CVU166" s="7"/>
      <c r="CVV166" s="7"/>
      <c r="CVW166" s="7"/>
      <c r="CVX166" s="7"/>
      <c r="CVY166" s="7"/>
      <c r="CVZ166" s="7"/>
      <c r="CWA166" s="7"/>
      <c r="CWB166" s="7"/>
      <c r="CWC166" s="7"/>
      <c r="CWD166" s="7"/>
      <c r="CWE166" s="7"/>
      <c r="CWF166" s="7"/>
      <c r="CWG166" s="7"/>
      <c r="CWH166" s="7"/>
      <c r="CWI166" s="7"/>
      <c r="CWJ166" s="7"/>
      <c r="CWK166" s="7"/>
      <c r="CWL166" s="7"/>
      <c r="CWM166" s="7"/>
      <c r="CWN166" s="7"/>
      <c r="CWO166" s="7"/>
      <c r="CWP166" s="7"/>
      <c r="CWQ166" s="7"/>
      <c r="CWR166" s="7"/>
      <c r="CWS166" s="7"/>
      <c r="CWT166" s="7"/>
      <c r="CWU166" s="7"/>
      <c r="CWV166" s="7"/>
      <c r="CWW166" s="7"/>
      <c r="CWX166" s="7"/>
      <c r="CWY166" s="7"/>
      <c r="CWZ166" s="7"/>
      <c r="CXA166" s="7"/>
      <c r="CXB166" s="7"/>
      <c r="CXC166" s="7"/>
      <c r="CXD166" s="7"/>
      <c r="CXE166" s="7"/>
      <c r="CXF166" s="7"/>
      <c r="CXG166" s="7"/>
      <c r="CXH166" s="7"/>
      <c r="CXI166" s="7"/>
      <c r="CXJ166" s="7"/>
      <c r="CXK166" s="7"/>
      <c r="CXL166" s="7"/>
      <c r="CXM166" s="7"/>
      <c r="CXN166" s="7"/>
      <c r="CXO166" s="7"/>
      <c r="CXP166" s="7"/>
      <c r="CXQ166" s="7"/>
      <c r="CXR166" s="7"/>
      <c r="CXS166" s="7"/>
      <c r="CXT166" s="7"/>
      <c r="CXU166" s="7"/>
      <c r="CXV166" s="7"/>
      <c r="CXW166" s="7"/>
      <c r="CXX166" s="7"/>
      <c r="CXY166" s="7"/>
      <c r="CXZ166" s="7"/>
      <c r="CYA166" s="7"/>
      <c r="CYB166" s="7"/>
      <c r="CYC166" s="7"/>
      <c r="CYD166" s="7"/>
      <c r="CYE166" s="7"/>
      <c r="CYF166" s="7"/>
      <c r="CYG166" s="7"/>
      <c r="CYH166" s="7"/>
      <c r="CYI166" s="7"/>
      <c r="CYJ166" s="7"/>
      <c r="CYK166" s="7"/>
      <c r="CYL166" s="7"/>
      <c r="CYM166" s="7"/>
      <c r="CYN166" s="7"/>
      <c r="CYO166" s="7"/>
      <c r="CYP166" s="7"/>
      <c r="CYQ166" s="7"/>
      <c r="CYR166" s="7"/>
      <c r="CYS166" s="7"/>
      <c r="CYT166" s="7"/>
      <c r="CYU166" s="7"/>
      <c r="CYV166" s="7"/>
      <c r="CYW166" s="7"/>
      <c r="CYX166" s="7"/>
      <c r="CYY166" s="7"/>
      <c r="CYZ166" s="7"/>
      <c r="CZA166" s="7"/>
      <c r="CZB166" s="7"/>
      <c r="CZC166" s="7"/>
      <c r="CZD166" s="7"/>
      <c r="CZE166" s="7"/>
      <c r="CZF166" s="7"/>
      <c r="CZG166" s="7"/>
      <c r="CZH166" s="7"/>
      <c r="CZI166" s="7"/>
      <c r="CZJ166" s="7"/>
      <c r="CZK166" s="7"/>
      <c r="CZL166" s="7"/>
      <c r="CZM166" s="7"/>
      <c r="CZN166" s="7"/>
      <c r="CZO166" s="7"/>
      <c r="CZP166" s="7"/>
      <c r="CZQ166" s="7"/>
      <c r="CZR166" s="7"/>
      <c r="CZS166" s="7"/>
      <c r="CZT166" s="7"/>
      <c r="CZU166" s="7"/>
      <c r="CZV166" s="7"/>
      <c r="CZW166" s="7"/>
      <c r="CZX166" s="7"/>
      <c r="CZY166" s="7"/>
      <c r="CZZ166" s="7"/>
      <c r="DAA166" s="7"/>
      <c r="DAB166" s="7"/>
      <c r="DAC166" s="7"/>
      <c r="DAD166" s="7"/>
      <c r="DAE166" s="7"/>
      <c r="DAF166" s="7"/>
      <c r="DAG166" s="7"/>
      <c r="DAH166" s="7"/>
      <c r="DAI166" s="7"/>
      <c r="DAJ166" s="7"/>
      <c r="DAK166" s="7"/>
      <c r="DAL166" s="7"/>
      <c r="DAM166" s="7"/>
      <c r="DAN166" s="7"/>
      <c r="DAO166" s="7"/>
      <c r="DAP166" s="7"/>
      <c r="DAQ166" s="7"/>
      <c r="DAR166" s="7"/>
      <c r="DAS166" s="7"/>
      <c r="DAT166" s="7"/>
      <c r="DAU166" s="7"/>
      <c r="DAV166" s="7"/>
      <c r="DAW166" s="7"/>
      <c r="DAX166" s="7"/>
      <c r="DAY166" s="7"/>
      <c r="DAZ166" s="7"/>
      <c r="DBA166" s="7"/>
      <c r="DBB166" s="7"/>
      <c r="DBC166" s="7"/>
      <c r="DBD166" s="7"/>
      <c r="DBE166" s="7"/>
      <c r="DBF166" s="7"/>
      <c r="DBG166" s="7"/>
      <c r="DBH166" s="7"/>
      <c r="DBI166" s="7"/>
      <c r="DBJ166" s="7"/>
      <c r="DBK166" s="7"/>
      <c r="DBL166" s="7"/>
      <c r="DBM166" s="7"/>
      <c r="DBN166" s="7"/>
      <c r="DBO166" s="7"/>
      <c r="DBP166" s="7"/>
      <c r="DBQ166" s="7"/>
      <c r="DBR166" s="7"/>
      <c r="DBS166" s="7"/>
      <c r="DBT166" s="7"/>
      <c r="DBU166" s="7"/>
      <c r="DBV166" s="7"/>
      <c r="DBW166" s="7"/>
      <c r="DBX166" s="7"/>
      <c r="DBY166" s="7"/>
      <c r="DBZ166" s="7"/>
      <c r="DCA166" s="7"/>
      <c r="DCB166" s="7"/>
      <c r="DCC166" s="7"/>
      <c r="DCD166" s="7"/>
      <c r="DCE166" s="7"/>
      <c r="DCF166" s="7"/>
      <c r="DCG166" s="7"/>
      <c r="DCH166" s="7"/>
      <c r="DCI166" s="7"/>
      <c r="DCJ166" s="7"/>
      <c r="DCK166" s="7"/>
      <c r="DCL166" s="7"/>
      <c r="DCM166" s="7"/>
      <c r="DCN166" s="7"/>
      <c r="DCO166" s="7"/>
      <c r="DCP166" s="7"/>
      <c r="DCQ166" s="7"/>
      <c r="DCR166" s="7"/>
      <c r="DCS166" s="7"/>
      <c r="DCT166" s="7"/>
      <c r="DCU166" s="7"/>
      <c r="DCV166" s="7"/>
      <c r="DCW166" s="7"/>
      <c r="DCX166" s="7"/>
      <c r="DCY166" s="7"/>
      <c r="DCZ166" s="7"/>
      <c r="DDA166" s="7"/>
      <c r="DDB166" s="7"/>
      <c r="DDC166" s="7"/>
      <c r="DDD166" s="7"/>
      <c r="DDE166" s="7"/>
      <c r="DDF166" s="7"/>
      <c r="DDG166" s="7"/>
      <c r="DDH166" s="7"/>
      <c r="DDI166" s="7"/>
      <c r="DDJ166" s="7"/>
      <c r="DDK166" s="7"/>
      <c r="DDL166" s="7"/>
      <c r="DDM166" s="7"/>
      <c r="DDN166" s="7"/>
      <c r="DDO166" s="7"/>
      <c r="DDP166" s="7"/>
      <c r="DDQ166" s="7"/>
      <c r="DDR166" s="7"/>
      <c r="DDS166" s="7"/>
      <c r="DDT166" s="7"/>
      <c r="DDU166" s="7"/>
      <c r="DDV166" s="7"/>
      <c r="DDW166" s="7"/>
      <c r="DDX166" s="7"/>
      <c r="DDY166" s="7"/>
      <c r="DDZ166" s="7"/>
      <c r="DEA166" s="7"/>
      <c r="DEB166" s="7"/>
      <c r="DEC166" s="7"/>
      <c r="DED166" s="7"/>
      <c r="DEE166" s="7"/>
      <c r="DEF166" s="7"/>
      <c r="DEG166" s="7"/>
      <c r="DEH166" s="7"/>
      <c r="DEI166" s="7"/>
      <c r="DEJ166" s="7"/>
      <c r="DEK166" s="7"/>
      <c r="DEL166" s="7"/>
      <c r="DEM166" s="7"/>
      <c r="DEN166" s="7"/>
      <c r="DEO166" s="7"/>
      <c r="DEP166" s="7"/>
      <c r="DEQ166" s="7"/>
      <c r="DER166" s="7"/>
      <c r="DES166" s="7"/>
      <c r="DET166" s="7"/>
      <c r="DEU166" s="7"/>
      <c r="DEV166" s="7"/>
      <c r="DEW166" s="7"/>
      <c r="DEX166" s="7"/>
      <c r="DEY166" s="7"/>
      <c r="DEZ166" s="7"/>
      <c r="DFA166" s="7"/>
      <c r="DFB166" s="7"/>
      <c r="DFC166" s="7"/>
      <c r="DFD166" s="7"/>
      <c r="DFE166" s="7"/>
      <c r="DFF166" s="7"/>
      <c r="DFG166" s="7"/>
      <c r="DFH166" s="7"/>
      <c r="DFI166" s="7"/>
      <c r="DFJ166" s="7"/>
      <c r="DFK166" s="7"/>
      <c r="DFL166" s="7"/>
      <c r="DFM166" s="7"/>
      <c r="DFN166" s="7"/>
      <c r="DFO166" s="7"/>
      <c r="DFP166" s="7"/>
      <c r="DFQ166" s="7"/>
      <c r="DFR166" s="7"/>
      <c r="DFS166" s="7"/>
      <c r="DFT166" s="7"/>
      <c r="DFU166" s="7"/>
      <c r="DFV166" s="7"/>
      <c r="DFW166" s="7"/>
      <c r="DFX166" s="7"/>
      <c r="DFY166" s="7"/>
      <c r="DFZ166" s="7"/>
      <c r="DGA166" s="7"/>
      <c r="DGB166" s="7"/>
      <c r="DGC166" s="7"/>
      <c r="DGD166" s="7"/>
      <c r="DGE166" s="7"/>
      <c r="DGF166" s="7"/>
      <c r="DGG166" s="7"/>
      <c r="DGH166" s="7"/>
      <c r="DGI166" s="7"/>
      <c r="DGJ166" s="7"/>
      <c r="DGK166" s="7"/>
      <c r="DGL166" s="7"/>
      <c r="DGM166" s="7"/>
      <c r="DGN166" s="7"/>
      <c r="DGO166" s="7"/>
      <c r="DGP166" s="7"/>
      <c r="DGQ166" s="7"/>
      <c r="DGR166" s="7"/>
      <c r="DGS166" s="7"/>
      <c r="DGT166" s="7"/>
      <c r="DGU166" s="7"/>
      <c r="DGV166" s="7"/>
      <c r="DGW166" s="7"/>
      <c r="DGX166" s="7"/>
      <c r="DGY166" s="7"/>
      <c r="DGZ166" s="7"/>
      <c r="DHA166" s="7"/>
      <c r="DHB166" s="7"/>
      <c r="DHC166" s="7"/>
      <c r="DHD166" s="7"/>
      <c r="DHE166" s="7"/>
      <c r="DHF166" s="7"/>
      <c r="DHG166" s="7"/>
      <c r="DHH166" s="7"/>
      <c r="DHI166" s="7"/>
      <c r="DHJ166" s="7"/>
      <c r="DHK166" s="7"/>
      <c r="DHL166" s="7"/>
      <c r="DHM166" s="7"/>
      <c r="DHN166" s="7"/>
      <c r="DHO166" s="7"/>
      <c r="DHP166" s="7"/>
      <c r="DHQ166" s="7"/>
      <c r="DHR166" s="7"/>
      <c r="DHS166" s="7"/>
      <c r="DHT166" s="7"/>
      <c r="DHU166" s="7"/>
      <c r="DHV166" s="7"/>
      <c r="DHW166" s="7"/>
      <c r="DHX166" s="7"/>
      <c r="DHY166" s="7"/>
      <c r="DHZ166" s="7"/>
      <c r="DIA166" s="7"/>
      <c r="DIB166" s="7"/>
      <c r="DIC166" s="7"/>
      <c r="DID166" s="7"/>
      <c r="DIE166" s="7"/>
      <c r="DIF166" s="7"/>
      <c r="DIG166" s="7"/>
      <c r="DIH166" s="7"/>
      <c r="DII166" s="7"/>
      <c r="DIJ166" s="7"/>
      <c r="DIK166" s="7"/>
      <c r="DIL166" s="7"/>
      <c r="DIM166" s="7"/>
      <c r="DIN166" s="7"/>
      <c r="DIO166" s="7"/>
      <c r="DIP166" s="7"/>
      <c r="DIQ166" s="7"/>
      <c r="DIR166" s="7"/>
      <c r="DIS166" s="7"/>
      <c r="DIT166" s="7"/>
      <c r="DIU166" s="7"/>
      <c r="DIV166" s="7"/>
      <c r="DIW166" s="7"/>
      <c r="DIX166" s="7"/>
      <c r="DIY166" s="7"/>
      <c r="DIZ166" s="7"/>
      <c r="DJA166" s="7"/>
      <c r="DJB166" s="7"/>
      <c r="DJC166" s="7"/>
      <c r="DJD166" s="7"/>
      <c r="DJE166" s="7"/>
      <c r="DJF166" s="7"/>
      <c r="DJG166" s="7"/>
      <c r="DJH166" s="7"/>
      <c r="DJI166" s="7"/>
      <c r="DJJ166" s="7"/>
      <c r="DJK166" s="7"/>
      <c r="DJL166" s="7"/>
      <c r="DJM166" s="7"/>
      <c r="DJN166" s="7"/>
      <c r="DJO166" s="7"/>
      <c r="DJP166" s="7"/>
      <c r="DJQ166" s="7"/>
      <c r="DJR166" s="7"/>
      <c r="DJS166" s="7"/>
      <c r="DJT166" s="7"/>
      <c r="DJU166" s="7"/>
      <c r="DJV166" s="7"/>
      <c r="DJW166" s="7"/>
      <c r="DJX166" s="7"/>
      <c r="DJY166" s="7"/>
      <c r="DJZ166" s="7"/>
      <c r="DKA166" s="7"/>
      <c r="DKB166" s="7"/>
      <c r="DKC166" s="7"/>
      <c r="DKD166" s="7"/>
      <c r="DKE166" s="7"/>
      <c r="DKF166" s="7"/>
      <c r="DKG166" s="7"/>
      <c r="DKH166" s="7"/>
      <c r="DKI166" s="7"/>
      <c r="DKJ166" s="7"/>
      <c r="DKK166" s="7"/>
      <c r="DKL166" s="7"/>
      <c r="DKM166" s="7"/>
      <c r="DKN166" s="7"/>
      <c r="DKO166" s="7"/>
      <c r="DKP166" s="7"/>
      <c r="DKQ166" s="7"/>
      <c r="DKR166" s="7"/>
      <c r="DKS166" s="7"/>
      <c r="DKT166" s="7"/>
      <c r="DKU166" s="7"/>
      <c r="DKV166" s="7"/>
      <c r="DKW166" s="7"/>
      <c r="DKX166" s="7"/>
      <c r="DKY166" s="7"/>
      <c r="DKZ166" s="7"/>
      <c r="DLA166" s="7"/>
      <c r="DLB166" s="7"/>
      <c r="DLC166" s="7"/>
      <c r="DLD166" s="7"/>
      <c r="DLE166" s="7"/>
      <c r="DLF166" s="7"/>
      <c r="DLG166" s="7"/>
      <c r="DLH166" s="7"/>
      <c r="DLI166" s="7"/>
      <c r="DLJ166" s="7"/>
      <c r="DLK166" s="7"/>
      <c r="DLL166" s="7"/>
      <c r="DLM166" s="7"/>
      <c r="DLN166" s="7"/>
      <c r="DLO166" s="7"/>
      <c r="DLP166" s="7"/>
      <c r="DLQ166" s="7"/>
      <c r="DLR166" s="7"/>
      <c r="DLS166" s="7"/>
      <c r="DLT166" s="7"/>
      <c r="DLU166" s="7"/>
      <c r="DLV166" s="7"/>
      <c r="DLW166" s="7"/>
      <c r="DLX166" s="7"/>
      <c r="DLY166" s="7"/>
      <c r="DLZ166" s="7"/>
      <c r="DMA166" s="7"/>
      <c r="DMB166" s="7"/>
      <c r="DMC166" s="7"/>
      <c r="DMD166" s="7"/>
      <c r="DME166" s="7"/>
      <c r="DMF166" s="7"/>
      <c r="DMG166" s="7"/>
      <c r="DMH166" s="7"/>
      <c r="DMI166" s="7"/>
      <c r="DMJ166" s="7"/>
      <c r="DMK166" s="7"/>
      <c r="DML166" s="7"/>
      <c r="DMM166" s="7"/>
      <c r="DMN166" s="7"/>
      <c r="DMO166" s="7"/>
      <c r="DMP166" s="7"/>
      <c r="DMQ166" s="7"/>
      <c r="DMR166" s="7"/>
      <c r="DMS166" s="7"/>
      <c r="DMT166" s="7"/>
      <c r="DMU166" s="7"/>
      <c r="DMV166" s="7"/>
      <c r="DMW166" s="7"/>
      <c r="DMX166" s="7"/>
      <c r="DMY166" s="7"/>
      <c r="DMZ166" s="7"/>
      <c r="DNA166" s="7"/>
      <c r="DNB166" s="7"/>
      <c r="DNC166" s="7"/>
      <c r="DND166" s="7"/>
      <c r="DNE166" s="7"/>
      <c r="DNF166" s="7"/>
      <c r="DNG166" s="7"/>
      <c r="DNH166" s="7"/>
      <c r="DNI166" s="7"/>
      <c r="DNJ166" s="7"/>
      <c r="DNK166" s="7"/>
      <c r="DNL166" s="7"/>
      <c r="DNM166" s="7"/>
      <c r="DNN166" s="7"/>
      <c r="DNO166" s="7"/>
      <c r="DNP166" s="7"/>
      <c r="DNQ166" s="7"/>
      <c r="DNR166" s="7"/>
      <c r="DNS166" s="7"/>
      <c r="DNT166" s="7"/>
      <c r="DNU166" s="7"/>
      <c r="DNV166" s="7"/>
      <c r="DNW166" s="7"/>
      <c r="DNX166" s="7"/>
      <c r="DNY166" s="7"/>
      <c r="DNZ166" s="7"/>
      <c r="DOA166" s="7"/>
      <c r="DOB166" s="7"/>
      <c r="DOC166" s="7"/>
      <c r="DOD166" s="7"/>
      <c r="DOE166" s="7"/>
      <c r="DOF166" s="7"/>
      <c r="DOG166" s="7"/>
      <c r="DOH166" s="7"/>
      <c r="DOI166" s="7"/>
      <c r="DOJ166" s="7"/>
      <c r="DOK166" s="7"/>
      <c r="DOL166" s="7"/>
      <c r="DOM166" s="7"/>
      <c r="DON166" s="7"/>
      <c r="DOO166" s="7"/>
      <c r="DOP166" s="7"/>
      <c r="DOQ166" s="7"/>
      <c r="DOR166" s="7"/>
      <c r="DOS166" s="7"/>
      <c r="DOT166" s="7"/>
      <c r="DOU166" s="7"/>
      <c r="DOV166" s="7"/>
      <c r="DOW166" s="7"/>
      <c r="DOX166" s="7"/>
      <c r="DOY166" s="7"/>
      <c r="DOZ166" s="7"/>
      <c r="DPA166" s="7"/>
      <c r="DPB166" s="7"/>
      <c r="DPC166" s="7"/>
      <c r="DPD166" s="7"/>
      <c r="DPE166" s="7"/>
      <c r="DPF166" s="7"/>
      <c r="DPG166" s="7"/>
      <c r="DPH166" s="7"/>
      <c r="DPI166" s="7"/>
      <c r="DPJ166" s="7"/>
      <c r="DPK166" s="7"/>
      <c r="DPL166" s="7"/>
      <c r="DPM166" s="7"/>
      <c r="DPN166" s="7"/>
      <c r="DPO166" s="7"/>
      <c r="DPP166" s="7"/>
      <c r="DPQ166" s="7"/>
      <c r="DPR166" s="7"/>
      <c r="DPS166" s="7"/>
      <c r="DPT166" s="7"/>
      <c r="DPU166" s="7"/>
      <c r="DPV166" s="7"/>
      <c r="DPW166" s="7"/>
      <c r="DPX166" s="7"/>
      <c r="DPY166" s="7"/>
      <c r="DPZ166" s="7"/>
      <c r="DQA166" s="7"/>
      <c r="DQB166" s="7"/>
      <c r="DQC166" s="7"/>
      <c r="DQD166" s="7"/>
      <c r="DQE166" s="7"/>
      <c r="DQF166" s="7"/>
      <c r="DQG166" s="7"/>
      <c r="DQH166" s="7"/>
      <c r="DQI166" s="7"/>
      <c r="DQJ166" s="7"/>
      <c r="DQK166" s="7"/>
      <c r="DQL166" s="7"/>
      <c r="DQM166" s="7"/>
      <c r="DQN166" s="7"/>
      <c r="DQO166" s="7"/>
      <c r="DQP166" s="7"/>
      <c r="DQQ166" s="7"/>
      <c r="DQR166" s="7"/>
      <c r="DQS166" s="7"/>
      <c r="DQT166" s="7"/>
      <c r="DQU166" s="7"/>
      <c r="DQV166" s="7"/>
      <c r="DQW166" s="7"/>
      <c r="DQX166" s="7"/>
      <c r="DQY166" s="7"/>
      <c r="DQZ166" s="7"/>
      <c r="DRA166" s="7"/>
      <c r="DRB166" s="7"/>
      <c r="DRC166" s="7"/>
      <c r="DRD166" s="7"/>
      <c r="DRE166" s="7"/>
      <c r="DRF166" s="7"/>
      <c r="DRG166" s="7"/>
      <c r="DRH166" s="7"/>
      <c r="DRI166" s="7"/>
      <c r="DRJ166" s="7"/>
      <c r="DRK166" s="7"/>
      <c r="DRL166" s="7"/>
      <c r="DRM166" s="7"/>
      <c r="DRN166" s="7"/>
      <c r="DRO166" s="7"/>
      <c r="DRP166" s="7"/>
      <c r="DRQ166" s="7"/>
      <c r="DRR166" s="7"/>
      <c r="DRS166" s="7"/>
      <c r="DRT166" s="7"/>
      <c r="DRU166" s="7"/>
      <c r="DRV166" s="7"/>
      <c r="DRW166" s="7"/>
      <c r="DRX166" s="7"/>
      <c r="DRY166" s="7"/>
      <c r="DRZ166" s="7"/>
      <c r="DSA166" s="7"/>
      <c r="DSB166" s="7"/>
      <c r="DSC166" s="7"/>
      <c r="DSD166" s="7"/>
      <c r="DSE166" s="7"/>
      <c r="DSF166" s="7"/>
      <c r="DSG166" s="7"/>
      <c r="DSH166" s="7"/>
      <c r="DSI166" s="7"/>
      <c r="DSJ166" s="7"/>
      <c r="DSK166" s="7"/>
      <c r="DSL166" s="7"/>
      <c r="DSM166" s="7"/>
      <c r="DSN166" s="7"/>
      <c r="DSO166" s="7"/>
      <c r="DSP166" s="7"/>
      <c r="DSQ166" s="7"/>
      <c r="DSR166" s="7"/>
      <c r="DSS166" s="7"/>
      <c r="DST166" s="7"/>
      <c r="DSU166" s="7"/>
      <c r="DSV166" s="7"/>
      <c r="DSW166" s="7"/>
      <c r="DSX166" s="7"/>
      <c r="DSY166" s="7"/>
      <c r="DSZ166" s="7"/>
      <c r="DTA166" s="7"/>
      <c r="DTB166" s="7"/>
      <c r="DTC166" s="7"/>
      <c r="DTD166" s="7"/>
      <c r="DTE166" s="7"/>
      <c r="DTF166" s="7"/>
      <c r="DTG166" s="7"/>
      <c r="DTH166" s="7"/>
      <c r="DTI166" s="7"/>
      <c r="DTJ166" s="7"/>
      <c r="DTK166" s="7"/>
      <c r="DTL166" s="7"/>
      <c r="DTM166" s="7"/>
      <c r="DTN166" s="7"/>
      <c r="DTO166" s="7"/>
      <c r="DTP166" s="7"/>
      <c r="DTQ166" s="7"/>
      <c r="DTR166" s="7"/>
      <c r="DTS166" s="7"/>
      <c r="DTT166" s="7"/>
      <c r="DTU166" s="7"/>
      <c r="DTV166" s="7"/>
      <c r="DTW166" s="7"/>
      <c r="DTX166" s="7"/>
      <c r="DTY166" s="7"/>
      <c r="DTZ166" s="7"/>
      <c r="DUA166" s="7"/>
      <c r="DUB166" s="7"/>
      <c r="DUC166" s="7"/>
      <c r="DUD166" s="7"/>
      <c r="DUE166" s="7"/>
      <c r="DUF166" s="7"/>
      <c r="DUG166" s="7"/>
      <c r="DUH166" s="7"/>
      <c r="DUI166" s="7"/>
      <c r="DUJ166" s="7"/>
      <c r="DUK166" s="7"/>
      <c r="DUL166" s="7"/>
      <c r="DUM166" s="7"/>
      <c r="DUN166" s="7"/>
      <c r="DUO166" s="7"/>
      <c r="DUP166" s="7"/>
      <c r="DUQ166" s="7"/>
      <c r="DUR166" s="7"/>
      <c r="DUS166" s="7"/>
      <c r="DUT166" s="7"/>
      <c r="DUU166" s="7"/>
      <c r="DUV166" s="7"/>
      <c r="DUW166" s="7"/>
      <c r="DUX166" s="7"/>
      <c r="DUY166" s="7"/>
      <c r="DUZ166" s="7"/>
      <c r="DVA166" s="7"/>
      <c r="DVB166" s="7"/>
      <c r="DVC166" s="7"/>
      <c r="DVD166" s="7"/>
      <c r="DVE166" s="7"/>
      <c r="DVF166" s="7"/>
      <c r="DVG166" s="7"/>
      <c r="DVH166" s="7"/>
      <c r="DVI166" s="7"/>
      <c r="DVJ166" s="7"/>
      <c r="DVK166" s="7"/>
      <c r="DVL166" s="7"/>
      <c r="DVM166" s="7"/>
      <c r="DVN166" s="7"/>
      <c r="DVO166" s="7"/>
      <c r="DVP166" s="7"/>
      <c r="DVQ166" s="7"/>
      <c r="DVR166" s="7"/>
      <c r="DVS166" s="7"/>
      <c r="DVT166" s="7"/>
      <c r="DVU166" s="7"/>
      <c r="DVV166" s="7"/>
      <c r="DVW166" s="7"/>
      <c r="DVX166" s="7"/>
      <c r="DVY166" s="7"/>
      <c r="DVZ166" s="7"/>
      <c r="DWA166" s="7"/>
      <c r="DWB166" s="7"/>
      <c r="DWC166" s="7"/>
      <c r="DWD166" s="7"/>
      <c r="DWE166" s="7"/>
      <c r="DWF166" s="7"/>
      <c r="DWG166" s="7"/>
      <c r="DWH166" s="7"/>
      <c r="DWI166" s="7"/>
      <c r="DWJ166" s="7"/>
      <c r="DWK166" s="7"/>
      <c r="DWL166" s="7"/>
      <c r="DWM166" s="7"/>
      <c r="DWN166" s="7"/>
      <c r="DWO166" s="7"/>
      <c r="DWP166" s="7"/>
      <c r="DWQ166" s="7"/>
      <c r="DWR166" s="7"/>
      <c r="DWS166" s="7"/>
      <c r="DWT166" s="7"/>
      <c r="DWU166" s="7"/>
      <c r="DWV166" s="7"/>
      <c r="DWW166" s="7"/>
      <c r="DWX166" s="7"/>
      <c r="DWY166" s="7"/>
      <c r="DWZ166" s="7"/>
      <c r="DXA166" s="7"/>
      <c r="DXB166" s="7"/>
      <c r="DXC166" s="7"/>
      <c r="DXD166" s="7"/>
      <c r="DXE166" s="7"/>
      <c r="DXF166" s="7"/>
      <c r="DXG166" s="7"/>
      <c r="DXH166" s="7"/>
      <c r="DXI166" s="7"/>
      <c r="DXJ166" s="7"/>
      <c r="DXK166" s="7"/>
      <c r="DXL166" s="7"/>
      <c r="DXM166" s="7"/>
      <c r="DXN166" s="7"/>
      <c r="DXO166" s="7"/>
      <c r="DXP166" s="7"/>
      <c r="DXQ166" s="7"/>
      <c r="DXR166" s="7"/>
      <c r="DXS166" s="7"/>
      <c r="DXT166" s="7"/>
      <c r="DXU166" s="7"/>
      <c r="DXV166" s="7"/>
      <c r="DXW166" s="7"/>
      <c r="DXX166" s="7"/>
      <c r="DXY166" s="7"/>
      <c r="DXZ166" s="7"/>
      <c r="DYA166" s="7"/>
      <c r="DYB166" s="7"/>
      <c r="DYC166" s="7"/>
      <c r="DYD166" s="7"/>
      <c r="DYE166" s="7"/>
      <c r="DYF166" s="7"/>
      <c r="DYG166" s="7"/>
      <c r="DYH166" s="7"/>
      <c r="DYI166" s="7"/>
      <c r="DYJ166" s="7"/>
      <c r="DYK166" s="7"/>
      <c r="DYL166" s="7"/>
      <c r="DYM166" s="7"/>
      <c r="DYN166" s="7"/>
      <c r="DYO166" s="7"/>
      <c r="DYP166" s="7"/>
      <c r="DYQ166" s="7"/>
      <c r="DYR166" s="7"/>
      <c r="DYS166" s="7"/>
      <c r="DYT166" s="7"/>
      <c r="DYU166" s="7"/>
      <c r="DYV166" s="7"/>
      <c r="DYW166" s="7"/>
      <c r="DYX166" s="7"/>
      <c r="DYY166" s="7"/>
      <c r="DYZ166" s="7"/>
      <c r="DZA166" s="7"/>
      <c r="DZB166" s="7"/>
      <c r="DZC166" s="7"/>
      <c r="DZD166" s="7"/>
      <c r="DZE166" s="7"/>
      <c r="DZF166" s="7"/>
      <c r="DZG166" s="7"/>
      <c r="DZH166" s="7"/>
      <c r="DZI166" s="7"/>
      <c r="DZJ166" s="7"/>
      <c r="DZK166" s="7"/>
      <c r="DZL166" s="7"/>
      <c r="DZM166" s="7"/>
      <c r="DZN166" s="7"/>
      <c r="DZO166" s="7"/>
      <c r="DZP166" s="7"/>
      <c r="DZQ166" s="7"/>
      <c r="DZR166" s="7"/>
      <c r="DZS166" s="7"/>
      <c r="DZT166" s="7"/>
      <c r="DZU166" s="7"/>
      <c r="DZV166" s="7"/>
      <c r="DZW166" s="7"/>
      <c r="DZX166" s="7"/>
      <c r="DZY166" s="7"/>
      <c r="DZZ166" s="7"/>
      <c r="EAA166" s="7"/>
      <c r="EAB166" s="7"/>
      <c r="EAC166" s="7"/>
      <c r="EAD166" s="7"/>
      <c r="EAE166" s="7"/>
      <c r="EAF166" s="7"/>
      <c r="EAG166" s="7"/>
      <c r="EAH166" s="7"/>
      <c r="EAI166" s="7"/>
      <c r="EAJ166" s="7"/>
      <c r="EAK166" s="7"/>
      <c r="EAL166" s="7"/>
      <c r="EAM166" s="7"/>
      <c r="EAN166" s="7"/>
      <c r="EAO166" s="7"/>
      <c r="EAP166" s="7"/>
      <c r="EAQ166" s="7"/>
      <c r="EAR166" s="7"/>
      <c r="EAS166" s="7"/>
      <c r="EAT166" s="7"/>
      <c r="EAU166" s="7"/>
      <c r="EAV166" s="7"/>
      <c r="EAW166" s="7"/>
      <c r="EAX166" s="7"/>
      <c r="EAY166" s="7"/>
      <c r="EAZ166" s="7"/>
      <c r="EBA166" s="7"/>
      <c r="EBB166" s="7"/>
      <c r="EBC166" s="7"/>
      <c r="EBD166" s="7"/>
      <c r="EBE166" s="7"/>
      <c r="EBF166" s="7"/>
      <c r="EBG166" s="7"/>
      <c r="EBH166" s="7"/>
      <c r="EBI166" s="7"/>
      <c r="EBJ166" s="7"/>
      <c r="EBK166" s="7"/>
      <c r="EBL166" s="7"/>
      <c r="EBM166" s="7"/>
      <c r="EBN166" s="7"/>
      <c r="EBO166" s="7"/>
      <c r="EBP166" s="7"/>
      <c r="EBQ166" s="7"/>
      <c r="EBR166" s="7"/>
      <c r="EBS166" s="7"/>
      <c r="EBT166" s="7"/>
      <c r="EBU166" s="7"/>
      <c r="EBV166" s="7"/>
      <c r="EBW166" s="7"/>
      <c r="EBX166" s="7"/>
      <c r="EBY166" s="7"/>
      <c r="EBZ166" s="7"/>
      <c r="ECA166" s="7"/>
      <c r="ECB166" s="7"/>
      <c r="ECC166" s="7"/>
      <c r="ECD166" s="7"/>
      <c r="ECE166" s="7"/>
      <c r="ECF166" s="7"/>
      <c r="ECG166" s="7"/>
      <c r="ECH166" s="7"/>
      <c r="ECI166" s="7"/>
      <c r="ECJ166" s="7"/>
      <c r="ECK166" s="7"/>
      <c r="ECL166" s="7"/>
      <c r="ECM166" s="7"/>
      <c r="ECN166" s="7"/>
      <c r="ECO166" s="7"/>
      <c r="ECP166" s="7"/>
      <c r="ECQ166" s="7"/>
      <c r="ECR166" s="7"/>
      <c r="ECS166" s="7"/>
      <c r="ECT166" s="7"/>
      <c r="ECU166" s="7"/>
      <c r="ECV166" s="7"/>
      <c r="ECW166" s="7"/>
      <c r="ECX166" s="7"/>
      <c r="ECY166" s="7"/>
      <c r="ECZ166" s="7"/>
      <c r="EDA166" s="7"/>
      <c r="EDB166" s="7"/>
      <c r="EDC166" s="7"/>
      <c r="EDD166" s="7"/>
      <c r="EDE166" s="7"/>
      <c r="EDF166" s="7"/>
      <c r="EDG166" s="7"/>
      <c r="EDH166" s="7"/>
      <c r="EDI166" s="7"/>
      <c r="EDJ166" s="7"/>
      <c r="EDK166" s="7"/>
      <c r="EDL166" s="7"/>
      <c r="EDM166" s="7"/>
      <c r="EDN166" s="7"/>
      <c r="EDO166" s="7"/>
      <c r="EDP166" s="7"/>
      <c r="EDQ166" s="7"/>
      <c r="EDR166" s="7"/>
      <c r="EDS166" s="7"/>
      <c r="EDT166" s="7"/>
      <c r="EDU166" s="7"/>
      <c r="EDV166" s="7"/>
      <c r="EDW166" s="7"/>
      <c r="EDX166" s="7"/>
      <c r="EDY166" s="7"/>
      <c r="EDZ166" s="7"/>
      <c r="EEA166" s="7"/>
      <c r="EEB166" s="7"/>
      <c r="EEC166" s="7"/>
      <c r="EED166" s="7"/>
      <c r="EEE166" s="7"/>
      <c r="EEF166" s="7"/>
      <c r="EEG166" s="7"/>
      <c r="EEH166" s="7"/>
      <c r="EEI166" s="7"/>
      <c r="EEJ166" s="7"/>
      <c r="EEK166" s="7"/>
      <c r="EEL166" s="7"/>
      <c r="EEM166" s="7"/>
      <c r="EEN166" s="7"/>
      <c r="EEO166" s="7"/>
      <c r="EEP166" s="7"/>
      <c r="EEQ166" s="7"/>
      <c r="EER166" s="7"/>
      <c r="EES166" s="7"/>
      <c r="EET166" s="7"/>
      <c r="EEU166" s="7"/>
      <c r="EEV166" s="7"/>
      <c r="EEW166" s="7"/>
      <c r="EEX166" s="7"/>
      <c r="EEY166" s="7"/>
      <c r="EEZ166" s="7"/>
      <c r="EFA166" s="7"/>
      <c r="EFB166" s="7"/>
      <c r="EFC166" s="7"/>
      <c r="EFD166" s="7"/>
      <c r="EFE166" s="7"/>
      <c r="EFF166" s="7"/>
      <c r="EFG166" s="7"/>
      <c r="EFH166" s="7"/>
      <c r="EFI166" s="7"/>
      <c r="EFJ166" s="7"/>
      <c r="EFK166" s="7"/>
      <c r="EFL166" s="7"/>
      <c r="EFM166" s="7"/>
      <c r="EFN166" s="7"/>
      <c r="EFO166" s="7"/>
      <c r="EFP166" s="7"/>
      <c r="EFQ166" s="7"/>
      <c r="EFR166" s="7"/>
      <c r="EFS166" s="7"/>
      <c r="EFT166" s="7"/>
      <c r="EFU166" s="7"/>
      <c r="EFV166" s="7"/>
      <c r="EFW166" s="7"/>
      <c r="EFX166" s="7"/>
      <c r="EFY166" s="7"/>
      <c r="EFZ166" s="7"/>
      <c r="EGA166" s="7"/>
      <c r="EGB166" s="7"/>
      <c r="EGC166" s="7"/>
      <c r="EGD166" s="7"/>
      <c r="EGE166" s="7"/>
      <c r="EGF166" s="7"/>
      <c r="EGG166" s="7"/>
      <c r="EGH166" s="7"/>
      <c r="EGI166" s="7"/>
      <c r="EGJ166" s="7"/>
      <c r="EGK166" s="7"/>
      <c r="EGL166" s="7"/>
      <c r="EGM166" s="7"/>
      <c r="EGN166" s="7"/>
      <c r="EGO166" s="7"/>
      <c r="EGP166" s="7"/>
      <c r="EGQ166" s="7"/>
      <c r="EGR166" s="7"/>
      <c r="EGS166" s="7"/>
      <c r="EGT166" s="7"/>
      <c r="EGU166" s="7"/>
      <c r="EGV166" s="7"/>
      <c r="EGW166" s="7"/>
      <c r="EGX166" s="7"/>
      <c r="EGY166" s="7"/>
      <c r="EGZ166" s="7"/>
      <c r="EHA166" s="7"/>
      <c r="EHB166" s="7"/>
      <c r="EHC166" s="7"/>
      <c r="EHD166" s="7"/>
      <c r="EHE166" s="7"/>
      <c r="EHF166" s="7"/>
      <c r="EHG166" s="7"/>
      <c r="EHH166" s="7"/>
      <c r="EHI166" s="7"/>
      <c r="EHJ166" s="7"/>
      <c r="EHK166" s="7"/>
      <c r="EHL166" s="7"/>
      <c r="EHM166" s="7"/>
      <c r="EHN166" s="7"/>
      <c r="EHO166" s="7"/>
      <c r="EHP166" s="7"/>
      <c r="EHQ166" s="7"/>
      <c r="EHR166" s="7"/>
      <c r="EHS166" s="7"/>
      <c r="EHT166" s="7"/>
      <c r="EHU166" s="7"/>
      <c r="EHV166" s="7"/>
      <c r="EHW166" s="7"/>
      <c r="EHX166" s="7"/>
      <c r="EHY166" s="7"/>
      <c r="EHZ166" s="7"/>
      <c r="EIA166" s="7"/>
      <c r="EIB166" s="7"/>
      <c r="EIC166" s="7"/>
      <c r="EID166" s="7"/>
      <c r="EIE166" s="7"/>
      <c r="EIF166" s="7"/>
      <c r="EIG166" s="7"/>
      <c r="EIH166" s="7"/>
      <c r="EII166" s="7"/>
      <c r="EIJ166" s="7"/>
      <c r="EIK166" s="7"/>
      <c r="EIL166" s="7"/>
      <c r="EIM166" s="7"/>
      <c r="EIN166" s="7"/>
      <c r="EIO166" s="7"/>
      <c r="EIP166" s="7"/>
      <c r="EIQ166" s="7"/>
      <c r="EIR166" s="7"/>
      <c r="EIS166" s="7"/>
      <c r="EIT166" s="7"/>
      <c r="EIU166" s="7"/>
      <c r="EIV166" s="7"/>
      <c r="EIW166" s="7"/>
      <c r="EIX166" s="7"/>
      <c r="EIY166" s="7"/>
      <c r="EIZ166" s="7"/>
      <c r="EJA166" s="7"/>
      <c r="EJB166" s="7"/>
      <c r="EJC166" s="7"/>
      <c r="EJD166" s="7"/>
      <c r="EJE166" s="7"/>
      <c r="EJF166" s="7"/>
      <c r="EJG166" s="7"/>
      <c r="EJH166" s="7"/>
      <c r="EJI166" s="7"/>
      <c r="EJJ166" s="7"/>
      <c r="EJK166" s="7"/>
      <c r="EJL166" s="7"/>
      <c r="EJM166" s="7"/>
      <c r="EJN166" s="7"/>
      <c r="EJO166" s="7"/>
      <c r="EJP166" s="7"/>
      <c r="EJQ166" s="7"/>
      <c r="EJR166" s="7"/>
      <c r="EJS166" s="7"/>
      <c r="EJT166" s="7"/>
      <c r="EJU166" s="7"/>
      <c r="EJV166" s="7"/>
      <c r="EJW166" s="7"/>
      <c r="EJX166" s="7"/>
      <c r="EJY166" s="7"/>
      <c r="EJZ166" s="7"/>
      <c r="EKA166" s="7"/>
      <c r="EKB166" s="7"/>
      <c r="EKC166" s="7"/>
      <c r="EKD166" s="7"/>
      <c r="EKE166" s="7"/>
      <c r="EKF166" s="7"/>
      <c r="EKG166" s="7"/>
      <c r="EKH166" s="7"/>
      <c r="EKI166" s="7"/>
      <c r="EKJ166" s="7"/>
      <c r="EKK166" s="7"/>
      <c r="EKL166" s="7"/>
      <c r="EKM166" s="7"/>
      <c r="EKN166" s="7"/>
      <c r="EKO166" s="7"/>
      <c r="EKP166" s="7"/>
      <c r="EKQ166" s="7"/>
      <c r="EKR166" s="7"/>
      <c r="EKS166" s="7"/>
      <c r="EKT166" s="7"/>
      <c r="EKU166" s="7"/>
      <c r="EKV166" s="7"/>
      <c r="EKW166" s="7"/>
      <c r="EKX166" s="7"/>
      <c r="EKY166" s="7"/>
      <c r="EKZ166" s="7"/>
      <c r="ELA166" s="7"/>
      <c r="ELB166" s="7"/>
      <c r="ELC166" s="7"/>
      <c r="ELD166" s="7"/>
      <c r="ELE166" s="7"/>
      <c r="ELF166" s="7"/>
      <c r="ELG166" s="7"/>
      <c r="ELH166" s="7"/>
      <c r="ELI166" s="7"/>
      <c r="ELJ166" s="7"/>
      <c r="ELK166" s="7"/>
      <c r="ELL166" s="7"/>
      <c r="ELM166" s="7"/>
      <c r="ELN166" s="7"/>
      <c r="ELO166" s="7"/>
      <c r="ELP166" s="7"/>
      <c r="ELQ166" s="7"/>
      <c r="ELR166" s="7"/>
      <c r="ELS166" s="7"/>
      <c r="ELT166" s="7"/>
      <c r="ELU166" s="7"/>
      <c r="ELV166" s="7"/>
      <c r="ELW166" s="7"/>
      <c r="ELX166" s="7"/>
      <c r="ELY166" s="7"/>
      <c r="ELZ166" s="7"/>
      <c r="EMA166" s="7"/>
      <c r="EMB166" s="7"/>
      <c r="EMC166" s="7"/>
      <c r="EMD166" s="7"/>
      <c r="EME166" s="7"/>
      <c r="EMF166" s="7"/>
      <c r="EMG166" s="7"/>
      <c r="EMH166" s="7"/>
      <c r="EMI166" s="7"/>
      <c r="EMJ166" s="7"/>
      <c r="EMK166" s="7"/>
      <c r="EML166" s="7"/>
      <c r="EMM166" s="7"/>
      <c r="EMN166" s="7"/>
      <c r="EMO166" s="7"/>
      <c r="EMP166" s="7"/>
      <c r="EMQ166" s="7"/>
      <c r="EMR166" s="7"/>
      <c r="EMS166" s="7"/>
      <c r="EMT166" s="7"/>
      <c r="EMU166" s="7"/>
      <c r="EMV166" s="7"/>
      <c r="EMW166" s="7"/>
      <c r="EMX166" s="7"/>
      <c r="EMY166" s="7"/>
      <c r="EMZ166" s="7"/>
      <c r="ENA166" s="7"/>
      <c r="ENB166" s="7"/>
      <c r="ENC166" s="7"/>
      <c r="END166" s="7"/>
      <c r="ENE166" s="7"/>
      <c r="ENF166" s="7"/>
      <c r="ENG166" s="7"/>
      <c r="ENH166" s="7"/>
      <c r="ENI166" s="7"/>
      <c r="ENJ166" s="7"/>
      <c r="ENK166" s="7"/>
      <c r="ENL166" s="7"/>
      <c r="ENM166" s="7"/>
      <c r="ENN166" s="7"/>
      <c r="ENO166" s="7"/>
      <c r="ENP166" s="7"/>
      <c r="ENQ166" s="7"/>
      <c r="ENR166" s="7"/>
      <c r="ENS166" s="7"/>
      <c r="ENT166" s="7"/>
      <c r="ENU166" s="7"/>
      <c r="ENV166" s="7"/>
      <c r="ENW166" s="7"/>
      <c r="ENX166" s="7"/>
      <c r="ENY166" s="7"/>
      <c r="ENZ166" s="7"/>
      <c r="EOA166" s="7"/>
      <c r="EOB166" s="7"/>
      <c r="EOC166" s="7"/>
      <c r="EOD166" s="7"/>
      <c r="EOE166" s="7"/>
      <c r="EOF166" s="7"/>
      <c r="EOG166" s="7"/>
      <c r="EOH166" s="7"/>
      <c r="EOI166" s="7"/>
      <c r="EOJ166" s="7"/>
      <c r="EOK166" s="7"/>
      <c r="EOL166" s="7"/>
      <c r="EOM166" s="7"/>
      <c r="EON166" s="7"/>
      <c r="EOO166" s="7"/>
      <c r="EOP166" s="7"/>
      <c r="EOQ166" s="7"/>
      <c r="EOR166" s="7"/>
      <c r="EOS166" s="7"/>
      <c r="EOT166" s="7"/>
      <c r="EOU166" s="7"/>
      <c r="EOV166" s="7"/>
      <c r="EOW166" s="7"/>
      <c r="EOX166" s="7"/>
      <c r="EOY166" s="7"/>
      <c r="EOZ166" s="7"/>
      <c r="EPA166" s="7"/>
      <c r="EPB166" s="7"/>
      <c r="EPC166" s="7"/>
      <c r="EPD166" s="7"/>
      <c r="EPE166" s="7"/>
      <c r="EPF166" s="7"/>
      <c r="EPG166" s="7"/>
      <c r="EPH166" s="7"/>
      <c r="EPI166" s="7"/>
      <c r="EPJ166" s="7"/>
      <c r="EPK166" s="7"/>
      <c r="EPL166" s="7"/>
      <c r="EPM166" s="7"/>
      <c r="EPN166" s="7"/>
      <c r="EPO166" s="7"/>
      <c r="EPP166" s="7"/>
      <c r="EPQ166" s="7"/>
      <c r="EPR166" s="7"/>
      <c r="EPS166" s="7"/>
      <c r="EPT166" s="7"/>
      <c r="EPU166" s="7"/>
      <c r="EPV166" s="7"/>
      <c r="EPW166" s="7"/>
      <c r="EPX166" s="7"/>
      <c r="EPY166" s="7"/>
      <c r="EPZ166" s="7"/>
      <c r="EQA166" s="7"/>
      <c r="EQB166" s="7"/>
      <c r="EQC166" s="7"/>
      <c r="EQD166" s="7"/>
      <c r="EQE166" s="7"/>
      <c r="EQF166" s="7"/>
      <c r="EQG166" s="7"/>
      <c r="EQH166" s="7"/>
      <c r="EQI166" s="7"/>
      <c r="EQJ166" s="7"/>
      <c r="EQK166" s="7"/>
      <c r="EQL166" s="7"/>
      <c r="EQM166" s="7"/>
      <c r="EQN166" s="7"/>
      <c r="EQO166" s="7"/>
      <c r="EQP166" s="7"/>
      <c r="EQQ166" s="7"/>
      <c r="EQR166" s="7"/>
      <c r="EQS166" s="7"/>
      <c r="EQT166" s="7"/>
      <c r="EQU166" s="7"/>
      <c r="EQV166" s="7"/>
      <c r="EQW166" s="7"/>
      <c r="EQX166" s="7"/>
      <c r="EQY166" s="7"/>
      <c r="EQZ166" s="7"/>
      <c r="ERA166" s="7"/>
      <c r="ERB166" s="7"/>
      <c r="ERC166" s="7"/>
      <c r="ERD166" s="7"/>
      <c r="ERE166" s="7"/>
      <c r="ERF166" s="7"/>
      <c r="ERG166" s="7"/>
      <c r="ERH166" s="7"/>
      <c r="ERI166" s="7"/>
      <c r="ERJ166" s="7"/>
      <c r="ERK166" s="7"/>
      <c r="ERL166" s="7"/>
      <c r="ERM166" s="7"/>
      <c r="ERN166" s="7"/>
      <c r="ERO166" s="7"/>
      <c r="ERP166" s="7"/>
      <c r="ERQ166" s="7"/>
      <c r="ERR166" s="7"/>
      <c r="ERS166" s="7"/>
      <c r="ERT166" s="7"/>
      <c r="ERU166" s="7"/>
      <c r="ERV166" s="7"/>
      <c r="ERW166" s="7"/>
      <c r="ERX166" s="7"/>
      <c r="ERY166" s="7"/>
      <c r="ERZ166" s="7"/>
      <c r="ESA166" s="7"/>
      <c r="ESB166" s="7"/>
      <c r="ESC166" s="7"/>
      <c r="ESD166" s="7"/>
      <c r="ESE166" s="7"/>
      <c r="ESF166" s="7"/>
      <c r="ESG166" s="7"/>
      <c r="ESH166" s="7"/>
      <c r="ESI166" s="7"/>
      <c r="ESJ166" s="7"/>
      <c r="ESK166" s="7"/>
      <c r="ESL166" s="7"/>
      <c r="ESM166" s="7"/>
      <c r="ESN166" s="7"/>
      <c r="ESO166" s="7"/>
      <c r="ESP166" s="7"/>
      <c r="ESQ166" s="7"/>
      <c r="ESR166" s="7"/>
      <c r="ESS166" s="7"/>
      <c r="EST166" s="7"/>
      <c r="ESU166" s="7"/>
      <c r="ESV166" s="7"/>
      <c r="ESW166" s="7"/>
      <c r="ESX166" s="7"/>
      <c r="ESY166" s="7"/>
      <c r="ESZ166" s="7"/>
      <c r="ETA166" s="7"/>
      <c r="ETB166" s="7"/>
      <c r="ETC166" s="7"/>
      <c r="ETD166" s="7"/>
      <c r="ETE166" s="7"/>
      <c r="ETF166" s="7"/>
      <c r="ETG166" s="7"/>
      <c r="ETH166" s="7"/>
      <c r="ETI166" s="7"/>
      <c r="ETJ166" s="7"/>
      <c r="ETK166" s="7"/>
      <c r="ETL166" s="7"/>
      <c r="ETM166" s="7"/>
      <c r="ETN166" s="7"/>
      <c r="ETO166" s="7"/>
      <c r="ETP166" s="7"/>
      <c r="ETQ166" s="7"/>
      <c r="ETR166" s="7"/>
      <c r="ETS166" s="7"/>
      <c r="ETT166" s="7"/>
      <c r="ETU166" s="7"/>
      <c r="ETV166" s="7"/>
      <c r="ETW166" s="7"/>
      <c r="ETX166" s="7"/>
      <c r="ETY166" s="7"/>
      <c r="ETZ166" s="7"/>
      <c r="EUA166" s="7"/>
      <c r="EUB166" s="7"/>
      <c r="EUC166" s="7"/>
      <c r="EUD166" s="7"/>
      <c r="EUE166" s="7"/>
      <c r="EUF166" s="7"/>
      <c r="EUG166" s="7"/>
      <c r="EUH166" s="7"/>
      <c r="EUI166" s="7"/>
      <c r="EUJ166" s="7"/>
      <c r="EUK166" s="7"/>
      <c r="EUL166" s="7"/>
      <c r="EUM166" s="7"/>
      <c r="EUN166" s="7"/>
      <c r="EUO166" s="7"/>
      <c r="EUP166" s="7"/>
      <c r="EUQ166" s="7"/>
      <c r="EUR166" s="7"/>
      <c r="EUS166" s="7"/>
      <c r="EUT166" s="7"/>
      <c r="EUU166" s="7"/>
      <c r="EUV166" s="7"/>
      <c r="EUW166" s="7"/>
      <c r="EUX166" s="7"/>
      <c r="EUY166" s="7"/>
      <c r="EUZ166" s="7"/>
      <c r="EVA166" s="7"/>
      <c r="EVB166" s="7"/>
      <c r="EVC166" s="7"/>
      <c r="EVD166" s="7"/>
      <c r="EVE166" s="7"/>
      <c r="EVF166" s="7"/>
      <c r="EVG166" s="7"/>
      <c r="EVH166" s="7"/>
      <c r="EVI166" s="7"/>
      <c r="EVJ166" s="7"/>
      <c r="EVK166" s="7"/>
      <c r="EVL166" s="7"/>
      <c r="EVM166" s="7"/>
      <c r="EVN166" s="7"/>
      <c r="EVO166" s="7"/>
      <c r="EVP166" s="7"/>
      <c r="EVQ166" s="7"/>
      <c r="EVR166" s="7"/>
      <c r="EVS166" s="7"/>
      <c r="EVT166" s="7"/>
      <c r="EVU166" s="7"/>
      <c r="EVV166" s="7"/>
      <c r="EVW166" s="7"/>
      <c r="EVX166" s="7"/>
      <c r="EVY166" s="7"/>
      <c r="EVZ166" s="7"/>
      <c r="EWA166" s="7"/>
      <c r="EWB166" s="7"/>
      <c r="EWC166" s="7"/>
      <c r="EWD166" s="7"/>
      <c r="EWE166" s="7"/>
      <c r="EWF166" s="7"/>
      <c r="EWG166" s="7"/>
      <c r="EWH166" s="7"/>
      <c r="EWI166" s="7"/>
      <c r="EWJ166" s="7"/>
      <c r="EWK166" s="7"/>
      <c r="EWL166" s="7"/>
      <c r="EWM166" s="7"/>
      <c r="EWN166" s="7"/>
      <c r="EWO166" s="7"/>
      <c r="EWP166" s="7"/>
      <c r="EWQ166" s="7"/>
      <c r="EWR166" s="7"/>
      <c r="EWS166" s="7"/>
      <c r="EWT166" s="7"/>
      <c r="EWU166" s="7"/>
      <c r="EWV166" s="7"/>
      <c r="EWW166" s="7"/>
      <c r="EWX166" s="7"/>
      <c r="EWY166" s="7"/>
      <c r="EWZ166" s="7"/>
      <c r="EXA166" s="7"/>
      <c r="EXB166" s="7"/>
      <c r="EXC166" s="7"/>
      <c r="EXD166" s="7"/>
      <c r="EXE166" s="7"/>
      <c r="EXF166" s="7"/>
      <c r="EXG166" s="7"/>
      <c r="EXH166" s="7"/>
      <c r="EXI166" s="7"/>
      <c r="EXJ166" s="7"/>
      <c r="EXK166" s="7"/>
      <c r="EXL166" s="7"/>
      <c r="EXM166" s="7"/>
      <c r="EXN166" s="7"/>
      <c r="EXO166" s="7"/>
      <c r="EXP166" s="7"/>
      <c r="EXQ166" s="7"/>
      <c r="EXR166" s="7"/>
      <c r="EXS166" s="7"/>
      <c r="EXT166" s="7"/>
      <c r="EXU166" s="7"/>
      <c r="EXV166" s="7"/>
      <c r="EXW166" s="7"/>
      <c r="EXX166" s="7"/>
      <c r="EXY166" s="7"/>
      <c r="EXZ166" s="7"/>
      <c r="EYA166" s="7"/>
      <c r="EYB166" s="7"/>
      <c r="EYC166" s="7"/>
      <c r="EYD166" s="7"/>
      <c r="EYE166" s="7"/>
      <c r="EYF166" s="7"/>
      <c r="EYG166" s="7"/>
      <c r="EYH166" s="7"/>
      <c r="EYI166" s="7"/>
      <c r="EYJ166" s="7"/>
      <c r="EYK166" s="7"/>
      <c r="EYL166" s="7"/>
      <c r="EYM166" s="7"/>
      <c r="EYN166" s="7"/>
      <c r="EYO166" s="7"/>
      <c r="EYP166" s="7"/>
      <c r="EYQ166" s="7"/>
      <c r="EYR166" s="7"/>
      <c r="EYS166" s="7"/>
      <c r="EYT166" s="7"/>
      <c r="EYU166" s="7"/>
      <c r="EYV166" s="7"/>
      <c r="EYW166" s="7"/>
      <c r="EYX166" s="7"/>
      <c r="EYY166" s="7"/>
      <c r="EYZ166" s="7"/>
      <c r="EZA166" s="7"/>
      <c r="EZB166" s="7"/>
      <c r="EZC166" s="7"/>
      <c r="EZD166" s="7"/>
      <c r="EZE166" s="7"/>
      <c r="EZF166" s="7"/>
      <c r="EZG166" s="7"/>
      <c r="EZH166" s="7"/>
      <c r="EZI166" s="7"/>
      <c r="EZJ166" s="7"/>
      <c r="EZK166" s="7"/>
      <c r="EZL166" s="7"/>
      <c r="EZM166" s="7"/>
      <c r="EZN166" s="7"/>
      <c r="EZO166" s="7"/>
      <c r="EZP166" s="7"/>
      <c r="EZQ166" s="7"/>
      <c r="EZR166" s="7"/>
      <c r="EZS166" s="7"/>
      <c r="EZT166" s="7"/>
      <c r="EZU166" s="7"/>
      <c r="EZV166" s="7"/>
      <c r="EZW166" s="7"/>
      <c r="EZX166" s="7"/>
      <c r="EZY166" s="7"/>
      <c r="EZZ166" s="7"/>
      <c r="FAA166" s="7"/>
      <c r="FAB166" s="7"/>
      <c r="FAC166" s="7"/>
      <c r="FAD166" s="7"/>
      <c r="FAE166" s="7"/>
      <c r="FAF166" s="7"/>
      <c r="FAG166" s="7"/>
      <c r="FAH166" s="7"/>
      <c r="FAI166" s="7"/>
      <c r="FAJ166" s="7"/>
      <c r="FAK166" s="7"/>
      <c r="FAL166" s="7"/>
      <c r="FAM166" s="7"/>
      <c r="FAN166" s="7"/>
      <c r="FAO166" s="7"/>
      <c r="FAP166" s="7"/>
      <c r="FAQ166" s="7"/>
      <c r="FAR166" s="7"/>
      <c r="FAS166" s="7"/>
      <c r="FAT166" s="7"/>
      <c r="FAU166" s="7"/>
      <c r="FAV166" s="7"/>
      <c r="FAW166" s="7"/>
      <c r="FAX166" s="7"/>
      <c r="FAY166" s="7"/>
      <c r="FAZ166" s="7"/>
      <c r="FBA166" s="7"/>
      <c r="FBB166" s="7"/>
      <c r="FBC166" s="7"/>
      <c r="FBD166" s="7"/>
      <c r="FBE166" s="7"/>
      <c r="FBF166" s="7"/>
      <c r="FBG166" s="7"/>
      <c r="FBH166" s="7"/>
      <c r="FBI166" s="7"/>
      <c r="FBJ166" s="7"/>
      <c r="FBK166" s="7"/>
      <c r="FBL166" s="7"/>
      <c r="FBM166" s="7"/>
      <c r="FBN166" s="7"/>
      <c r="FBO166" s="7"/>
      <c r="FBP166" s="7"/>
      <c r="FBQ166" s="7"/>
      <c r="FBR166" s="7"/>
      <c r="FBS166" s="7"/>
      <c r="FBT166" s="7"/>
      <c r="FBU166" s="7"/>
      <c r="FBV166" s="7"/>
      <c r="FBW166" s="7"/>
      <c r="FBX166" s="7"/>
      <c r="FBY166" s="7"/>
      <c r="FBZ166" s="7"/>
      <c r="FCA166" s="7"/>
      <c r="FCB166" s="7"/>
      <c r="FCC166" s="7"/>
      <c r="FCD166" s="7"/>
      <c r="FCE166" s="7"/>
      <c r="FCF166" s="7"/>
      <c r="FCG166" s="7"/>
      <c r="FCH166" s="7"/>
      <c r="FCI166" s="7"/>
      <c r="FCJ166" s="7"/>
      <c r="FCK166" s="7"/>
      <c r="FCL166" s="7"/>
      <c r="FCM166" s="7"/>
      <c r="FCN166" s="7"/>
      <c r="FCO166" s="7"/>
      <c r="FCP166" s="7"/>
      <c r="FCQ166" s="7"/>
      <c r="FCR166" s="7"/>
      <c r="FCS166" s="7"/>
      <c r="FCT166" s="7"/>
      <c r="FCU166" s="7"/>
      <c r="FCV166" s="7"/>
      <c r="FCW166" s="7"/>
      <c r="FCX166" s="7"/>
      <c r="FCY166" s="7"/>
      <c r="FCZ166" s="7"/>
      <c r="FDA166" s="7"/>
      <c r="FDB166" s="7"/>
      <c r="FDC166" s="7"/>
      <c r="FDD166" s="7"/>
      <c r="FDE166" s="7"/>
      <c r="FDF166" s="7"/>
      <c r="FDG166" s="7"/>
      <c r="FDH166" s="7"/>
      <c r="FDI166" s="7"/>
      <c r="FDJ166" s="7"/>
      <c r="FDK166" s="7"/>
      <c r="FDL166" s="7"/>
      <c r="FDM166" s="7"/>
      <c r="FDN166" s="7"/>
      <c r="FDO166" s="7"/>
      <c r="FDP166" s="7"/>
      <c r="FDQ166" s="7"/>
      <c r="FDR166" s="7"/>
      <c r="FDS166" s="7"/>
      <c r="FDT166" s="7"/>
      <c r="FDU166" s="7"/>
      <c r="FDV166" s="7"/>
      <c r="FDW166" s="7"/>
      <c r="FDX166" s="7"/>
      <c r="FDY166" s="7"/>
      <c r="FDZ166" s="7"/>
      <c r="FEA166" s="7"/>
      <c r="FEB166" s="7"/>
      <c r="FEC166" s="7"/>
      <c r="FED166" s="7"/>
      <c r="FEE166" s="7"/>
      <c r="FEF166" s="7"/>
      <c r="FEG166" s="7"/>
      <c r="FEH166" s="7"/>
      <c r="FEI166" s="7"/>
      <c r="FEJ166" s="7"/>
      <c r="FEK166" s="7"/>
      <c r="FEL166" s="7"/>
      <c r="FEM166" s="7"/>
      <c r="FEN166" s="7"/>
      <c r="FEO166" s="7"/>
      <c r="FEP166" s="7"/>
      <c r="FEQ166" s="7"/>
      <c r="FER166" s="7"/>
      <c r="FES166" s="7"/>
      <c r="FET166" s="7"/>
      <c r="FEU166" s="7"/>
      <c r="FEV166" s="7"/>
      <c r="FEW166" s="7"/>
      <c r="FEX166" s="7"/>
      <c r="FEY166" s="7"/>
      <c r="FEZ166" s="7"/>
      <c r="FFA166" s="7"/>
      <c r="FFB166" s="7"/>
      <c r="FFC166" s="7"/>
      <c r="FFD166" s="7"/>
      <c r="FFE166" s="7"/>
      <c r="FFF166" s="7"/>
      <c r="FFG166" s="7"/>
      <c r="FFH166" s="7"/>
      <c r="FFI166" s="7"/>
      <c r="FFJ166" s="7"/>
      <c r="FFK166" s="7"/>
      <c r="FFL166" s="7"/>
      <c r="FFM166" s="7"/>
      <c r="FFN166" s="7"/>
      <c r="FFO166" s="7"/>
      <c r="FFP166" s="7"/>
      <c r="FFQ166" s="7"/>
      <c r="FFR166" s="7"/>
      <c r="FFS166" s="7"/>
      <c r="FFT166" s="7"/>
      <c r="FFU166" s="7"/>
      <c r="FFV166" s="7"/>
      <c r="FFW166" s="7"/>
      <c r="FFX166" s="7"/>
      <c r="FFY166" s="7"/>
      <c r="FFZ166" s="7"/>
      <c r="FGA166" s="7"/>
      <c r="FGB166" s="7"/>
      <c r="FGC166" s="7"/>
      <c r="FGD166" s="7"/>
      <c r="FGE166" s="7"/>
      <c r="FGF166" s="7"/>
      <c r="FGG166" s="7"/>
      <c r="FGH166" s="7"/>
      <c r="FGI166" s="7"/>
      <c r="FGJ166" s="7"/>
      <c r="FGK166" s="7"/>
      <c r="FGL166" s="7"/>
      <c r="FGM166" s="7"/>
      <c r="FGN166" s="7"/>
      <c r="FGO166" s="7"/>
      <c r="FGP166" s="7"/>
      <c r="FGQ166" s="7"/>
      <c r="FGR166" s="7"/>
      <c r="FGS166" s="7"/>
      <c r="FGT166" s="7"/>
      <c r="FGU166" s="7"/>
      <c r="FGV166" s="7"/>
      <c r="FGW166" s="7"/>
      <c r="FGX166" s="7"/>
      <c r="FGY166" s="7"/>
      <c r="FGZ166" s="7"/>
      <c r="FHA166" s="7"/>
      <c r="FHB166" s="7"/>
      <c r="FHC166" s="7"/>
      <c r="FHD166" s="7"/>
      <c r="FHE166" s="7"/>
      <c r="FHF166" s="7"/>
      <c r="FHG166" s="7"/>
      <c r="FHH166" s="7"/>
      <c r="FHI166" s="7"/>
      <c r="FHJ166" s="7"/>
      <c r="FHK166" s="7"/>
      <c r="FHL166" s="7"/>
      <c r="FHM166" s="7"/>
      <c r="FHN166" s="7"/>
      <c r="FHO166" s="7"/>
      <c r="FHP166" s="7"/>
      <c r="FHQ166" s="7"/>
      <c r="FHR166" s="7"/>
      <c r="FHS166" s="7"/>
      <c r="FHT166" s="7"/>
      <c r="FHU166" s="7"/>
      <c r="FHV166" s="7"/>
      <c r="FHW166" s="7"/>
      <c r="FHX166" s="7"/>
      <c r="FHY166" s="7"/>
      <c r="FHZ166" s="7"/>
      <c r="FIA166" s="7"/>
      <c r="FIB166" s="7"/>
      <c r="FIC166" s="7"/>
      <c r="FID166" s="7"/>
      <c r="FIE166" s="7"/>
      <c r="FIF166" s="7"/>
      <c r="FIG166" s="7"/>
      <c r="FIH166" s="7"/>
      <c r="FII166" s="7"/>
      <c r="FIJ166" s="7"/>
      <c r="FIK166" s="7"/>
      <c r="FIL166" s="7"/>
      <c r="FIM166" s="7"/>
      <c r="FIN166" s="7"/>
      <c r="FIO166" s="7"/>
      <c r="FIP166" s="7"/>
      <c r="FIQ166" s="7"/>
      <c r="FIR166" s="7"/>
      <c r="FIS166" s="7"/>
      <c r="FIT166" s="7"/>
      <c r="FIU166" s="7"/>
      <c r="FIV166" s="7"/>
      <c r="FIW166" s="7"/>
      <c r="FIX166" s="7"/>
      <c r="FIY166" s="7"/>
      <c r="FIZ166" s="7"/>
      <c r="FJA166" s="7"/>
      <c r="FJB166" s="7"/>
      <c r="FJC166" s="7"/>
      <c r="FJD166" s="7"/>
      <c r="FJE166" s="7"/>
      <c r="FJF166" s="7"/>
      <c r="FJG166" s="7"/>
      <c r="FJH166" s="7"/>
      <c r="FJI166" s="7"/>
      <c r="FJJ166" s="7"/>
      <c r="FJK166" s="7"/>
      <c r="FJL166" s="7"/>
      <c r="FJM166" s="7"/>
      <c r="FJN166" s="7"/>
      <c r="FJO166" s="7"/>
      <c r="FJP166" s="7"/>
      <c r="FJQ166" s="7"/>
      <c r="FJR166" s="7"/>
      <c r="FJS166" s="7"/>
      <c r="FJT166" s="7"/>
      <c r="FJU166" s="7"/>
      <c r="FJV166" s="7"/>
      <c r="FJW166" s="7"/>
      <c r="FJX166" s="7"/>
      <c r="FJY166" s="7"/>
      <c r="FJZ166" s="7"/>
      <c r="FKA166" s="7"/>
      <c r="FKB166" s="7"/>
      <c r="FKC166" s="7"/>
      <c r="FKD166" s="7"/>
      <c r="FKE166" s="7"/>
      <c r="FKF166" s="7"/>
      <c r="FKG166" s="7"/>
      <c r="FKH166" s="7"/>
      <c r="FKI166" s="7"/>
      <c r="FKJ166" s="7"/>
      <c r="FKK166" s="7"/>
      <c r="FKL166" s="7"/>
      <c r="FKM166" s="7"/>
      <c r="FKN166" s="7"/>
      <c r="FKO166" s="7"/>
      <c r="FKP166" s="7"/>
      <c r="FKQ166" s="7"/>
      <c r="FKR166" s="7"/>
      <c r="FKS166" s="7"/>
      <c r="FKT166" s="7"/>
      <c r="FKU166" s="7"/>
      <c r="FKV166" s="7"/>
      <c r="FKW166" s="7"/>
      <c r="FKX166" s="7"/>
      <c r="FKY166" s="7"/>
      <c r="FKZ166" s="7"/>
      <c r="FLA166" s="7"/>
      <c r="FLB166" s="7"/>
      <c r="FLC166" s="7"/>
      <c r="FLD166" s="7"/>
      <c r="FLE166" s="7"/>
      <c r="FLF166" s="7"/>
      <c r="FLG166" s="7"/>
      <c r="FLH166" s="7"/>
      <c r="FLI166" s="7"/>
      <c r="FLJ166" s="7"/>
      <c r="FLK166" s="7"/>
      <c r="FLL166" s="7"/>
      <c r="FLM166" s="7"/>
      <c r="FLN166" s="7"/>
      <c r="FLO166" s="7"/>
      <c r="FLP166" s="7"/>
      <c r="FLQ166" s="7"/>
      <c r="FLR166" s="7"/>
      <c r="FLS166" s="7"/>
      <c r="FLT166" s="7"/>
      <c r="FLU166" s="7"/>
      <c r="FLV166" s="7"/>
      <c r="FLW166" s="7"/>
      <c r="FLX166" s="7"/>
      <c r="FLY166" s="7"/>
      <c r="FLZ166" s="7"/>
      <c r="FMA166" s="7"/>
      <c r="FMB166" s="7"/>
      <c r="FMC166" s="7"/>
      <c r="FMD166" s="7"/>
      <c r="FME166" s="7"/>
      <c r="FMF166" s="7"/>
      <c r="FMG166" s="7"/>
      <c r="FMH166" s="7"/>
      <c r="FMI166" s="7"/>
      <c r="FMJ166" s="7"/>
      <c r="FMK166" s="7"/>
      <c r="FML166" s="7"/>
      <c r="FMM166" s="7"/>
      <c r="FMN166" s="7"/>
      <c r="FMO166" s="7"/>
      <c r="FMP166" s="7"/>
      <c r="FMQ166" s="7"/>
      <c r="FMR166" s="7"/>
      <c r="FMS166" s="7"/>
      <c r="FMT166" s="7"/>
      <c r="FMU166" s="7"/>
      <c r="FMV166" s="7"/>
      <c r="FMW166" s="7"/>
      <c r="FMX166" s="7"/>
      <c r="FMY166" s="7"/>
      <c r="FMZ166" s="7"/>
      <c r="FNA166" s="7"/>
      <c r="FNB166" s="7"/>
      <c r="FNC166" s="7"/>
      <c r="FND166" s="7"/>
      <c r="FNE166" s="7"/>
      <c r="FNF166" s="7"/>
      <c r="FNG166" s="7"/>
      <c r="FNH166" s="7"/>
      <c r="FNI166" s="7"/>
      <c r="FNJ166" s="7"/>
      <c r="FNK166" s="7"/>
      <c r="FNL166" s="7"/>
      <c r="FNM166" s="7"/>
      <c r="FNN166" s="7"/>
      <c r="FNO166" s="7"/>
      <c r="FNP166" s="7"/>
      <c r="FNQ166" s="7"/>
      <c r="FNR166" s="7"/>
      <c r="FNS166" s="7"/>
      <c r="FNT166" s="7"/>
      <c r="FNU166" s="7"/>
      <c r="FNV166" s="7"/>
      <c r="FNW166" s="7"/>
      <c r="FNX166" s="7"/>
      <c r="FNY166" s="7"/>
      <c r="FNZ166" s="7"/>
      <c r="FOA166" s="7"/>
      <c r="FOB166" s="7"/>
      <c r="FOC166" s="7"/>
      <c r="FOD166" s="7"/>
      <c r="FOE166" s="7"/>
      <c r="FOF166" s="7"/>
      <c r="FOG166" s="7"/>
      <c r="FOH166" s="7"/>
      <c r="FOI166" s="7"/>
      <c r="FOJ166" s="7"/>
      <c r="FOK166" s="7"/>
      <c r="FOL166" s="7"/>
      <c r="FOM166" s="7"/>
      <c r="FON166" s="7"/>
      <c r="FOO166" s="7"/>
      <c r="FOP166" s="7"/>
      <c r="FOQ166" s="7"/>
      <c r="FOR166" s="7"/>
      <c r="FOS166" s="7"/>
      <c r="FOT166" s="7"/>
      <c r="FOU166" s="7"/>
      <c r="FOV166" s="7"/>
      <c r="FOW166" s="7"/>
      <c r="FOX166" s="7"/>
      <c r="FOY166" s="7"/>
      <c r="FOZ166" s="7"/>
      <c r="FPA166" s="7"/>
      <c r="FPB166" s="7"/>
      <c r="FPC166" s="7"/>
      <c r="FPD166" s="7"/>
      <c r="FPE166" s="7"/>
      <c r="FPF166" s="7"/>
      <c r="FPG166" s="7"/>
      <c r="FPH166" s="7"/>
      <c r="FPI166" s="7"/>
      <c r="FPJ166" s="7"/>
      <c r="FPK166" s="7"/>
      <c r="FPL166" s="7"/>
      <c r="FPM166" s="7"/>
      <c r="FPN166" s="7"/>
      <c r="FPO166" s="7"/>
      <c r="FPP166" s="7"/>
      <c r="FPQ166" s="7"/>
      <c r="FPR166" s="7"/>
      <c r="FPS166" s="7"/>
      <c r="FPT166" s="7"/>
      <c r="FPU166" s="7"/>
      <c r="FPV166" s="7"/>
      <c r="FPW166" s="7"/>
      <c r="FPX166" s="7"/>
      <c r="FPY166" s="7"/>
      <c r="FPZ166" s="7"/>
      <c r="FQA166" s="7"/>
      <c r="FQB166" s="7"/>
      <c r="FQC166" s="7"/>
      <c r="FQD166" s="7"/>
      <c r="FQE166" s="7"/>
      <c r="FQF166" s="7"/>
      <c r="FQG166" s="7"/>
      <c r="FQH166" s="7"/>
      <c r="FQI166" s="7"/>
      <c r="FQJ166" s="7"/>
      <c r="FQK166" s="7"/>
      <c r="FQL166" s="7"/>
      <c r="FQM166" s="7"/>
      <c r="FQN166" s="7"/>
      <c r="FQO166" s="7"/>
      <c r="FQP166" s="7"/>
      <c r="FQQ166" s="7"/>
      <c r="FQR166" s="7"/>
      <c r="FQS166" s="7"/>
      <c r="FQT166" s="7"/>
      <c r="FQU166" s="7"/>
      <c r="FQV166" s="7"/>
      <c r="FQW166" s="7"/>
      <c r="FQX166" s="7"/>
      <c r="FQY166" s="7"/>
      <c r="FQZ166" s="7"/>
      <c r="FRA166" s="7"/>
      <c r="FRB166" s="7"/>
      <c r="FRC166" s="7"/>
      <c r="FRD166" s="7"/>
      <c r="FRE166" s="7"/>
      <c r="FRF166" s="7"/>
      <c r="FRG166" s="7"/>
      <c r="FRH166" s="7"/>
      <c r="FRI166" s="7"/>
      <c r="FRJ166" s="7"/>
      <c r="FRK166" s="7"/>
      <c r="FRL166" s="7"/>
      <c r="FRM166" s="7"/>
      <c r="FRN166" s="7"/>
      <c r="FRO166" s="7"/>
      <c r="FRP166" s="7"/>
      <c r="FRQ166" s="7"/>
      <c r="FRR166" s="7"/>
      <c r="FRS166" s="7"/>
      <c r="FRT166" s="7"/>
      <c r="FRU166" s="7"/>
      <c r="FRV166" s="7"/>
      <c r="FRW166" s="7"/>
      <c r="FRX166" s="7"/>
      <c r="FRY166" s="7"/>
      <c r="FRZ166" s="7"/>
      <c r="FSA166" s="7"/>
      <c r="FSB166" s="7"/>
      <c r="FSC166" s="7"/>
      <c r="FSD166" s="7"/>
      <c r="FSE166" s="7"/>
      <c r="FSF166" s="7"/>
      <c r="FSG166" s="7"/>
      <c r="FSH166" s="7"/>
      <c r="FSI166" s="7"/>
      <c r="FSJ166" s="7"/>
      <c r="FSK166" s="7"/>
      <c r="FSL166" s="7"/>
      <c r="FSM166" s="7"/>
      <c r="FSN166" s="7"/>
      <c r="FSO166" s="7"/>
      <c r="FSP166" s="7"/>
      <c r="FSQ166" s="7"/>
      <c r="FSR166" s="7"/>
      <c r="FSS166" s="7"/>
      <c r="FST166" s="7"/>
      <c r="FSU166" s="7"/>
      <c r="FSV166" s="7"/>
      <c r="FSW166" s="7"/>
      <c r="FSX166" s="7"/>
      <c r="FSY166" s="7"/>
      <c r="FSZ166" s="7"/>
      <c r="FTA166" s="7"/>
      <c r="FTB166" s="7"/>
      <c r="FTC166" s="7"/>
      <c r="FTD166" s="7"/>
      <c r="FTE166" s="7"/>
      <c r="FTF166" s="7"/>
      <c r="FTG166" s="7"/>
      <c r="FTH166" s="7"/>
      <c r="FTI166" s="7"/>
      <c r="FTJ166" s="7"/>
      <c r="FTK166" s="7"/>
      <c r="FTL166" s="7"/>
      <c r="FTM166" s="7"/>
      <c r="FTN166" s="7"/>
      <c r="FTO166" s="7"/>
      <c r="FTP166" s="7"/>
      <c r="FTQ166" s="7"/>
      <c r="FTR166" s="7"/>
      <c r="FTS166" s="7"/>
      <c r="FTT166" s="7"/>
      <c r="FTU166" s="7"/>
      <c r="FTV166" s="7"/>
      <c r="FTW166" s="7"/>
      <c r="FTX166" s="7"/>
      <c r="FTY166" s="7"/>
      <c r="FTZ166" s="7"/>
      <c r="FUA166" s="7"/>
      <c r="FUB166" s="7"/>
      <c r="FUC166" s="7"/>
      <c r="FUD166" s="7"/>
      <c r="FUE166" s="7"/>
      <c r="FUF166" s="7"/>
      <c r="FUG166" s="7"/>
      <c r="FUH166" s="7"/>
      <c r="FUI166" s="7"/>
      <c r="FUJ166" s="7"/>
      <c r="FUK166" s="7"/>
      <c r="FUL166" s="7"/>
      <c r="FUM166" s="7"/>
      <c r="FUN166" s="7"/>
      <c r="FUO166" s="7"/>
      <c r="FUP166" s="7"/>
      <c r="FUQ166" s="7"/>
      <c r="FUR166" s="7"/>
      <c r="FUS166" s="7"/>
      <c r="FUT166" s="7"/>
      <c r="FUU166" s="7"/>
      <c r="FUV166" s="7"/>
      <c r="FUW166" s="7"/>
      <c r="FUX166" s="7"/>
      <c r="FUY166" s="7"/>
      <c r="FUZ166" s="7"/>
      <c r="FVA166" s="7"/>
      <c r="FVB166" s="7"/>
      <c r="FVC166" s="7"/>
      <c r="FVD166" s="7"/>
      <c r="FVE166" s="7"/>
      <c r="FVF166" s="7"/>
      <c r="FVG166" s="7"/>
      <c r="FVH166" s="7"/>
      <c r="FVI166" s="7"/>
      <c r="FVJ166" s="7"/>
      <c r="FVK166" s="7"/>
      <c r="FVL166" s="7"/>
      <c r="FVM166" s="7"/>
      <c r="FVN166" s="7"/>
      <c r="FVO166" s="7"/>
      <c r="FVP166" s="7"/>
      <c r="FVQ166" s="7"/>
      <c r="FVR166" s="7"/>
      <c r="FVS166" s="7"/>
      <c r="FVT166" s="7"/>
      <c r="FVU166" s="7"/>
      <c r="FVV166" s="7"/>
      <c r="FVW166" s="7"/>
      <c r="FVX166" s="7"/>
      <c r="FVY166" s="7"/>
      <c r="FVZ166" s="7"/>
      <c r="FWA166" s="7"/>
      <c r="FWB166" s="7"/>
      <c r="FWC166" s="7"/>
      <c r="FWD166" s="7"/>
      <c r="FWE166" s="7"/>
      <c r="FWF166" s="7"/>
      <c r="FWG166" s="7"/>
      <c r="FWH166" s="7"/>
      <c r="FWI166" s="7"/>
      <c r="FWJ166" s="7"/>
      <c r="FWK166" s="7"/>
      <c r="FWL166" s="7"/>
      <c r="FWM166" s="7"/>
      <c r="FWN166" s="7"/>
      <c r="FWO166" s="7"/>
      <c r="FWP166" s="7"/>
      <c r="FWQ166" s="7"/>
      <c r="FWR166" s="7"/>
      <c r="FWS166" s="7"/>
      <c r="FWT166" s="7"/>
      <c r="FWU166" s="7"/>
      <c r="FWV166" s="7"/>
      <c r="FWW166" s="7"/>
      <c r="FWX166" s="7"/>
      <c r="FWY166" s="7"/>
      <c r="FWZ166" s="7"/>
      <c r="FXA166" s="7"/>
      <c r="FXB166" s="7"/>
      <c r="FXC166" s="7"/>
      <c r="FXD166" s="7"/>
      <c r="FXE166" s="7"/>
      <c r="FXF166" s="7"/>
      <c r="FXG166" s="7"/>
      <c r="FXH166" s="7"/>
      <c r="FXI166" s="7"/>
      <c r="FXJ166" s="7"/>
      <c r="FXK166" s="7"/>
      <c r="FXL166" s="7"/>
      <c r="FXM166" s="7"/>
      <c r="FXN166" s="7"/>
      <c r="FXO166" s="7"/>
      <c r="FXP166" s="7"/>
      <c r="FXQ166" s="7"/>
      <c r="FXR166" s="7"/>
      <c r="FXS166" s="7"/>
      <c r="FXT166" s="7"/>
      <c r="FXU166" s="7"/>
      <c r="FXV166" s="7"/>
      <c r="FXW166" s="7"/>
      <c r="FXX166" s="7"/>
      <c r="FXY166" s="7"/>
      <c r="FXZ166" s="7"/>
      <c r="FYA166" s="7"/>
      <c r="FYB166" s="7"/>
      <c r="FYC166" s="7"/>
      <c r="FYD166" s="7"/>
      <c r="FYE166" s="7"/>
      <c r="FYF166" s="7"/>
      <c r="FYG166" s="7"/>
      <c r="FYH166" s="7"/>
      <c r="FYI166" s="7"/>
      <c r="FYJ166" s="7"/>
      <c r="FYK166" s="7"/>
      <c r="FYL166" s="7"/>
      <c r="FYM166" s="7"/>
      <c r="FYN166" s="7"/>
      <c r="FYO166" s="7"/>
      <c r="FYP166" s="7"/>
      <c r="FYQ166" s="7"/>
      <c r="FYR166" s="7"/>
      <c r="FYS166" s="7"/>
      <c r="FYT166" s="7"/>
      <c r="FYU166" s="7"/>
      <c r="FYV166" s="7"/>
      <c r="FYW166" s="7"/>
      <c r="FYX166" s="7"/>
      <c r="FYY166" s="7"/>
      <c r="FYZ166" s="7"/>
      <c r="FZA166" s="7"/>
      <c r="FZB166" s="7"/>
      <c r="FZC166" s="7"/>
      <c r="FZD166" s="7"/>
      <c r="FZE166" s="7"/>
      <c r="FZF166" s="7"/>
      <c r="FZG166" s="7"/>
      <c r="FZH166" s="7"/>
      <c r="FZI166" s="7"/>
      <c r="FZJ166" s="7"/>
      <c r="FZK166" s="7"/>
      <c r="FZL166" s="7"/>
      <c r="FZM166" s="7"/>
      <c r="FZN166" s="7"/>
      <c r="FZO166" s="7"/>
      <c r="FZP166" s="7"/>
      <c r="FZQ166" s="7"/>
      <c r="FZR166" s="7"/>
      <c r="FZS166" s="7"/>
      <c r="FZT166" s="7"/>
      <c r="FZU166" s="7"/>
      <c r="FZV166" s="7"/>
      <c r="FZW166" s="7"/>
      <c r="FZX166" s="7"/>
      <c r="FZY166" s="7"/>
      <c r="FZZ166" s="7"/>
      <c r="GAA166" s="7"/>
      <c r="GAB166" s="7"/>
      <c r="GAC166" s="7"/>
      <c r="GAD166" s="7"/>
      <c r="GAE166" s="7"/>
      <c r="GAF166" s="7"/>
      <c r="GAG166" s="7"/>
      <c r="GAH166" s="7"/>
      <c r="GAI166" s="7"/>
      <c r="GAJ166" s="7"/>
      <c r="GAK166" s="7"/>
      <c r="GAL166" s="7"/>
      <c r="GAM166" s="7"/>
      <c r="GAN166" s="7"/>
      <c r="GAO166" s="7"/>
      <c r="GAP166" s="7"/>
      <c r="GAQ166" s="7"/>
      <c r="GAR166" s="7"/>
      <c r="GAS166" s="7"/>
      <c r="GAT166" s="7"/>
      <c r="GAU166" s="7"/>
      <c r="GAV166" s="7"/>
      <c r="GAW166" s="7"/>
      <c r="GAX166" s="7"/>
      <c r="GAY166" s="7"/>
      <c r="GAZ166" s="7"/>
      <c r="GBA166" s="7"/>
      <c r="GBB166" s="7"/>
      <c r="GBC166" s="7"/>
      <c r="GBD166" s="7"/>
      <c r="GBE166" s="7"/>
      <c r="GBF166" s="7"/>
      <c r="GBG166" s="7"/>
      <c r="GBH166" s="7"/>
      <c r="GBI166" s="7"/>
      <c r="GBJ166" s="7"/>
      <c r="GBK166" s="7"/>
      <c r="GBL166" s="7"/>
      <c r="GBM166" s="7"/>
      <c r="GBN166" s="7"/>
      <c r="GBO166" s="7"/>
      <c r="GBP166" s="7"/>
      <c r="GBQ166" s="7"/>
      <c r="GBR166" s="7"/>
      <c r="GBS166" s="7"/>
      <c r="GBT166" s="7"/>
      <c r="GBU166" s="7"/>
      <c r="GBV166" s="7"/>
      <c r="GBW166" s="7"/>
      <c r="GBX166" s="7"/>
      <c r="GBY166" s="7"/>
      <c r="GBZ166" s="7"/>
      <c r="GCA166" s="7"/>
      <c r="GCB166" s="7"/>
      <c r="GCC166" s="7"/>
      <c r="GCD166" s="7"/>
      <c r="GCE166" s="7"/>
      <c r="GCF166" s="7"/>
      <c r="GCG166" s="7"/>
      <c r="GCH166" s="7"/>
      <c r="GCI166" s="7"/>
      <c r="GCJ166" s="7"/>
      <c r="GCK166" s="7"/>
      <c r="GCL166" s="7"/>
      <c r="GCM166" s="7"/>
      <c r="GCN166" s="7"/>
      <c r="GCO166" s="7"/>
      <c r="GCP166" s="7"/>
      <c r="GCQ166" s="7"/>
      <c r="GCR166" s="7"/>
      <c r="GCS166" s="7"/>
      <c r="GCT166" s="7"/>
      <c r="GCU166" s="7"/>
      <c r="GCV166" s="7"/>
      <c r="GCW166" s="7"/>
      <c r="GCX166" s="7"/>
      <c r="GCY166" s="7"/>
      <c r="GCZ166" s="7"/>
      <c r="GDA166" s="7"/>
      <c r="GDB166" s="7"/>
      <c r="GDC166" s="7"/>
      <c r="GDD166" s="7"/>
      <c r="GDE166" s="7"/>
      <c r="GDF166" s="7"/>
      <c r="GDG166" s="7"/>
      <c r="GDH166" s="7"/>
      <c r="GDI166" s="7"/>
      <c r="GDJ166" s="7"/>
      <c r="GDK166" s="7"/>
      <c r="GDL166" s="7"/>
      <c r="GDM166" s="7"/>
      <c r="GDN166" s="7"/>
      <c r="GDO166" s="7"/>
      <c r="GDP166" s="7"/>
      <c r="GDQ166" s="7"/>
      <c r="GDR166" s="7"/>
      <c r="GDS166" s="7"/>
      <c r="GDT166" s="7"/>
      <c r="GDU166" s="7"/>
      <c r="GDV166" s="7"/>
      <c r="GDW166" s="7"/>
      <c r="GDX166" s="7"/>
      <c r="GDY166" s="7"/>
      <c r="GDZ166" s="7"/>
      <c r="GEA166" s="7"/>
      <c r="GEB166" s="7"/>
      <c r="GEC166" s="7"/>
      <c r="GED166" s="7"/>
      <c r="GEE166" s="7"/>
      <c r="GEF166" s="7"/>
      <c r="GEG166" s="7"/>
      <c r="GEH166" s="7"/>
      <c r="GEI166" s="7"/>
      <c r="GEJ166" s="7"/>
      <c r="GEK166" s="7"/>
      <c r="GEL166" s="7"/>
      <c r="GEM166" s="7"/>
      <c r="GEN166" s="7"/>
      <c r="GEO166" s="7"/>
      <c r="GEP166" s="7"/>
      <c r="GEQ166" s="7"/>
      <c r="GER166" s="7"/>
      <c r="GES166" s="7"/>
      <c r="GET166" s="7"/>
      <c r="GEU166" s="7"/>
      <c r="GEV166" s="7"/>
      <c r="GEW166" s="7"/>
      <c r="GEX166" s="7"/>
      <c r="GEY166" s="7"/>
      <c r="GEZ166" s="7"/>
      <c r="GFA166" s="7"/>
      <c r="GFB166" s="7"/>
      <c r="GFC166" s="7"/>
      <c r="GFD166" s="7"/>
      <c r="GFE166" s="7"/>
      <c r="GFF166" s="7"/>
      <c r="GFG166" s="7"/>
      <c r="GFH166" s="7"/>
      <c r="GFI166" s="7"/>
      <c r="GFJ166" s="7"/>
      <c r="GFK166" s="7"/>
      <c r="GFL166" s="7"/>
      <c r="GFM166" s="7"/>
      <c r="GFN166" s="7"/>
      <c r="GFO166" s="7"/>
      <c r="GFP166" s="7"/>
      <c r="GFQ166" s="7"/>
      <c r="GFR166" s="7"/>
      <c r="GFS166" s="7"/>
      <c r="GFT166" s="7"/>
      <c r="GFU166" s="7"/>
      <c r="GFV166" s="7"/>
      <c r="GFW166" s="7"/>
      <c r="GFX166" s="7"/>
      <c r="GFY166" s="7"/>
      <c r="GFZ166" s="7"/>
      <c r="GGA166" s="7"/>
      <c r="GGB166" s="7"/>
      <c r="GGC166" s="7"/>
      <c r="GGD166" s="7"/>
      <c r="GGE166" s="7"/>
      <c r="GGF166" s="7"/>
      <c r="GGG166" s="7"/>
      <c r="GGH166" s="7"/>
      <c r="GGI166" s="7"/>
      <c r="GGJ166" s="7"/>
      <c r="GGK166" s="7"/>
      <c r="GGL166" s="7"/>
      <c r="GGM166" s="7"/>
      <c r="GGN166" s="7"/>
      <c r="GGO166" s="7"/>
      <c r="GGP166" s="7"/>
      <c r="GGQ166" s="7"/>
      <c r="GGR166" s="7"/>
      <c r="GGS166" s="7"/>
      <c r="GGT166" s="7"/>
      <c r="GGU166" s="7"/>
      <c r="GGV166" s="7"/>
      <c r="GGW166" s="7"/>
      <c r="GGX166" s="7"/>
      <c r="GGY166" s="7"/>
      <c r="GGZ166" s="7"/>
      <c r="GHA166" s="7"/>
      <c r="GHB166" s="7"/>
      <c r="GHC166" s="7"/>
      <c r="GHD166" s="7"/>
      <c r="GHE166" s="7"/>
      <c r="GHF166" s="7"/>
      <c r="GHG166" s="7"/>
      <c r="GHH166" s="7"/>
      <c r="GHI166" s="7"/>
      <c r="GHJ166" s="7"/>
      <c r="GHK166" s="7"/>
      <c r="GHL166" s="7"/>
      <c r="GHM166" s="7"/>
      <c r="GHN166" s="7"/>
      <c r="GHO166" s="7"/>
      <c r="GHP166" s="7"/>
      <c r="GHQ166" s="7"/>
      <c r="GHR166" s="7"/>
      <c r="GHS166" s="7"/>
      <c r="GHT166" s="7"/>
      <c r="GHU166" s="7"/>
      <c r="GHV166" s="7"/>
      <c r="GHW166" s="7"/>
      <c r="GHX166" s="7"/>
      <c r="GHY166" s="7"/>
      <c r="GHZ166" s="7"/>
      <c r="GIA166" s="7"/>
      <c r="GIB166" s="7"/>
      <c r="GIC166" s="7"/>
      <c r="GID166" s="7"/>
      <c r="GIE166" s="7"/>
      <c r="GIF166" s="7"/>
      <c r="GIG166" s="7"/>
      <c r="GIH166" s="7"/>
      <c r="GII166" s="7"/>
      <c r="GIJ166" s="7"/>
      <c r="GIK166" s="7"/>
      <c r="GIL166" s="7"/>
      <c r="GIM166" s="7"/>
      <c r="GIN166" s="7"/>
      <c r="GIO166" s="7"/>
      <c r="GIP166" s="7"/>
      <c r="GIQ166" s="7"/>
      <c r="GIR166" s="7"/>
      <c r="GIS166" s="7"/>
      <c r="GIT166" s="7"/>
      <c r="GIU166" s="7"/>
      <c r="GIV166" s="7"/>
      <c r="GIW166" s="7"/>
      <c r="GIX166" s="7"/>
      <c r="GIY166" s="7"/>
      <c r="GIZ166" s="7"/>
      <c r="GJA166" s="7"/>
      <c r="GJB166" s="7"/>
      <c r="GJC166" s="7"/>
      <c r="GJD166" s="7"/>
      <c r="GJE166" s="7"/>
      <c r="GJF166" s="7"/>
      <c r="GJG166" s="7"/>
      <c r="GJH166" s="7"/>
      <c r="GJI166" s="7"/>
      <c r="GJJ166" s="7"/>
      <c r="GJK166" s="7"/>
      <c r="GJL166" s="7"/>
      <c r="GJM166" s="7"/>
      <c r="GJN166" s="7"/>
      <c r="GJO166" s="7"/>
      <c r="GJP166" s="7"/>
      <c r="GJQ166" s="7"/>
      <c r="GJR166" s="7"/>
      <c r="GJS166" s="7"/>
      <c r="GJT166" s="7"/>
      <c r="GJU166" s="7"/>
      <c r="GJV166" s="7"/>
      <c r="GJW166" s="7"/>
      <c r="GJX166" s="7"/>
      <c r="GJY166" s="7"/>
      <c r="GJZ166" s="7"/>
      <c r="GKA166" s="7"/>
      <c r="GKB166" s="7"/>
      <c r="GKC166" s="7"/>
      <c r="GKD166" s="7"/>
      <c r="GKE166" s="7"/>
      <c r="GKF166" s="7"/>
      <c r="GKG166" s="7"/>
      <c r="GKH166" s="7"/>
      <c r="GKI166" s="7"/>
      <c r="GKJ166" s="7"/>
      <c r="GKK166" s="7"/>
      <c r="GKL166" s="7"/>
      <c r="GKM166" s="7"/>
      <c r="GKN166" s="7"/>
      <c r="GKO166" s="7"/>
      <c r="GKP166" s="7"/>
      <c r="GKQ166" s="7"/>
      <c r="GKR166" s="7"/>
      <c r="GKS166" s="7"/>
      <c r="GKT166" s="7"/>
      <c r="GKU166" s="7"/>
      <c r="GKV166" s="7"/>
      <c r="GKW166" s="7"/>
      <c r="GKX166" s="7"/>
      <c r="GKY166" s="7"/>
      <c r="GKZ166" s="7"/>
      <c r="GLA166" s="7"/>
      <c r="GLB166" s="7"/>
      <c r="GLC166" s="7"/>
      <c r="GLD166" s="7"/>
      <c r="GLE166" s="7"/>
      <c r="GLF166" s="7"/>
      <c r="GLG166" s="7"/>
      <c r="GLH166" s="7"/>
      <c r="GLI166" s="7"/>
      <c r="GLJ166" s="7"/>
      <c r="GLK166" s="7"/>
      <c r="GLL166" s="7"/>
      <c r="GLM166" s="7"/>
      <c r="GLN166" s="7"/>
      <c r="GLO166" s="7"/>
      <c r="GLP166" s="7"/>
      <c r="GLQ166" s="7"/>
      <c r="GLR166" s="7"/>
      <c r="GLS166" s="7"/>
      <c r="GLT166" s="7"/>
      <c r="GLU166" s="7"/>
      <c r="GLV166" s="7"/>
      <c r="GLW166" s="7"/>
      <c r="GLX166" s="7"/>
      <c r="GLY166" s="7"/>
      <c r="GLZ166" s="7"/>
      <c r="GMA166" s="7"/>
      <c r="GMB166" s="7"/>
      <c r="GMC166" s="7"/>
      <c r="GMD166" s="7"/>
      <c r="GME166" s="7"/>
      <c r="GMF166" s="7"/>
      <c r="GMG166" s="7"/>
      <c r="GMH166" s="7"/>
      <c r="GMI166" s="7"/>
      <c r="GMJ166" s="7"/>
      <c r="GMK166" s="7"/>
      <c r="GML166" s="7"/>
      <c r="GMM166" s="7"/>
      <c r="GMN166" s="7"/>
      <c r="GMO166" s="7"/>
      <c r="GMP166" s="7"/>
      <c r="GMQ166" s="7"/>
      <c r="GMR166" s="7"/>
      <c r="GMS166" s="7"/>
      <c r="GMT166" s="7"/>
      <c r="GMU166" s="7"/>
      <c r="GMV166" s="7"/>
      <c r="GMW166" s="7"/>
      <c r="GMX166" s="7"/>
      <c r="GMY166" s="7"/>
      <c r="GMZ166" s="7"/>
      <c r="GNA166" s="7"/>
      <c r="GNB166" s="7"/>
      <c r="GNC166" s="7"/>
      <c r="GND166" s="7"/>
      <c r="GNE166" s="7"/>
      <c r="GNF166" s="7"/>
      <c r="GNG166" s="7"/>
      <c r="GNH166" s="7"/>
      <c r="GNI166" s="7"/>
      <c r="GNJ166" s="7"/>
      <c r="GNK166" s="7"/>
      <c r="GNL166" s="7"/>
      <c r="GNM166" s="7"/>
      <c r="GNN166" s="7"/>
      <c r="GNO166" s="7"/>
      <c r="GNP166" s="7"/>
      <c r="GNQ166" s="7"/>
      <c r="GNR166" s="7"/>
      <c r="GNS166" s="7"/>
      <c r="GNT166" s="7"/>
      <c r="GNU166" s="7"/>
      <c r="GNV166" s="7"/>
      <c r="GNW166" s="7"/>
      <c r="GNX166" s="7"/>
      <c r="GNY166" s="7"/>
      <c r="GNZ166" s="7"/>
      <c r="GOA166" s="7"/>
      <c r="GOB166" s="7"/>
      <c r="GOC166" s="7"/>
      <c r="GOD166" s="7"/>
      <c r="GOE166" s="7"/>
      <c r="GOF166" s="7"/>
      <c r="GOG166" s="7"/>
      <c r="GOH166" s="7"/>
      <c r="GOI166" s="7"/>
      <c r="GOJ166" s="7"/>
      <c r="GOK166" s="7"/>
      <c r="GOL166" s="7"/>
      <c r="GOM166" s="7"/>
      <c r="GON166" s="7"/>
      <c r="GOO166" s="7"/>
      <c r="GOP166" s="7"/>
      <c r="GOQ166" s="7"/>
      <c r="GOR166" s="7"/>
      <c r="GOS166" s="7"/>
      <c r="GOT166" s="7"/>
      <c r="GOU166" s="7"/>
      <c r="GOV166" s="7"/>
      <c r="GOW166" s="7"/>
      <c r="GOX166" s="7"/>
      <c r="GOY166" s="7"/>
      <c r="GOZ166" s="7"/>
      <c r="GPA166" s="7"/>
      <c r="GPB166" s="7"/>
      <c r="GPC166" s="7"/>
      <c r="GPD166" s="7"/>
      <c r="GPE166" s="7"/>
      <c r="GPF166" s="7"/>
      <c r="GPG166" s="7"/>
      <c r="GPH166" s="7"/>
      <c r="GPI166" s="7"/>
      <c r="GPJ166" s="7"/>
      <c r="GPK166" s="7"/>
      <c r="GPL166" s="7"/>
      <c r="GPM166" s="7"/>
      <c r="GPN166" s="7"/>
      <c r="GPO166" s="7"/>
      <c r="GPP166" s="7"/>
      <c r="GPQ166" s="7"/>
      <c r="GPR166" s="7"/>
      <c r="GPS166" s="7"/>
      <c r="GPT166" s="7"/>
      <c r="GPU166" s="7"/>
      <c r="GPV166" s="7"/>
      <c r="GPW166" s="7"/>
      <c r="GPX166" s="7"/>
      <c r="GPY166" s="7"/>
      <c r="GPZ166" s="7"/>
      <c r="GQA166" s="7"/>
      <c r="GQB166" s="7"/>
      <c r="GQC166" s="7"/>
      <c r="GQD166" s="7"/>
      <c r="GQE166" s="7"/>
      <c r="GQF166" s="7"/>
      <c r="GQG166" s="7"/>
      <c r="GQH166" s="7"/>
      <c r="GQI166" s="7"/>
      <c r="GQJ166" s="7"/>
      <c r="GQK166" s="7"/>
      <c r="GQL166" s="7"/>
      <c r="GQM166" s="7"/>
      <c r="GQN166" s="7"/>
      <c r="GQO166" s="7"/>
      <c r="GQP166" s="7"/>
      <c r="GQQ166" s="7"/>
      <c r="GQR166" s="7"/>
      <c r="GQS166" s="7"/>
      <c r="GQT166" s="7"/>
      <c r="GQU166" s="7"/>
      <c r="GQV166" s="7"/>
      <c r="GQW166" s="7"/>
      <c r="GQX166" s="7"/>
      <c r="GQY166" s="7"/>
      <c r="GQZ166" s="7"/>
      <c r="GRA166" s="7"/>
      <c r="GRB166" s="7"/>
      <c r="GRC166" s="7"/>
      <c r="GRD166" s="7"/>
      <c r="GRE166" s="7"/>
      <c r="GRF166" s="7"/>
      <c r="GRG166" s="7"/>
      <c r="GRH166" s="7"/>
      <c r="GRI166" s="7"/>
      <c r="GRJ166" s="7"/>
      <c r="GRK166" s="7"/>
      <c r="GRL166" s="7"/>
      <c r="GRM166" s="7"/>
      <c r="GRN166" s="7"/>
      <c r="GRO166" s="7"/>
      <c r="GRP166" s="7"/>
      <c r="GRQ166" s="7"/>
      <c r="GRR166" s="7"/>
      <c r="GRS166" s="7"/>
      <c r="GRT166" s="7"/>
      <c r="GRU166" s="7"/>
      <c r="GRV166" s="7"/>
      <c r="GRW166" s="7"/>
      <c r="GRX166" s="7"/>
      <c r="GRY166" s="7"/>
      <c r="GRZ166" s="7"/>
      <c r="GSA166" s="7"/>
      <c r="GSB166" s="7"/>
      <c r="GSC166" s="7"/>
      <c r="GSD166" s="7"/>
      <c r="GSE166" s="7"/>
      <c r="GSF166" s="7"/>
      <c r="GSG166" s="7"/>
      <c r="GSH166" s="7"/>
      <c r="GSI166" s="7"/>
      <c r="GSJ166" s="7"/>
      <c r="GSK166" s="7"/>
      <c r="GSL166" s="7"/>
      <c r="GSM166" s="7"/>
      <c r="GSN166" s="7"/>
      <c r="GSO166" s="7"/>
      <c r="GSP166" s="7"/>
      <c r="GSQ166" s="7"/>
      <c r="GSR166" s="7"/>
      <c r="GSS166" s="7"/>
      <c r="GST166" s="7"/>
      <c r="GSU166" s="7"/>
      <c r="GSV166" s="7"/>
      <c r="GSW166" s="7"/>
      <c r="GSX166" s="7"/>
      <c r="GSY166" s="7"/>
      <c r="GSZ166" s="7"/>
      <c r="GTA166" s="7"/>
      <c r="GTB166" s="7"/>
      <c r="GTC166" s="7"/>
      <c r="GTD166" s="7"/>
      <c r="GTE166" s="7"/>
      <c r="GTF166" s="7"/>
      <c r="GTG166" s="7"/>
      <c r="GTH166" s="7"/>
      <c r="GTI166" s="7"/>
      <c r="GTJ166" s="7"/>
      <c r="GTK166" s="7"/>
      <c r="GTL166" s="7"/>
      <c r="GTM166" s="7"/>
      <c r="GTN166" s="7"/>
      <c r="GTO166" s="7"/>
      <c r="GTP166" s="7"/>
      <c r="GTQ166" s="7"/>
      <c r="GTR166" s="7"/>
      <c r="GTS166" s="7"/>
      <c r="GTT166" s="7"/>
      <c r="GTU166" s="7"/>
      <c r="GTV166" s="7"/>
      <c r="GTW166" s="7"/>
      <c r="GTX166" s="7"/>
      <c r="GTY166" s="7"/>
      <c r="GTZ166" s="7"/>
      <c r="GUA166" s="7"/>
      <c r="GUB166" s="7"/>
      <c r="GUC166" s="7"/>
      <c r="GUD166" s="7"/>
      <c r="GUE166" s="7"/>
      <c r="GUF166" s="7"/>
      <c r="GUG166" s="7"/>
      <c r="GUH166" s="7"/>
      <c r="GUI166" s="7"/>
      <c r="GUJ166" s="7"/>
      <c r="GUK166" s="7"/>
      <c r="GUL166" s="7"/>
      <c r="GUM166" s="7"/>
      <c r="GUN166" s="7"/>
      <c r="GUO166" s="7"/>
      <c r="GUP166" s="7"/>
      <c r="GUQ166" s="7"/>
      <c r="GUR166" s="7"/>
      <c r="GUS166" s="7"/>
      <c r="GUT166" s="7"/>
      <c r="GUU166" s="7"/>
      <c r="GUV166" s="7"/>
      <c r="GUW166" s="7"/>
      <c r="GUX166" s="7"/>
      <c r="GUY166" s="7"/>
      <c r="GUZ166" s="7"/>
      <c r="GVA166" s="7"/>
      <c r="GVB166" s="7"/>
      <c r="GVC166" s="7"/>
      <c r="GVD166" s="7"/>
      <c r="GVE166" s="7"/>
      <c r="GVF166" s="7"/>
      <c r="GVG166" s="7"/>
      <c r="GVH166" s="7"/>
      <c r="GVI166" s="7"/>
      <c r="GVJ166" s="7"/>
      <c r="GVK166" s="7"/>
      <c r="GVL166" s="7"/>
      <c r="GVM166" s="7"/>
      <c r="GVN166" s="7"/>
      <c r="GVO166" s="7"/>
      <c r="GVP166" s="7"/>
      <c r="GVQ166" s="7"/>
      <c r="GVR166" s="7"/>
      <c r="GVS166" s="7"/>
      <c r="GVT166" s="7"/>
      <c r="GVU166" s="7"/>
      <c r="GVV166" s="7"/>
      <c r="GVW166" s="7"/>
      <c r="GVX166" s="7"/>
      <c r="GVY166" s="7"/>
      <c r="GVZ166" s="7"/>
      <c r="GWA166" s="7"/>
      <c r="GWB166" s="7"/>
      <c r="GWC166" s="7"/>
      <c r="GWD166" s="7"/>
      <c r="GWE166" s="7"/>
      <c r="GWF166" s="7"/>
      <c r="GWG166" s="7"/>
      <c r="GWH166" s="7"/>
      <c r="GWI166" s="7"/>
      <c r="GWJ166" s="7"/>
      <c r="GWK166" s="7"/>
      <c r="GWL166" s="7"/>
      <c r="GWM166" s="7"/>
      <c r="GWN166" s="7"/>
      <c r="GWO166" s="7"/>
      <c r="GWP166" s="7"/>
      <c r="GWQ166" s="7"/>
      <c r="GWR166" s="7"/>
      <c r="GWS166" s="7"/>
      <c r="GWT166" s="7"/>
      <c r="GWU166" s="7"/>
      <c r="GWV166" s="7"/>
      <c r="GWW166" s="7"/>
      <c r="GWX166" s="7"/>
      <c r="GWY166" s="7"/>
      <c r="GWZ166" s="7"/>
      <c r="GXA166" s="7"/>
      <c r="GXB166" s="7"/>
      <c r="GXC166" s="7"/>
      <c r="GXD166" s="7"/>
      <c r="GXE166" s="7"/>
      <c r="GXF166" s="7"/>
      <c r="GXG166" s="7"/>
      <c r="GXH166" s="7"/>
      <c r="GXI166" s="7"/>
      <c r="GXJ166" s="7"/>
      <c r="GXK166" s="7"/>
      <c r="GXL166" s="7"/>
      <c r="GXM166" s="7"/>
      <c r="GXN166" s="7"/>
      <c r="GXO166" s="7"/>
      <c r="GXP166" s="7"/>
      <c r="GXQ166" s="7"/>
      <c r="GXR166" s="7"/>
      <c r="GXS166" s="7"/>
      <c r="GXT166" s="7"/>
      <c r="GXU166" s="7"/>
      <c r="GXV166" s="7"/>
      <c r="GXW166" s="7"/>
      <c r="GXX166" s="7"/>
      <c r="GXY166" s="7"/>
      <c r="GXZ166" s="7"/>
      <c r="GYA166" s="7"/>
      <c r="GYB166" s="7"/>
      <c r="GYC166" s="7"/>
      <c r="GYD166" s="7"/>
      <c r="GYE166" s="7"/>
      <c r="GYF166" s="7"/>
      <c r="GYG166" s="7"/>
      <c r="GYH166" s="7"/>
      <c r="GYI166" s="7"/>
      <c r="GYJ166" s="7"/>
      <c r="GYK166" s="7"/>
      <c r="GYL166" s="7"/>
      <c r="GYM166" s="7"/>
      <c r="GYN166" s="7"/>
      <c r="GYO166" s="7"/>
      <c r="GYP166" s="7"/>
      <c r="GYQ166" s="7"/>
      <c r="GYR166" s="7"/>
      <c r="GYS166" s="7"/>
      <c r="GYT166" s="7"/>
      <c r="GYU166" s="7"/>
      <c r="GYV166" s="7"/>
      <c r="GYW166" s="7"/>
      <c r="GYX166" s="7"/>
      <c r="GYY166" s="7"/>
      <c r="GYZ166" s="7"/>
      <c r="GZA166" s="7"/>
      <c r="GZB166" s="7"/>
      <c r="GZC166" s="7"/>
      <c r="GZD166" s="7"/>
      <c r="GZE166" s="7"/>
      <c r="GZF166" s="7"/>
      <c r="GZG166" s="7"/>
      <c r="GZH166" s="7"/>
      <c r="GZI166" s="7"/>
      <c r="GZJ166" s="7"/>
      <c r="GZK166" s="7"/>
      <c r="GZL166" s="7"/>
      <c r="GZM166" s="7"/>
      <c r="GZN166" s="7"/>
      <c r="GZO166" s="7"/>
      <c r="GZP166" s="7"/>
      <c r="GZQ166" s="7"/>
      <c r="GZR166" s="7"/>
      <c r="GZS166" s="7"/>
      <c r="GZT166" s="7"/>
      <c r="GZU166" s="7"/>
      <c r="GZV166" s="7"/>
      <c r="GZW166" s="7"/>
      <c r="GZX166" s="7"/>
      <c r="GZY166" s="7"/>
      <c r="GZZ166" s="7"/>
      <c r="HAA166" s="7"/>
      <c r="HAB166" s="7"/>
      <c r="HAC166" s="7"/>
      <c r="HAD166" s="7"/>
      <c r="HAE166" s="7"/>
      <c r="HAF166" s="7"/>
      <c r="HAG166" s="7"/>
      <c r="HAH166" s="7"/>
      <c r="HAI166" s="7"/>
      <c r="HAJ166" s="7"/>
      <c r="HAK166" s="7"/>
      <c r="HAL166" s="7"/>
      <c r="HAM166" s="7"/>
      <c r="HAN166" s="7"/>
      <c r="HAO166" s="7"/>
      <c r="HAP166" s="7"/>
      <c r="HAQ166" s="7"/>
      <c r="HAR166" s="7"/>
      <c r="HAS166" s="7"/>
      <c r="HAT166" s="7"/>
      <c r="HAU166" s="7"/>
      <c r="HAV166" s="7"/>
      <c r="HAW166" s="7"/>
      <c r="HAX166" s="7"/>
      <c r="HAY166" s="7"/>
      <c r="HAZ166" s="7"/>
      <c r="HBA166" s="7"/>
      <c r="HBB166" s="7"/>
      <c r="HBC166" s="7"/>
      <c r="HBD166" s="7"/>
      <c r="HBE166" s="7"/>
      <c r="HBF166" s="7"/>
      <c r="HBG166" s="7"/>
      <c r="HBH166" s="7"/>
      <c r="HBI166" s="7"/>
      <c r="HBJ166" s="7"/>
      <c r="HBK166" s="7"/>
      <c r="HBL166" s="7"/>
      <c r="HBM166" s="7"/>
      <c r="HBN166" s="7"/>
      <c r="HBO166" s="7"/>
      <c r="HBP166" s="7"/>
      <c r="HBQ166" s="7"/>
      <c r="HBR166" s="7"/>
      <c r="HBS166" s="7"/>
      <c r="HBT166" s="7"/>
      <c r="HBU166" s="7"/>
      <c r="HBV166" s="7"/>
      <c r="HBW166" s="7"/>
      <c r="HBX166" s="7"/>
      <c r="HBY166" s="7"/>
      <c r="HBZ166" s="7"/>
      <c r="HCA166" s="7"/>
      <c r="HCB166" s="7"/>
      <c r="HCC166" s="7"/>
      <c r="HCD166" s="7"/>
      <c r="HCE166" s="7"/>
      <c r="HCF166" s="7"/>
      <c r="HCG166" s="7"/>
      <c r="HCH166" s="7"/>
      <c r="HCI166" s="7"/>
      <c r="HCJ166" s="7"/>
      <c r="HCK166" s="7"/>
      <c r="HCL166" s="7"/>
      <c r="HCM166" s="7"/>
      <c r="HCN166" s="7"/>
      <c r="HCO166" s="7"/>
      <c r="HCP166" s="7"/>
      <c r="HCQ166" s="7"/>
      <c r="HCR166" s="7"/>
      <c r="HCS166" s="7"/>
      <c r="HCT166" s="7"/>
      <c r="HCU166" s="7"/>
      <c r="HCV166" s="7"/>
      <c r="HCW166" s="7"/>
      <c r="HCX166" s="7"/>
      <c r="HCY166" s="7"/>
      <c r="HCZ166" s="7"/>
      <c r="HDA166" s="7"/>
      <c r="HDB166" s="7"/>
      <c r="HDC166" s="7"/>
      <c r="HDD166" s="7"/>
      <c r="HDE166" s="7"/>
      <c r="HDF166" s="7"/>
      <c r="HDG166" s="7"/>
      <c r="HDH166" s="7"/>
      <c r="HDI166" s="7"/>
      <c r="HDJ166" s="7"/>
      <c r="HDK166" s="7"/>
      <c r="HDL166" s="7"/>
      <c r="HDM166" s="7"/>
      <c r="HDN166" s="7"/>
      <c r="HDO166" s="7"/>
      <c r="HDP166" s="7"/>
      <c r="HDQ166" s="7"/>
      <c r="HDR166" s="7"/>
      <c r="HDS166" s="7"/>
      <c r="HDT166" s="7"/>
      <c r="HDU166" s="7"/>
      <c r="HDV166" s="7"/>
      <c r="HDW166" s="7"/>
      <c r="HDX166" s="7"/>
      <c r="HDY166" s="7"/>
      <c r="HDZ166" s="7"/>
      <c r="HEA166" s="7"/>
      <c r="HEB166" s="7"/>
      <c r="HEC166" s="7"/>
      <c r="HED166" s="7"/>
      <c r="HEE166" s="7"/>
      <c r="HEF166" s="7"/>
      <c r="HEG166" s="7"/>
      <c r="HEH166" s="7"/>
      <c r="HEI166" s="7"/>
      <c r="HEJ166" s="7"/>
      <c r="HEK166" s="7"/>
      <c r="HEL166" s="7"/>
      <c r="HEM166" s="7"/>
      <c r="HEN166" s="7"/>
      <c r="HEO166" s="7"/>
      <c r="HEP166" s="7"/>
      <c r="HEQ166" s="7"/>
      <c r="HER166" s="7"/>
      <c r="HES166" s="7"/>
      <c r="HET166" s="7"/>
      <c r="HEU166" s="7"/>
      <c r="HEV166" s="7"/>
      <c r="HEW166" s="7"/>
      <c r="HEX166" s="7"/>
      <c r="HEY166" s="7"/>
      <c r="HEZ166" s="7"/>
      <c r="HFA166" s="7"/>
      <c r="HFB166" s="7"/>
      <c r="HFC166" s="7"/>
      <c r="HFD166" s="7"/>
      <c r="HFE166" s="7"/>
      <c r="HFF166" s="7"/>
      <c r="HFG166" s="7"/>
      <c r="HFH166" s="7"/>
      <c r="HFI166" s="7"/>
      <c r="HFJ166" s="7"/>
      <c r="HFK166" s="7"/>
      <c r="HFL166" s="7"/>
      <c r="HFM166" s="7"/>
      <c r="HFN166" s="7"/>
      <c r="HFO166" s="7"/>
      <c r="HFP166" s="7"/>
      <c r="HFQ166" s="7"/>
      <c r="HFR166" s="7"/>
      <c r="HFS166" s="7"/>
      <c r="HFT166" s="7"/>
      <c r="HFU166" s="7"/>
      <c r="HFV166" s="7"/>
      <c r="HFW166" s="7"/>
      <c r="HFX166" s="7"/>
      <c r="HFY166" s="7"/>
      <c r="HFZ166" s="7"/>
      <c r="HGA166" s="7"/>
      <c r="HGB166" s="7"/>
      <c r="HGC166" s="7"/>
      <c r="HGD166" s="7"/>
      <c r="HGE166" s="7"/>
      <c r="HGF166" s="7"/>
      <c r="HGG166" s="7"/>
      <c r="HGH166" s="7"/>
      <c r="HGI166" s="7"/>
      <c r="HGJ166" s="7"/>
      <c r="HGK166" s="7"/>
      <c r="HGL166" s="7"/>
      <c r="HGM166" s="7"/>
      <c r="HGN166" s="7"/>
      <c r="HGO166" s="7"/>
      <c r="HGP166" s="7"/>
      <c r="HGQ166" s="7"/>
      <c r="HGR166" s="7"/>
      <c r="HGS166" s="7"/>
      <c r="HGT166" s="7"/>
      <c r="HGU166" s="7"/>
      <c r="HGV166" s="7"/>
      <c r="HGW166" s="7"/>
      <c r="HGX166" s="7"/>
      <c r="HGY166" s="7"/>
      <c r="HGZ166" s="7"/>
      <c r="HHA166" s="7"/>
      <c r="HHB166" s="7"/>
      <c r="HHC166" s="7"/>
      <c r="HHD166" s="7"/>
      <c r="HHE166" s="7"/>
      <c r="HHF166" s="7"/>
      <c r="HHG166" s="7"/>
      <c r="HHH166" s="7"/>
      <c r="HHI166" s="7"/>
      <c r="HHJ166" s="7"/>
      <c r="HHK166" s="7"/>
      <c r="HHL166" s="7"/>
      <c r="HHM166" s="7"/>
      <c r="HHN166" s="7"/>
      <c r="HHO166" s="7"/>
      <c r="HHP166" s="7"/>
      <c r="HHQ166" s="7"/>
      <c r="HHR166" s="7"/>
      <c r="HHS166" s="7"/>
      <c r="HHT166" s="7"/>
      <c r="HHU166" s="7"/>
      <c r="HHV166" s="7"/>
      <c r="HHW166" s="7"/>
      <c r="HHX166" s="7"/>
      <c r="HHY166" s="7"/>
      <c r="HHZ166" s="7"/>
      <c r="HIA166" s="7"/>
      <c r="HIB166" s="7"/>
      <c r="HIC166" s="7"/>
      <c r="HID166" s="7"/>
      <c r="HIE166" s="7"/>
      <c r="HIF166" s="7"/>
      <c r="HIG166" s="7"/>
      <c r="HIH166" s="7"/>
      <c r="HII166" s="7"/>
      <c r="HIJ166" s="7"/>
      <c r="HIK166" s="7"/>
      <c r="HIL166" s="7"/>
      <c r="HIM166" s="7"/>
      <c r="HIN166" s="7"/>
      <c r="HIO166" s="7"/>
      <c r="HIP166" s="7"/>
      <c r="HIQ166" s="7"/>
      <c r="HIR166" s="7"/>
      <c r="HIS166" s="7"/>
      <c r="HIT166" s="7"/>
      <c r="HIU166" s="7"/>
      <c r="HIV166" s="7"/>
      <c r="HIW166" s="7"/>
      <c r="HIX166" s="7"/>
      <c r="HIY166" s="7"/>
      <c r="HIZ166" s="7"/>
      <c r="HJA166" s="7"/>
      <c r="HJB166" s="7"/>
      <c r="HJC166" s="7"/>
      <c r="HJD166" s="7"/>
      <c r="HJE166" s="7"/>
      <c r="HJF166" s="7"/>
      <c r="HJG166" s="7"/>
      <c r="HJH166" s="7"/>
      <c r="HJI166" s="7"/>
      <c r="HJJ166" s="7"/>
      <c r="HJK166" s="7"/>
      <c r="HJL166" s="7"/>
      <c r="HJM166" s="7"/>
      <c r="HJN166" s="7"/>
      <c r="HJO166" s="7"/>
      <c r="HJP166" s="7"/>
      <c r="HJQ166" s="7"/>
      <c r="HJR166" s="7"/>
      <c r="HJS166" s="7"/>
      <c r="HJT166" s="7"/>
      <c r="HJU166" s="7"/>
      <c r="HJV166" s="7"/>
      <c r="HJW166" s="7"/>
      <c r="HJX166" s="7"/>
      <c r="HJY166" s="7"/>
      <c r="HJZ166" s="7"/>
      <c r="HKA166" s="7"/>
      <c r="HKB166" s="7"/>
      <c r="HKC166" s="7"/>
      <c r="HKD166" s="7"/>
      <c r="HKE166" s="7"/>
      <c r="HKF166" s="7"/>
      <c r="HKG166" s="7"/>
      <c r="HKH166" s="7"/>
      <c r="HKI166" s="7"/>
      <c r="HKJ166" s="7"/>
      <c r="HKK166" s="7"/>
      <c r="HKL166" s="7"/>
      <c r="HKM166" s="7"/>
      <c r="HKN166" s="7"/>
      <c r="HKO166" s="7"/>
      <c r="HKP166" s="7"/>
      <c r="HKQ166" s="7"/>
      <c r="HKR166" s="7"/>
      <c r="HKS166" s="7"/>
      <c r="HKT166" s="7"/>
      <c r="HKU166" s="7"/>
      <c r="HKV166" s="7"/>
      <c r="HKW166" s="7"/>
      <c r="HKX166" s="7"/>
      <c r="HKY166" s="7"/>
      <c r="HKZ166" s="7"/>
      <c r="HLA166" s="7"/>
      <c r="HLB166" s="7"/>
      <c r="HLC166" s="7"/>
      <c r="HLD166" s="7"/>
      <c r="HLE166" s="7"/>
      <c r="HLF166" s="7"/>
      <c r="HLG166" s="7"/>
      <c r="HLH166" s="7"/>
      <c r="HLI166" s="7"/>
      <c r="HLJ166" s="7"/>
      <c r="HLK166" s="7"/>
      <c r="HLL166" s="7"/>
      <c r="HLM166" s="7"/>
      <c r="HLN166" s="7"/>
      <c r="HLO166" s="7"/>
      <c r="HLP166" s="7"/>
      <c r="HLQ166" s="7"/>
      <c r="HLR166" s="7"/>
      <c r="HLS166" s="7"/>
      <c r="HLT166" s="7"/>
      <c r="HLU166" s="7"/>
      <c r="HLV166" s="7"/>
      <c r="HLW166" s="7"/>
      <c r="HLX166" s="7"/>
      <c r="HLY166" s="7"/>
      <c r="HLZ166" s="7"/>
      <c r="HMA166" s="7"/>
      <c r="HMB166" s="7"/>
      <c r="HMC166" s="7"/>
      <c r="HMD166" s="7"/>
      <c r="HME166" s="7"/>
      <c r="HMF166" s="7"/>
      <c r="HMG166" s="7"/>
      <c r="HMH166" s="7"/>
      <c r="HMI166" s="7"/>
      <c r="HMJ166" s="7"/>
      <c r="HMK166" s="7"/>
      <c r="HML166" s="7"/>
      <c r="HMM166" s="7"/>
      <c r="HMN166" s="7"/>
      <c r="HMO166" s="7"/>
      <c r="HMP166" s="7"/>
      <c r="HMQ166" s="7"/>
      <c r="HMR166" s="7"/>
      <c r="HMS166" s="7"/>
      <c r="HMT166" s="7"/>
      <c r="HMU166" s="7"/>
      <c r="HMV166" s="7"/>
      <c r="HMW166" s="7"/>
      <c r="HMX166" s="7"/>
      <c r="HMY166" s="7"/>
      <c r="HMZ166" s="7"/>
      <c r="HNA166" s="7"/>
      <c r="HNB166" s="7"/>
      <c r="HNC166" s="7"/>
      <c r="HND166" s="7"/>
      <c r="HNE166" s="7"/>
      <c r="HNF166" s="7"/>
      <c r="HNG166" s="7"/>
      <c r="HNH166" s="7"/>
      <c r="HNI166" s="7"/>
      <c r="HNJ166" s="7"/>
      <c r="HNK166" s="7"/>
      <c r="HNL166" s="7"/>
      <c r="HNM166" s="7"/>
      <c r="HNN166" s="7"/>
      <c r="HNO166" s="7"/>
      <c r="HNP166" s="7"/>
      <c r="HNQ166" s="7"/>
      <c r="HNR166" s="7"/>
      <c r="HNS166" s="7"/>
      <c r="HNT166" s="7"/>
      <c r="HNU166" s="7"/>
      <c r="HNV166" s="7"/>
      <c r="HNW166" s="7"/>
      <c r="HNX166" s="7"/>
      <c r="HNY166" s="7"/>
      <c r="HNZ166" s="7"/>
      <c r="HOA166" s="7"/>
      <c r="HOB166" s="7"/>
      <c r="HOC166" s="7"/>
      <c r="HOD166" s="7"/>
      <c r="HOE166" s="7"/>
      <c r="HOF166" s="7"/>
      <c r="HOG166" s="7"/>
      <c r="HOH166" s="7"/>
      <c r="HOI166" s="7"/>
      <c r="HOJ166" s="7"/>
      <c r="HOK166" s="7"/>
      <c r="HOL166" s="7"/>
      <c r="HOM166" s="7"/>
      <c r="HON166" s="7"/>
      <c r="HOO166" s="7"/>
      <c r="HOP166" s="7"/>
      <c r="HOQ166" s="7"/>
      <c r="HOR166" s="7"/>
      <c r="HOS166" s="7"/>
      <c r="HOT166" s="7"/>
      <c r="HOU166" s="7"/>
      <c r="HOV166" s="7"/>
      <c r="HOW166" s="7"/>
      <c r="HOX166" s="7"/>
      <c r="HOY166" s="7"/>
      <c r="HOZ166" s="7"/>
      <c r="HPA166" s="7"/>
      <c r="HPB166" s="7"/>
      <c r="HPC166" s="7"/>
      <c r="HPD166" s="7"/>
      <c r="HPE166" s="7"/>
      <c r="HPF166" s="7"/>
      <c r="HPG166" s="7"/>
      <c r="HPH166" s="7"/>
      <c r="HPI166" s="7"/>
      <c r="HPJ166" s="7"/>
      <c r="HPK166" s="7"/>
      <c r="HPL166" s="7"/>
      <c r="HPM166" s="7"/>
      <c r="HPN166" s="7"/>
      <c r="HPO166" s="7"/>
      <c r="HPP166" s="7"/>
      <c r="HPQ166" s="7"/>
      <c r="HPR166" s="7"/>
      <c r="HPS166" s="7"/>
      <c r="HPT166" s="7"/>
      <c r="HPU166" s="7"/>
      <c r="HPV166" s="7"/>
      <c r="HPW166" s="7"/>
      <c r="HPX166" s="7"/>
      <c r="HPY166" s="7"/>
      <c r="HPZ166" s="7"/>
      <c r="HQA166" s="7"/>
      <c r="HQB166" s="7"/>
      <c r="HQC166" s="7"/>
      <c r="HQD166" s="7"/>
      <c r="HQE166" s="7"/>
      <c r="HQF166" s="7"/>
      <c r="HQG166" s="7"/>
      <c r="HQH166" s="7"/>
      <c r="HQI166" s="7"/>
      <c r="HQJ166" s="7"/>
      <c r="HQK166" s="7"/>
      <c r="HQL166" s="7"/>
      <c r="HQM166" s="7"/>
      <c r="HQN166" s="7"/>
      <c r="HQO166" s="7"/>
      <c r="HQP166" s="7"/>
      <c r="HQQ166" s="7"/>
      <c r="HQR166" s="7"/>
      <c r="HQS166" s="7"/>
      <c r="HQT166" s="7"/>
      <c r="HQU166" s="7"/>
      <c r="HQV166" s="7"/>
      <c r="HQW166" s="7"/>
      <c r="HQX166" s="7"/>
      <c r="HQY166" s="7"/>
      <c r="HQZ166" s="7"/>
      <c r="HRA166" s="7"/>
      <c r="HRB166" s="7"/>
      <c r="HRC166" s="7"/>
      <c r="HRD166" s="7"/>
      <c r="HRE166" s="7"/>
      <c r="HRF166" s="7"/>
      <c r="HRG166" s="7"/>
      <c r="HRH166" s="7"/>
      <c r="HRI166" s="7"/>
      <c r="HRJ166" s="7"/>
      <c r="HRK166" s="7"/>
      <c r="HRL166" s="7"/>
      <c r="HRM166" s="7"/>
      <c r="HRN166" s="7"/>
      <c r="HRO166" s="7"/>
      <c r="HRP166" s="7"/>
      <c r="HRQ166" s="7"/>
      <c r="HRR166" s="7"/>
      <c r="HRS166" s="7"/>
      <c r="HRT166" s="7"/>
      <c r="HRU166" s="7"/>
      <c r="HRV166" s="7"/>
      <c r="HRW166" s="7"/>
      <c r="HRX166" s="7"/>
      <c r="HRY166" s="7"/>
      <c r="HRZ166" s="7"/>
      <c r="HSA166" s="7"/>
      <c r="HSB166" s="7"/>
      <c r="HSC166" s="7"/>
      <c r="HSD166" s="7"/>
      <c r="HSE166" s="7"/>
      <c r="HSF166" s="7"/>
      <c r="HSG166" s="7"/>
      <c r="HSH166" s="7"/>
      <c r="HSI166" s="7"/>
      <c r="HSJ166" s="7"/>
      <c r="HSK166" s="7"/>
      <c r="HSL166" s="7"/>
      <c r="HSM166" s="7"/>
      <c r="HSN166" s="7"/>
      <c r="HSO166" s="7"/>
      <c r="HSP166" s="7"/>
      <c r="HSQ166" s="7"/>
      <c r="HSR166" s="7"/>
      <c r="HSS166" s="7"/>
      <c r="HST166" s="7"/>
      <c r="HSU166" s="7"/>
      <c r="HSV166" s="7"/>
      <c r="HSW166" s="7"/>
      <c r="HSX166" s="7"/>
      <c r="HSY166" s="7"/>
      <c r="HSZ166" s="7"/>
      <c r="HTA166" s="7"/>
      <c r="HTB166" s="7"/>
      <c r="HTC166" s="7"/>
      <c r="HTD166" s="7"/>
      <c r="HTE166" s="7"/>
      <c r="HTF166" s="7"/>
      <c r="HTG166" s="7"/>
      <c r="HTH166" s="7"/>
      <c r="HTI166" s="7"/>
      <c r="HTJ166" s="7"/>
      <c r="HTK166" s="7"/>
      <c r="HTL166" s="7"/>
      <c r="HTM166" s="7"/>
      <c r="HTN166" s="7"/>
      <c r="HTO166" s="7"/>
      <c r="HTP166" s="7"/>
      <c r="HTQ166" s="7"/>
      <c r="HTR166" s="7"/>
      <c r="HTS166" s="7"/>
      <c r="HTT166" s="7"/>
      <c r="HTU166" s="7"/>
      <c r="HTV166" s="7"/>
      <c r="HTW166" s="7"/>
      <c r="HTX166" s="7"/>
      <c r="HTY166" s="7"/>
      <c r="HTZ166" s="7"/>
      <c r="HUA166" s="7"/>
      <c r="HUB166" s="7"/>
      <c r="HUC166" s="7"/>
      <c r="HUD166" s="7"/>
      <c r="HUE166" s="7"/>
      <c r="HUF166" s="7"/>
      <c r="HUG166" s="7"/>
      <c r="HUH166" s="7"/>
      <c r="HUI166" s="7"/>
      <c r="HUJ166" s="7"/>
      <c r="HUK166" s="7"/>
      <c r="HUL166" s="7"/>
      <c r="HUM166" s="7"/>
      <c r="HUN166" s="7"/>
      <c r="HUO166" s="7"/>
      <c r="HUP166" s="7"/>
      <c r="HUQ166" s="7"/>
      <c r="HUR166" s="7"/>
      <c r="HUS166" s="7"/>
      <c r="HUT166" s="7"/>
      <c r="HUU166" s="7"/>
      <c r="HUV166" s="7"/>
      <c r="HUW166" s="7"/>
      <c r="HUX166" s="7"/>
      <c r="HUY166" s="7"/>
      <c r="HUZ166" s="7"/>
      <c r="HVA166" s="7"/>
      <c r="HVB166" s="7"/>
      <c r="HVC166" s="7"/>
      <c r="HVD166" s="7"/>
      <c r="HVE166" s="7"/>
      <c r="HVF166" s="7"/>
      <c r="HVG166" s="7"/>
      <c r="HVH166" s="7"/>
      <c r="HVI166" s="7"/>
      <c r="HVJ166" s="7"/>
      <c r="HVK166" s="7"/>
      <c r="HVL166" s="7"/>
      <c r="HVM166" s="7"/>
      <c r="HVN166" s="7"/>
      <c r="HVO166" s="7"/>
      <c r="HVP166" s="7"/>
      <c r="HVQ166" s="7"/>
      <c r="HVR166" s="7"/>
      <c r="HVS166" s="7"/>
      <c r="HVT166" s="7"/>
      <c r="HVU166" s="7"/>
      <c r="HVV166" s="7"/>
      <c r="HVW166" s="7"/>
      <c r="HVX166" s="7"/>
      <c r="HVY166" s="7"/>
      <c r="HVZ166" s="7"/>
      <c r="HWA166" s="7"/>
      <c r="HWB166" s="7"/>
      <c r="HWC166" s="7"/>
      <c r="HWD166" s="7"/>
      <c r="HWE166" s="7"/>
      <c r="HWF166" s="7"/>
      <c r="HWG166" s="7"/>
      <c r="HWH166" s="7"/>
      <c r="HWI166" s="7"/>
      <c r="HWJ166" s="7"/>
      <c r="HWK166" s="7"/>
      <c r="HWL166" s="7"/>
      <c r="HWM166" s="7"/>
      <c r="HWN166" s="7"/>
      <c r="HWO166" s="7"/>
      <c r="HWP166" s="7"/>
      <c r="HWQ166" s="7"/>
      <c r="HWR166" s="7"/>
      <c r="HWS166" s="7"/>
      <c r="HWT166" s="7"/>
      <c r="HWU166" s="7"/>
      <c r="HWV166" s="7"/>
      <c r="HWW166" s="7"/>
      <c r="HWX166" s="7"/>
      <c r="HWY166" s="7"/>
      <c r="HWZ166" s="7"/>
      <c r="HXA166" s="7"/>
      <c r="HXB166" s="7"/>
      <c r="HXC166" s="7"/>
      <c r="HXD166" s="7"/>
      <c r="HXE166" s="7"/>
      <c r="HXF166" s="7"/>
      <c r="HXG166" s="7"/>
      <c r="HXH166" s="7"/>
      <c r="HXI166" s="7"/>
      <c r="HXJ166" s="7"/>
      <c r="HXK166" s="7"/>
      <c r="HXL166" s="7"/>
      <c r="HXM166" s="7"/>
      <c r="HXN166" s="7"/>
      <c r="HXO166" s="7"/>
      <c r="HXP166" s="7"/>
      <c r="HXQ166" s="7"/>
      <c r="HXR166" s="7"/>
      <c r="HXS166" s="7"/>
      <c r="HXT166" s="7"/>
      <c r="HXU166" s="7"/>
      <c r="HXV166" s="7"/>
      <c r="HXW166" s="7"/>
      <c r="HXX166" s="7"/>
      <c r="HXY166" s="7"/>
      <c r="HXZ166" s="7"/>
      <c r="HYA166" s="7"/>
      <c r="HYB166" s="7"/>
      <c r="HYC166" s="7"/>
      <c r="HYD166" s="7"/>
      <c r="HYE166" s="7"/>
      <c r="HYF166" s="7"/>
      <c r="HYG166" s="7"/>
      <c r="HYH166" s="7"/>
      <c r="HYI166" s="7"/>
      <c r="HYJ166" s="7"/>
      <c r="HYK166" s="7"/>
      <c r="HYL166" s="7"/>
      <c r="HYM166" s="7"/>
      <c r="HYN166" s="7"/>
      <c r="HYO166" s="7"/>
      <c r="HYP166" s="7"/>
      <c r="HYQ166" s="7"/>
      <c r="HYR166" s="7"/>
      <c r="HYS166" s="7"/>
      <c r="HYT166" s="7"/>
      <c r="HYU166" s="7"/>
      <c r="HYV166" s="7"/>
      <c r="HYW166" s="7"/>
      <c r="HYX166" s="7"/>
      <c r="HYY166" s="7"/>
      <c r="HYZ166" s="7"/>
      <c r="HZA166" s="7"/>
      <c r="HZB166" s="7"/>
      <c r="HZC166" s="7"/>
      <c r="HZD166" s="7"/>
      <c r="HZE166" s="7"/>
      <c r="HZF166" s="7"/>
      <c r="HZG166" s="7"/>
      <c r="HZH166" s="7"/>
      <c r="HZI166" s="7"/>
      <c r="HZJ166" s="7"/>
      <c r="HZK166" s="7"/>
      <c r="HZL166" s="7"/>
      <c r="HZM166" s="7"/>
      <c r="HZN166" s="7"/>
      <c r="HZO166" s="7"/>
      <c r="HZP166" s="7"/>
      <c r="HZQ166" s="7"/>
      <c r="HZR166" s="7"/>
      <c r="HZS166" s="7"/>
      <c r="HZT166" s="7"/>
      <c r="HZU166" s="7"/>
      <c r="HZV166" s="7"/>
      <c r="HZW166" s="7"/>
      <c r="HZX166" s="7"/>
      <c r="HZY166" s="7"/>
      <c r="HZZ166" s="7"/>
      <c r="IAA166" s="7"/>
      <c r="IAB166" s="7"/>
      <c r="IAC166" s="7"/>
      <c r="IAD166" s="7"/>
      <c r="IAE166" s="7"/>
      <c r="IAF166" s="7"/>
      <c r="IAG166" s="7"/>
      <c r="IAH166" s="7"/>
      <c r="IAI166" s="7"/>
      <c r="IAJ166" s="7"/>
      <c r="IAK166" s="7"/>
      <c r="IAL166" s="7"/>
      <c r="IAM166" s="7"/>
      <c r="IAN166" s="7"/>
      <c r="IAO166" s="7"/>
      <c r="IAP166" s="7"/>
      <c r="IAQ166" s="7"/>
      <c r="IAR166" s="7"/>
      <c r="IAS166" s="7"/>
      <c r="IAT166" s="7"/>
      <c r="IAU166" s="7"/>
      <c r="IAV166" s="7"/>
      <c r="IAW166" s="7"/>
      <c r="IAX166" s="7"/>
      <c r="IAY166" s="7"/>
      <c r="IAZ166" s="7"/>
      <c r="IBA166" s="7"/>
      <c r="IBB166" s="7"/>
      <c r="IBC166" s="7"/>
      <c r="IBD166" s="7"/>
      <c r="IBE166" s="7"/>
      <c r="IBF166" s="7"/>
      <c r="IBG166" s="7"/>
      <c r="IBH166" s="7"/>
      <c r="IBI166" s="7"/>
      <c r="IBJ166" s="7"/>
      <c r="IBK166" s="7"/>
      <c r="IBL166" s="7"/>
      <c r="IBM166" s="7"/>
      <c r="IBN166" s="7"/>
      <c r="IBO166" s="7"/>
      <c r="IBP166" s="7"/>
      <c r="IBQ166" s="7"/>
      <c r="IBR166" s="7"/>
      <c r="IBS166" s="7"/>
      <c r="IBT166" s="7"/>
      <c r="IBU166" s="7"/>
      <c r="IBV166" s="7"/>
      <c r="IBW166" s="7"/>
      <c r="IBX166" s="7"/>
      <c r="IBY166" s="7"/>
      <c r="IBZ166" s="7"/>
      <c r="ICA166" s="7"/>
      <c r="ICB166" s="7"/>
      <c r="ICC166" s="7"/>
      <c r="ICD166" s="7"/>
      <c r="ICE166" s="7"/>
      <c r="ICF166" s="7"/>
      <c r="ICG166" s="7"/>
      <c r="ICH166" s="7"/>
      <c r="ICI166" s="7"/>
      <c r="ICJ166" s="7"/>
      <c r="ICK166" s="7"/>
      <c r="ICL166" s="7"/>
      <c r="ICM166" s="7"/>
      <c r="ICN166" s="7"/>
      <c r="ICO166" s="7"/>
      <c r="ICP166" s="7"/>
      <c r="ICQ166" s="7"/>
      <c r="ICR166" s="7"/>
      <c r="ICS166" s="7"/>
      <c r="ICT166" s="7"/>
      <c r="ICU166" s="7"/>
      <c r="ICV166" s="7"/>
      <c r="ICW166" s="7"/>
      <c r="ICX166" s="7"/>
      <c r="ICY166" s="7"/>
      <c r="ICZ166" s="7"/>
      <c r="IDA166" s="7"/>
      <c r="IDB166" s="7"/>
      <c r="IDC166" s="7"/>
      <c r="IDD166" s="7"/>
      <c r="IDE166" s="7"/>
      <c r="IDF166" s="7"/>
      <c r="IDG166" s="7"/>
      <c r="IDH166" s="7"/>
      <c r="IDI166" s="7"/>
      <c r="IDJ166" s="7"/>
      <c r="IDK166" s="7"/>
      <c r="IDL166" s="7"/>
      <c r="IDM166" s="7"/>
      <c r="IDN166" s="7"/>
      <c r="IDO166" s="7"/>
      <c r="IDP166" s="7"/>
      <c r="IDQ166" s="7"/>
      <c r="IDR166" s="7"/>
      <c r="IDS166" s="7"/>
      <c r="IDT166" s="7"/>
      <c r="IDU166" s="7"/>
      <c r="IDV166" s="7"/>
      <c r="IDW166" s="7"/>
      <c r="IDX166" s="7"/>
      <c r="IDY166" s="7"/>
      <c r="IDZ166" s="7"/>
      <c r="IEA166" s="7"/>
      <c r="IEB166" s="7"/>
      <c r="IEC166" s="7"/>
      <c r="IED166" s="7"/>
      <c r="IEE166" s="7"/>
      <c r="IEF166" s="7"/>
      <c r="IEG166" s="7"/>
      <c r="IEH166" s="7"/>
      <c r="IEI166" s="7"/>
      <c r="IEJ166" s="7"/>
      <c r="IEK166" s="7"/>
      <c r="IEL166" s="7"/>
      <c r="IEM166" s="7"/>
      <c r="IEN166" s="7"/>
      <c r="IEO166" s="7"/>
      <c r="IEP166" s="7"/>
      <c r="IEQ166" s="7"/>
      <c r="IER166" s="7"/>
      <c r="IES166" s="7"/>
      <c r="IET166" s="7"/>
      <c r="IEU166" s="7"/>
      <c r="IEV166" s="7"/>
      <c r="IEW166" s="7"/>
      <c r="IEX166" s="7"/>
      <c r="IEY166" s="7"/>
      <c r="IEZ166" s="7"/>
      <c r="IFA166" s="7"/>
      <c r="IFB166" s="7"/>
      <c r="IFC166" s="7"/>
      <c r="IFD166" s="7"/>
      <c r="IFE166" s="7"/>
      <c r="IFF166" s="7"/>
      <c r="IFG166" s="7"/>
      <c r="IFH166" s="7"/>
      <c r="IFI166" s="7"/>
      <c r="IFJ166" s="7"/>
      <c r="IFK166" s="7"/>
      <c r="IFL166" s="7"/>
      <c r="IFM166" s="7"/>
      <c r="IFN166" s="7"/>
      <c r="IFO166" s="7"/>
      <c r="IFP166" s="7"/>
      <c r="IFQ166" s="7"/>
      <c r="IFR166" s="7"/>
      <c r="IFS166" s="7"/>
      <c r="IFT166" s="7"/>
      <c r="IFU166" s="7"/>
      <c r="IFV166" s="7"/>
      <c r="IFW166" s="7"/>
      <c r="IFX166" s="7"/>
      <c r="IFY166" s="7"/>
      <c r="IFZ166" s="7"/>
      <c r="IGA166" s="7"/>
      <c r="IGB166" s="7"/>
      <c r="IGC166" s="7"/>
      <c r="IGD166" s="7"/>
      <c r="IGE166" s="7"/>
      <c r="IGF166" s="7"/>
      <c r="IGG166" s="7"/>
      <c r="IGH166" s="7"/>
      <c r="IGI166" s="7"/>
      <c r="IGJ166" s="7"/>
      <c r="IGK166" s="7"/>
      <c r="IGL166" s="7"/>
      <c r="IGM166" s="7"/>
      <c r="IGN166" s="7"/>
      <c r="IGO166" s="7"/>
      <c r="IGP166" s="7"/>
      <c r="IGQ166" s="7"/>
      <c r="IGR166" s="7"/>
      <c r="IGS166" s="7"/>
      <c r="IGT166" s="7"/>
      <c r="IGU166" s="7"/>
      <c r="IGV166" s="7"/>
      <c r="IGW166" s="7"/>
      <c r="IGX166" s="7"/>
      <c r="IGY166" s="7"/>
      <c r="IGZ166" s="7"/>
      <c r="IHA166" s="7"/>
      <c r="IHB166" s="7"/>
      <c r="IHC166" s="7"/>
      <c r="IHD166" s="7"/>
      <c r="IHE166" s="7"/>
      <c r="IHF166" s="7"/>
      <c r="IHG166" s="7"/>
      <c r="IHH166" s="7"/>
      <c r="IHI166" s="7"/>
      <c r="IHJ166" s="7"/>
      <c r="IHK166" s="7"/>
      <c r="IHL166" s="7"/>
      <c r="IHM166" s="7"/>
      <c r="IHN166" s="7"/>
      <c r="IHO166" s="7"/>
      <c r="IHP166" s="7"/>
      <c r="IHQ166" s="7"/>
      <c r="IHR166" s="7"/>
      <c r="IHS166" s="7"/>
      <c r="IHT166" s="7"/>
      <c r="IHU166" s="7"/>
      <c r="IHV166" s="7"/>
      <c r="IHW166" s="7"/>
      <c r="IHX166" s="7"/>
      <c r="IHY166" s="7"/>
      <c r="IHZ166" s="7"/>
      <c r="IIA166" s="7"/>
      <c r="IIB166" s="7"/>
      <c r="IIC166" s="7"/>
      <c r="IID166" s="7"/>
      <c r="IIE166" s="7"/>
      <c r="IIF166" s="7"/>
      <c r="IIG166" s="7"/>
      <c r="IIH166" s="7"/>
      <c r="III166" s="7"/>
      <c r="IIJ166" s="7"/>
      <c r="IIK166" s="7"/>
      <c r="IIL166" s="7"/>
      <c r="IIM166" s="7"/>
      <c r="IIN166" s="7"/>
      <c r="IIO166" s="7"/>
      <c r="IIP166" s="7"/>
      <c r="IIQ166" s="7"/>
      <c r="IIR166" s="7"/>
      <c r="IIS166" s="7"/>
      <c r="IIT166" s="7"/>
      <c r="IIU166" s="7"/>
      <c r="IIV166" s="7"/>
      <c r="IIW166" s="7"/>
      <c r="IIX166" s="7"/>
      <c r="IIY166" s="7"/>
      <c r="IIZ166" s="7"/>
      <c r="IJA166" s="7"/>
      <c r="IJB166" s="7"/>
      <c r="IJC166" s="7"/>
      <c r="IJD166" s="7"/>
      <c r="IJE166" s="7"/>
      <c r="IJF166" s="7"/>
      <c r="IJG166" s="7"/>
      <c r="IJH166" s="7"/>
      <c r="IJI166" s="7"/>
      <c r="IJJ166" s="7"/>
      <c r="IJK166" s="7"/>
      <c r="IJL166" s="7"/>
      <c r="IJM166" s="7"/>
      <c r="IJN166" s="7"/>
      <c r="IJO166" s="7"/>
      <c r="IJP166" s="7"/>
      <c r="IJQ166" s="7"/>
      <c r="IJR166" s="7"/>
      <c r="IJS166" s="7"/>
      <c r="IJT166" s="7"/>
      <c r="IJU166" s="7"/>
      <c r="IJV166" s="7"/>
      <c r="IJW166" s="7"/>
      <c r="IJX166" s="7"/>
      <c r="IJY166" s="7"/>
      <c r="IJZ166" s="7"/>
      <c r="IKA166" s="7"/>
      <c r="IKB166" s="7"/>
      <c r="IKC166" s="7"/>
      <c r="IKD166" s="7"/>
      <c r="IKE166" s="7"/>
      <c r="IKF166" s="7"/>
      <c r="IKG166" s="7"/>
      <c r="IKH166" s="7"/>
      <c r="IKI166" s="7"/>
      <c r="IKJ166" s="7"/>
      <c r="IKK166" s="7"/>
      <c r="IKL166" s="7"/>
      <c r="IKM166" s="7"/>
      <c r="IKN166" s="7"/>
      <c r="IKO166" s="7"/>
      <c r="IKP166" s="7"/>
      <c r="IKQ166" s="7"/>
      <c r="IKR166" s="7"/>
      <c r="IKS166" s="7"/>
      <c r="IKT166" s="7"/>
      <c r="IKU166" s="7"/>
      <c r="IKV166" s="7"/>
      <c r="IKW166" s="7"/>
      <c r="IKX166" s="7"/>
      <c r="IKY166" s="7"/>
      <c r="IKZ166" s="7"/>
      <c r="ILA166" s="7"/>
      <c r="ILB166" s="7"/>
      <c r="ILC166" s="7"/>
      <c r="ILD166" s="7"/>
      <c r="ILE166" s="7"/>
      <c r="ILF166" s="7"/>
      <c r="ILG166" s="7"/>
      <c r="ILH166" s="7"/>
      <c r="ILI166" s="7"/>
      <c r="ILJ166" s="7"/>
      <c r="ILK166" s="7"/>
      <c r="ILL166" s="7"/>
      <c r="ILM166" s="7"/>
      <c r="ILN166" s="7"/>
      <c r="ILO166" s="7"/>
      <c r="ILP166" s="7"/>
      <c r="ILQ166" s="7"/>
      <c r="ILR166" s="7"/>
      <c r="ILS166" s="7"/>
      <c r="ILT166" s="7"/>
      <c r="ILU166" s="7"/>
      <c r="ILV166" s="7"/>
      <c r="ILW166" s="7"/>
      <c r="ILX166" s="7"/>
      <c r="ILY166" s="7"/>
      <c r="ILZ166" s="7"/>
      <c r="IMA166" s="7"/>
      <c r="IMB166" s="7"/>
      <c r="IMC166" s="7"/>
      <c r="IMD166" s="7"/>
      <c r="IME166" s="7"/>
      <c r="IMF166" s="7"/>
      <c r="IMG166" s="7"/>
      <c r="IMH166" s="7"/>
      <c r="IMI166" s="7"/>
      <c r="IMJ166" s="7"/>
      <c r="IMK166" s="7"/>
      <c r="IML166" s="7"/>
      <c r="IMM166" s="7"/>
      <c r="IMN166" s="7"/>
      <c r="IMO166" s="7"/>
      <c r="IMP166" s="7"/>
      <c r="IMQ166" s="7"/>
      <c r="IMR166" s="7"/>
      <c r="IMS166" s="7"/>
      <c r="IMT166" s="7"/>
      <c r="IMU166" s="7"/>
      <c r="IMV166" s="7"/>
      <c r="IMW166" s="7"/>
      <c r="IMX166" s="7"/>
      <c r="IMY166" s="7"/>
      <c r="IMZ166" s="7"/>
      <c r="INA166" s="7"/>
      <c r="INB166" s="7"/>
      <c r="INC166" s="7"/>
      <c r="IND166" s="7"/>
      <c r="INE166" s="7"/>
      <c r="INF166" s="7"/>
      <c r="ING166" s="7"/>
      <c r="INH166" s="7"/>
      <c r="INI166" s="7"/>
      <c r="INJ166" s="7"/>
      <c r="INK166" s="7"/>
      <c r="INL166" s="7"/>
      <c r="INM166" s="7"/>
      <c r="INN166" s="7"/>
      <c r="INO166" s="7"/>
      <c r="INP166" s="7"/>
      <c r="INQ166" s="7"/>
      <c r="INR166" s="7"/>
      <c r="INS166" s="7"/>
      <c r="INT166" s="7"/>
      <c r="INU166" s="7"/>
      <c r="INV166" s="7"/>
      <c r="INW166" s="7"/>
      <c r="INX166" s="7"/>
      <c r="INY166" s="7"/>
      <c r="INZ166" s="7"/>
      <c r="IOA166" s="7"/>
      <c r="IOB166" s="7"/>
      <c r="IOC166" s="7"/>
      <c r="IOD166" s="7"/>
      <c r="IOE166" s="7"/>
      <c r="IOF166" s="7"/>
      <c r="IOG166" s="7"/>
      <c r="IOH166" s="7"/>
      <c r="IOI166" s="7"/>
      <c r="IOJ166" s="7"/>
      <c r="IOK166" s="7"/>
      <c r="IOL166" s="7"/>
      <c r="IOM166" s="7"/>
      <c r="ION166" s="7"/>
      <c r="IOO166" s="7"/>
      <c r="IOP166" s="7"/>
      <c r="IOQ166" s="7"/>
      <c r="IOR166" s="7"/>
      <c r="IOS166" s="7"/>
      <c r="IOT166" s="7"/>
      <c r="IOU166" s="7"/>
      <c r="IOV166" s="7"/>
      <c r="IOW166" s="7"/>
      <c r="IOX166" s="7"/>
      <c r="IOY166" s="7"/>
      <c r="IOZ166" s="7"/>
      <c r="IPA166" s="7"/>
      <c r="IPB166" s="7"/>
      <c r="IPC166" s="7"/>
      <c r="IPD166" s="7"/>
      <c r="IPE166" s="7"/>
      <c r="IPF166" s="7"/>
      <c r="IPG166" s="7"/>
      <c r="IPH166" s="7"/>
      <c r="IPI166" s="7"/>
      <c r="IPJ166" s="7"/>
      <c r="IPK166" s="7"/>
      <c r="IPL166" s="7"/>
      <c r="IPM166" s="7"/>
      <c r="IPN166" s="7"/>
      <c r="IPO166" s="7"/>
      <c r="IPP166" s="7"/>
      <c r="IPQ166" s="7"/>
      <c r="IPR166" s="7"/>
      <c r="IPS166" s="7"/>
      <c r="IPT166" s="7"/>
      <c r="IPU166" s="7"/>
      <c r="IPV166" s="7"/>
      <c r="IPW166" s="7"/>
      <c r="IPX166" s="7"/>
      <c r="IPY166" s="7"/>
      <c r="IPZ166" s="7"/>
      <c r="IQA166" s="7"/>
      <c r="IQB166" s="7"/>
      <c r="IQC166" s="7"/>
      <c r="IQD166" s="7"/>
      <c r="IQE166" s="7"/>
      <c r="IQF166" s="7"/>
      <c r="IQG166" s="7"/>
      <c r="IQH166" s="7"/>
      <c r="IQI166" s="7"/>
      <c r="IQJ166" s="7"/>
      <c r="IQK166" s="7"/>
      <c r="IQL166" s="7"/>
      <c r="IQM166" s="7"/>
      <c r="IQN166" s="7"/>
      <c r="IQO166" s="7"/>
      <c r="IQP166" s="7"/>
      <c r="IQQ166" s="7"/>
      <c r="IQR166" s="7"/>
      <c r="IQS166" s="7"/>
      <c r="IQT166" s="7"/>
      <c r="IQU166" s="7"/>
      <c r="IQV166" s="7"/>
      <c r="IQW166" s="7"/>
      <c r="IQX166" s="7"/>
      <c r="IQY166" s="7"/>
      <c r="IQZ166" s="7"/>
      <c r="IRA166" s="7"/>
      <c r="IRB166" s="7"/>
      <c r="IRC166" s="7"/>
      <c r="IRD166" s="7"/>
      <c r="IRE166" s="7"/>
      <c r="IRF166" s="7"/>
      <c r="IRG166" s="7"/>
      <c r="IRH166" s="7"/>
      <c r="IRI166" s="7"/>
      <c r="IRJ166" s="7"/>
      <c r="IRK166" s="7"/>
      <c r="IRL166" s="7"/>
      <c r="IRM166" s="7"/>
      <c r="IRN166" s="7"/>
      <c r="IRO166" s="7"/>
      <c r="IRP166" s="7"/>
      <c r="IRQ166" s="7"/>
      <c r="IRR166" s="7"/>
      <c r="IRS166" s="7"/>
      <c r="IRT166" s="7"/>
      <c r="IRU166" s="7"/>
      <c r="IRV166" s="7"/>
      <c r="IRW166" s="7"/>
      <c r="IRX166" s="7"/>
      <c r="IRY166" s="7"/>
      <c r="IRZ166" s="7"/>
      <c r="ISA166" s="7"/>
      <c r="ISB166" s="7"/>
      <c r="ISC166" s="7"/>
      <c r="ISD166" s="7"/>
      <c r="ISE166" s="7"/>
      <c r="ISF166" s="7"/>
      <c r="ISG166" s="7"/>
      <c r="ISH166" s="7"/>
      <c r="ISI166" s="7"/>
      <c r="ISJ166" s="7"/>
      <c r="ISK166" s="7"/>
      <c r="ISL166" s="7"/>
      <c r="ISM166" s="7"/>
      <c r="ISN166" s="7"/>
      <c r="ISO166" s="7"/>
      <c r="ISP166" s="7"/>
      <c r="ISQ166" s="7"/>
      <c r="ISR166" s="7"/>
      <c r="ISS166" s="7"/>
      <c r="IST166" s="7"/>
      <c r="ISU166" s="7"/>
      <c r="ISV166" s="7"/>
      <c r="ISW166" s="7"/>
      <c r="ISX166" s="7"/>
      <c r="ISY166" s="7"/>
      <c r="ISZ166" s="7"/>
      <c r="ITA166" s="7"/>
      <c r="ITB166" s="7"/>
      <c r="ITC166" s="7"/>
      <c r="ITD166" s="7"/>
      <c r="ITE166" s="7"/>
      <c r="ITF166" s="7"/>
      <c r="ITG166" s="7"/>
      <c r="ITH166" s="7"/>
      <c r="ITI166" s="7"/>
      <c r="ITJ166" s="7"/>
      <c r="ITK166" s="7"/>
      <c r="ITL166" s="7"/>
      <c r="ITM166" s="7"/>
      <c r="ITN166" s="7"/>
      <c r="ITO166" s="7"/>
      <c r="ITP166" s="7"/>
      <c r="ITQ166" s="7"/>
      <c r="ITR166" s="7"/>
      <c r="ITS166" s="7"/>
      <c r="ITT166" s="7"/>
      <c r="ITU166" s="7"/>
      <c r="ITV166" s="7"/>
      <c r="ITW166" s="7"/>
      <c r="ITX166" s="7"/>
      <c r="ITY166" s="7"/>
      <c r="ITZ166" s="7"/>
      <c r="IUA166" s="7"/>
      <c r="IUB166" s="7"/>
      <c r="IUC166" s="7"/>
      <c r="IUD166" s="7"/>
      <c r="IUE166" s="7"/>
      <c r="IUF166" s="7"/>
      <c r="IUG166" s="7"/>
      <c r="IUH166" s="7"/>
      <c r="IUI166" s="7"/>
      <c r="IUJ166" s="7"/>
      <c r="IUK166" s="7"/>
      <c r="IUL166" s="7"/>
      <c r="IUM166" s="7"/>
      <c r="IUN166" s="7"/>
      <c r="IUO166" s="7"/>
      <c r="IUP166" s="7"/>
      <c r="IUQ166" s="7"/>
      <c r="IUR166" s="7"/>
      <c r="IUS166" s="7"/>
      <c r="IUT166" s="7"/>
      <c r="IUU166" s="7"/>
      <c r="IUV166" s="7"/>
      <c r="IUW166" s="7"/>
      <c r="IUX166" s="7"/>
      <c r="IUY166" s="7"/>
      <c r="IUZ166" s="7"/>
      <c r="IVA166" s="7"/>
      <c r="IVB166" s="7"/>
      <c r="IVC166" s="7"/>
      <c r="IVD166" s="7"/>
      <c r="IVE166" s="7"/>
      <c r="IVF166" s="7"/>
      <c r="IVG166" s="7"/>
      <c r="IVH166" s="7"/>
      <c r="IVI166" s="7"/>
      <c r="IVJ166" s="7"/>
      <c r="IVK166" s="7"/>
      <c r="IVL166" s="7"/>
      <c r="IVM166" s="7"/>
      <c r="IVN166" s="7"/>
      <c r="IVO166" s="7"/>
      <c r="IVP166" s="7"/>
      <c r="IVQ166" s="7"/>
      <c r="IVR166" s="7"/>
      <c r="IVS166" s="7"/>
      <c r="IVT166" s="7"/>
      <c r="IVU166" s="7"/>
      <c r="IVV166" s="7"/>
      <c r="IVW166" s="7"/>
      <c r="IVX166" s="7"/>
      <c r="IVY166" s="7"/>
      <c r="IVZ166" s="7"/>
      <c r="IWA166" s="7"/>
      <c r="IWB166" s="7"/>
      <c r="IWC166" s="7"/>
      <c r="IWD166" s="7"/>
      <c r="IWE166" s="7"/>
      <c r="IWF166" s="7"/>
      <c r="IWG166" s="7"/>
      <c r="IWH166" s="7"/>
      <c r="IWI166" s="7"/>
      <c r="IWJ166" s="7"/>
      <c r="IWK166" s="7"/>
      <c r="IWL166" s="7"/>
      <c r="IWM166" s="7"/>
      <c r="IWN166" s="7"/>
      <c r="IWO166" s="7"/>
      <c r="IWP166" s="7"/>
      <c r="IWQ166" s="7"/>
      <c r="IWR166" s="7"/>
      <c r="IWS166" s="7"/>
      <c r="IWT166" s="7"/>
      <c r="IWU166" s="7"/>
      <c r="IWV166" s="7"/>
      <c r="IWW166" s="7"/>
      <c r="IWX166" s="7"/>
      <c r="IWY166" s="7"/>
      <c r="IWZ166" s="7"/>
      <c r="IXA166" s="7"/>
      <c r="IXB166" s="7"/>
      <c r="IXC166" s="7"/>
      <c r="IXD166" s="7"/>
      <c r="IXE166" s="7"/>
      <c r="IXF166" s="7"/>
      <c r="IXG166" s="7"/>
      <c r="IXH166" s="7"/>
      <c r="IXI166" s="7"/>
      <c r="IXJ166" s="7"/>
      <c r="IXK166" s="7"/>
      <c r="IXL166" s="7"/>
      <c r="IXM166" s="7"/>
      <c r="IXN166" s="7"/>
      <c r="IXO166" s="7"/>
      <c r="IXP166" s="7"/>
      <c r="IXQ166" s="7"/>
      <c r="IXR166" s="7"/>
      <c r="IXS166" s="7"/>
      <c r="IXT166" s="7"/>
      <c r="IXU166" s="7"/>
      <c r="IXV166" s="7"/>
      <c r="IXW166" s="7"/>
      <c r="IXX166" s="7"/>
      <c r="IXY166" s="7"/>
      <c r="IXZ166" s="7"/>
      <c r="IYA166" s="7"/>
      <c r="IYB166" s="7"/>
      <c r="IYC166" s="7"/>
      <c r="IYD166" s="7"/>
      <c r="IYE166" s="7"/>
      <c r="IYF166" s="7"/>
      <c r="IYG166" s="7"/>
      <c r="IYH166" s="7"/>
      <c r="IYI166" s="7"/>
      <c r="IYJ166" s="7"/>
      <c r="IYK166" s="7"/>
      <c r="IYL166" s="7"/>
      <c r="IYM166" s="7"/>
      <c r="IYN166" s="7"/>
      <c r="IYO166" s="7"/>
      <c r="IYP166" s="7"/>
      <c r="IYQ166" s="7"/>
      <c r="IYR166" s="7"/>
      <c r="IYS166" s="7"/>
      <c r="IYT166" s="7"/>
      <c r="IYU166" s="7"/>
      <c r="IYV166" s="7"/>
      <c r="IYW166" s="7"/>
      <c r="IYX166" s="7"/>
      <c r="IYY166" s="7"/>
      <c r="IYZ166" s="7"/>
      <c r="IZA166" s="7"/>
      <c r="IZB166" s="7"/>
      <c r="IZC166" s="7"/>
      <c r="IZD166" s="7"/>
      <c r="IZE166" s="7"/>
      <c r="IZF166" s="7"/>
      <c r="IZG166" s="7"/>
      <c r="IZH166" s="7"/>
      <c r="IZI166" s="7"/>
      <c r="IZJ166" s="7"/>
      <c r="IZK166" s="7"/>
      <c r="IZL166" s="7"/>
      <c r="IZM166" s="7"/>
      <c r="IZN166" s="7"/>
      <c r="IZO166" s="7"/>
      <c r="IZP166" s="7"/>
      <c r="IZQ166" s="7"/>
      <c r="IZR166" s="7"/>
      <c r="IZS166" s="7"/>
      <c r="IZT166" s="7"/>
      <c r="IZU166" s="7"/>
      <c r="IZV166" s="7"/>
      <c r="IZW166" s="7"/>
      <c r="IZX166" s="7"/>
      <c r="IZY166" s="7"/>
      <c r="IZZ166" s="7"/>
      <c r="JAA166" s="7"/>
      <c r="JAB166" s="7"/>
      <c r="JAC166" s="7"/>
      <c r="JAD166" s="7"/>
      <c r="JAE166" s="7"/>
      <c r="JAF166" s="7"/>
      <c r="JAG166" s="7"/>
      <c r="JAH166" s="7"/>
      <c r="JAI166" s="7"/>
      <c r="JAJ166" s="7"/>
      <c r="JAK166" s="7"/>
      <c r="JAL166" s="7"/>
      <c r="JAM166" s="7"/>
      <c r="JAN166" s="7"/>
      <c r="JAO166" s="7"/>
      <c r="JAP166" s="7"/>
      <c r="JAQ166" s="7"/>
      <c r="JAR166" s="7"/>
      <c r="JAS166" s="7"/>
      <c r="JAT166" s="7"/>
      <c r="JAU166" s="7"/>
      <c r="JAV166" s="7"/>
      <c r="JAW166" s="7"/>
      <c r="JAX166" s="7"/>
      <c r="JAY166" s="7"/>
      <c r="JAZ166" s="7"/>
      <c r="JBA166" s="7"/>
      <c r="JBB166" s="7"/>
      <c r="JBC166" s="7"/>
      <c r="JBD166" s="7"/>
      <c r="JBE166" s="7"/>
      <c r="JBF166" s="7"/>
      <c r="JBG166" s="7"/>
      <c r="JBH166" s="7"/>
      <c r="JBI166" s="7"/>
      <c r="JBJ166" s="7"/>
      <c r="JBK166" s="7"/>
      <c r="JBL166" s="7"/>
      <c r="JBM166" s="7"/>
      <c r="JBN166" s="7"/>
      <c r="JBO166" s="7"/>
      <c r="JBP166" s="7"/>
      <c r="JBQ166" s="7"/>
      <c r="JBR166" s="7"/>
      <c r="JBS166" s="7"/>
      <c r="JBT166" s="7"/>
      <c r="JBU166" s="7"/>
      <c r="JBV166" s="7"/>
      <c r="JBW166" s="7"/>
      <c r="JBX166" s="7"/>
      <c r="JBY166" s="7"/>
      <c r="JBZ166" s="7"/>
      <c r="JCA166" s="7"/>
      <c r="JCB166" s="7"/>
      <c r="JCC166" s="7"/>
      <c r="JCD166" s="7"/>
      <c r="JCE166" s="7"/>
      <c r="JCF166" s="7"/>
      <c r="JCG166" s="7"/>
      <c r="JCH166" s="7"/>
      <c r="JCI166" s="7"/>
      <c r="JCJ166" s="7"/>
      <c r="JCK166" s="7"/>
      <c r="JCL166" s="7"/>
      <c r="JCM166" s="7"/>
      <c r="JCN166" s="7"/>
      <c r="JCO166" s="7"/>
      <c r="JCP166" s="7"/>
      <c r="JCQ166" s="7"/>
      <c r="JCR166" s="7"/>
      <c r="JCS166" s="7"/>
      <c r="JCT166" s="7"/>
      <c r="JCU166" s="7"/>
      <c r="JCV166" s="7"/>
      <c r="JCW166" s="7"/>
      <c r="JCX166" s="7"/>
      <c r="JCY166" s="7"/>
      <c r="JCZ166" s="7"/>
      <c r="JDA166" s="7"/>
      <c r="JDB166" s="7"/>
      <c r="JDC166" s="7"/>
      <c r="JDD166" s="7"/>
      <c r="JDE166" s="7"/>
      <c r="JDF166" s="7"/>
      <c r="JDG166" s="7"/>
      <c r="JDH166" s="7"/>
      <c r="JDI166" s="7"/>
      <c r="JDJ166" s="7"/>
      <c r="JDK166" s="7"/>
      <c r="JDL166" s="7"/>
      <c r="JDM166" s="7"/>
      <c r="JDN166" s="7"/>
      <c r="JDO166" s="7"/>
      <c r="JDP166" s="7"/>
      <c r="JDQ166" s="7"/>
      <c r="JDR166" s="7"/>
      <c r="JDS166" s="7"/>
      <c r="JDT166" s="7"/>
      <c r="JDU166" s="7"/>
      <c r="JDV166" s="7"/>
      <c r="JDW166" s="7"/>
      <c r="JDX166" s="7"/>
      <c r="JDY166" s="7"/>
      <c r="JDZ166" s="7"/>
      <c r="JEA166" s="7"/>
      <c r="JEB166" s="7"/>
      <c r="JEC166" s="7"/>
      <c r="JED166" s="7"/>
      <c r="JEE166" s="7"/>
      <c r="JEF166" s="7"/>
      <c r="JEG166" s="7"/>
      <c r="JEH166" s="7"/>
      <c r="JEI166" s="7"/>
      <c r="JEJ166" s="7"/>
      <c r="JEK166" s="7"/>
      <c r="JEL166" s="7"/>
      <c r="JEM166" s="7"/>
      <c r="JEN166" s="7"/>
      <c r="JEO166" s="7"/>
      <c r="JEP166" s="7"/>
      <c r="JEQ166" s="7"/>
      <c r="JER166" s="7"/>
      <c r="JES166" s="7"/>
      <c r="JET166" s="7"/>
      <c r="JEU166" s="7"/>
      <c r="JEV166" s="7"/>
      <c r="JEW166" s="7"/>
      <c r="JEX166" s="7"/>
      <c r="JEY166" s="7"/>
      <c r="JEZ166" s="7"/>
      <c r="JFA166" s="7"/>
      <c r="JFB166" s="7"/>
      <c r="JFC166" s="7"/>
      <c r="JFD166" s="7"/>
      <c r="JFE166" s="7"/>
      <c r="JFF166" s="7"/>
      <c r="JFG166" s="7"/>
      <c r="JFH166" s="7"/>
      <c r="JFI166" s="7"/>
      <c r="JFJ166" s="7"/>
      <c r="JFK166" s="7"/>
      <c r="JFL166" s="7"/>
      <c r="JFM166" s="7"/>
      <c r="JFN166" s="7"/>
      <c r="JFO166" s="7"/>
      <c r="JFP166" s="7"/>
      <c r="JFQ166" s="7"/>
      <c r="JFR166" s="7"/>
      <c r="JFS166" s="7"/>
      <c r="JFT166" s="7"/>
      <c r="JFU166" s="7"/>
      <c r="JFV166" s="7"/>
      <c r="JFW166" s="7"/>
      <c r="JFX166" s="7"/>
      <c r="JFY166" s="7"/>
      <c r="JFZ166" s="7"/>
      <c r="JGA166" s="7"/>
      <c r="JGB166" s="7"/>
      <c r="JGC166" s="7"/>
      <c r="JGD166" s="7"/>
      <c r="JGE166" s="7"/>
      <c r="JGF166" s="7"/>
      <c r="JGG166" s="7"/>
      <c r="JGH166" s="7"/>
      <c r="JGI166" s="7"/>
      <c r="JGJ166" s="7"/>
      <c r="JGK166" s="7"/>
      <c r="JGL166" s="7"/>
      <c r="JGM166" s="7"/>
      <c r="JGN166" s="7"/>
      <c r="JGO166" s="7"/>
      <c r="JGP166" s="7"/>
      <c r="JGQ166" s="7"/>
      <c r="JGR166" s="7"/>
      <c r="JGS166" s="7"/>
      <c r="JGT166" s="7"/>
      <c r="JGU166" s="7"/>
      <c r="JGV166" s="7"/>
      <c r="JGW166" s="7"/>
      <c r="JGX166" s="7"/>
      <c r="JGY166" s="7"/>
      <c r="JGZ166" s="7"/>
      <c r="JHA166" s="7"/>
      <c r="JHB166" s="7"/>
      <c r="JHC166" s="7"/>
      <c r="JHD166" s="7"/>
      <c r="JHE166" s="7"/>
      <c r="JHF166" s="7"/>
      <c r="JHG166" s="7"/>
      <c r="JHH166" s="7"/>
      <c r="JHI166" s="7"/>
      <c r="JHJ166" s="7"/>
      <c r="JHK166" s="7"/>
      <c r="JHL166" s="7"/>
      <c r="JHM166" s="7"/>
      <c r="JHN166" s="7"/>
      <c r="JHO166" s="7"/>
      <c r="JHP166" s="7"/>
      <c r="JHQ166" s="7"/>
      <c r="JHR166" s="7"/>
      <c r="JHS166" s="7"/>
      <c r="JHT166" s="7"/>
      <c r="JHU166" s="7"/>
      <c r="JHV166" s="7"/>
      <c r="JHW166" s="7"/>
      <c r="JHX166" s="7"/>
      <c r="JHY166" s="7"/>
      <c r="JHZ166" s="7"/>
      <c r="JIA166" s="7"/>
      <c r="JIB166" s="7"/>
      <c r="JIC166" s="7"/>
      <c r="JID166" s="7"/>
      <c r="JIE166" s="7"/>
      <c r="JIF166" s="7"/>
      <c r="JIG166" s="7"/>
      <c r="JIH166" s="7"/>
      <c r="JII166" s="7"/>
      <c r="JIJ166" s="7"/>
      <c r="JIK166" s="7"/>
      <c r="JIL166" s="7"/>
      <c r="JIM166" s="7"/>
      <c r="JIN166" s="7"/>
      <c r="JIO166" s="7"/>
      <c r="JIP166" s="7"/>
      <c r="JIQ166" s="7"/>
      <c r="JIR166" s="7"/>
      <c r="JIS166" s="7"/>
      <c r="JIT166" s="7"/>
      <c r="JIU166" s="7"/>
      <c r="JIV166" s="7"/>
      <c r="JIW166" s="7"/>
      <c r="JIX166" s="7"/>
      <c r="JIY166" s="7"/>
      <c r="JIZ166" s="7"/>
      <c r="JJA166" s="7"/>
      <c r="JJB166" s="7"/>
      <c r="JJC166" s="7"/>
      <c r="JJD166" s="7"/>
      <c r="JJE166" s="7"/>
      <c r="JJF166" s="7"/>
      <c r="JJG166" s="7"/>
      <c r="JJH166" s="7"/>
      <c r="JJI166" s="7"/>
      <c r="JJJ166" s="7"/>
      <c r="JJK166" s="7"/>
      <c r="JJL166" s="7"/>
      <c r="JJM166" s="7"/>
      <c r="JJN166" s="7"/>
      <c r="JJO166" s="7"/>
      <c r="JJP166" s="7"/>
      <c r="JJQ166" s="7"/>
      <c r="JJR166" s="7"/>
      <c r="JJS166" s="7"/>
      <c r="JJT166" s="7"/>
      <c r="JJU166" s="7"/>
      <c r="JJV166" s="7"/>
      <c r="JJW166" s="7"/>
      <c r="JJX166" s="7"/>
      <c r="JJY166" s="7"/>
      <c r="JJZ166" s="7"/>
      <c r="JKA166" s="7"/>
      <c r="JKB166" s="7"/>
      <c r="JKC166" s="7"/>
      <c r="JKD166" s="7"/>
      <c r="JKE166" s="7"/>
      <c r="JKF166" s="7"/>
      <c r="JKG166" s="7"/>
      <c r="JKH166" s="7"/>
      <c r="JKI166" s="7"/>
      <c r="JKJ166" s="7"/>
      <c r="JKK166" s="7"/>
      <c r="JKL166" s="7"/>
      <c r="JKM166" s="7"/>
      <c r="JKN166" s="7"/>
      <c r="JKO166" s="7"/>
      <c r="JKP166" s="7"/>
      <c r="JKQ166" s="7"/>
      <c r="JKR166" s="7"/>
      <c r="JKS166" s="7"/>
      <c r="JKT166" s="7"/>
      <c r="JKU166" s="7"/>
      <c r="JKV166" s="7"/>
      <c r="JKW166" s="7"/>
      <c r="JKX166" s="7"/>
      <c r="JKY166" s="7"/>
      <c r="JKZ166" s="7"/>
      <c r="JLA166" s="7"/>
      <c r="JLB166" s="7"/>
      <c r="JLC166" s="7"/>
      <c r="JLD166" s="7"/>
      <c r="JLE166" s="7"/>
      <c r="JLF166" s="7"/>
      <c r="JLG166" s="7"/>
      <c r="JLH166" s="7"/>
      <c r="JLI166" s="7"/>
      <c r="JLJ166" s="7"/>
      <c r="JLK166" s="7"/>
      <c r="JLL166" s="7"/>
      <c r="JLM166" s="7"/>
      <c r="JLN166" s="7"/>
      <c r="JLO166" s="7"/>
      <c r="JLP166" s="7"/>
      <c r="JLQ166" s="7"/>
      <c r="JLR166" s="7"/>
      <c r="JLS166" s="7"/>
      <c r="JLT166" s="7"/>
      <c r="JLU166" s="7"/>
      <c r="JLV166" s="7"/>
      <c r="JLW166" s="7"/>
      <c r="JLX166" s="7"/>
      <c r="JLY166" s="7"/>
      <c r="JLZ166" s="7"/>
      <c r="JMA166" s="7"/>
      <c r="JMB166" s="7"/>
      <c r="JMC166" s="7"/>
      <c r="JMD166" s="7"/>
      <c r="JME166" s="7"/>
      <c r="JMF166" s="7"/>
      <c r="JMG166" s="7"/>
      <c r="JMH166" s="7"/>
      <c r="JMI166" s="7"/>
      <c r="JMJ166" s="7"/>
      <c r="JMK166" s="7"/>
      <c r="JML166" s="7"/>
      <c r="JMM166" s="7"/>
      <c r="JMN166" s="7"/>
      <c r="JMO166" s="7"/>
      <c r="JMP166" s="7"/>
      <c r="JMQ166" s="7"/>
      <c r="JMR166" s="7"/>
      <c r="JMS166" s="7"/>
      <c r="JMT166" s="7"/>
      <c r="JMU166" s="7"/>
      <c r="JMV166" s="7"/>
      <c r="JMW166" s="7"/>
      <c r="JMX166" s="7"/>
      <c r="JMY166" s="7"/>
      <c r="JMZ166" s="7"/>
      <c r="JNA166" s="7"/>
      <c r="JNB166" s="7"/>
      <c r="JNC166" s="7"/>
      <c r="JND166" s="7"/>
      <c r="JNE166" s="7"/>
      <c r="JNF166" s="7"/>
      <c r="JNG166" s="7"/>
      <c r="JNH166" s="7"/>
      <c r="JNI166" s="7"/>
      <c r="JNJ166" s="7"/>
      <c r="JNK166" s="7"/>
      <c r="JNL166" s="7"/>
      <c r="JNM166" s="7"/>
      <c r="JNN166" s="7"/>
      <c r="JNO166" s="7"/>
      <c r="JNP166" s="7"/>
      <c r="JNQ166" s="7"/>
      <c r="JNR166" s="7"/>
      <c r="JNS166" s="7"/>
      <c r="JNT166" s="7"/>
      <c r="JNU166" s="7"/>
      <c r="JNV166" s="7"/>
      <c r="JNW166" s="7"/>
      <c r="JNX166" s="7"/>
      <c r="JNY166" s="7"/>
      <c r="JNZ166" s="7"/>
      <c r="JOA166" s="7"/>
      <c r="JOB166" s="7"/>
      <c r="JOC166" s="7"/>
      <c r="JOD166" s="7"/>
      <c r="JOE166" s="7"/>
      <c r="JOF166" s="7"/>
      <c r="JOG166" s="7"/>
      <c r="JOH166" s="7"/>
      <c r="JOI166" s="7"/>
      <c r="JOJ166" s="7"/>
      <c r="JOK166" s="7"/>
      <c r="JOL166" s="7"/>
      <c r="JOM166" s="7"/>
      <c r="JON166" s="7"/>
      <c r="JOO166" s="7"/>
      <c r="JOP166" s="7"/>
      <c r="JOQ166" s="7"/>
      <c r="JOR166" s="7"/>
      <c r="JOS166" s="7"/>
      <c r="JOT166" s="7"/>
      <c r="JOU166" s="7"/>
      <c r="JOV166" s="7"/>
      <c r="JOW166" s="7"/>
      <c r="JOX166" s="7"/>
      <c r="JOY166" s="7"/>
      <c r="JOZ166" s="7"/>
      <c r="JPA166" s="7"/>
      <c r="JPB166" s="7"/>
      <c r="JPC166" s="7"/>
      <c r="JPD166" s="7"/>
      <c r="JPE166" s="7"/>
      <c r="JPF166" s="7"/>
      <c r="JPG166" s="7"/>
      <c r="JPH166" s="7"/>
      <c r="JPI166" s="7"/>
      <c r="JPJ166" s="7"/>
      <c r="JPK166" s="7"/>
      <c r="JPL166" s="7"/>
      <c r="JPM166" s="7"/>
      <c r="JPN166" s="7"/>
      <c r="JPO166" s="7"/>
      <c r="JPP166" s="7"/>
      <c r="JPQ166" s="7"/>
      <c r="JPR166" s="7"/>
      <c r="JPS166" s="7"/>
      <c r="JPT166" s="7"/>
      <c r="JPU166" s="7"/>
      <c r="JPV166" s="7"/>
      <c r="JPW166" s="7"/>
      <c r="JPX166" s="7"/>
      <c r="JPY166" s="7"/>
      <c r="JPZ166" s="7"/>
      <c r="JQA166" s="7"/>
      <c r="JQB166" s="7"/>
      <c r="JQC166" s="7"/>
      <c r="JQD166" s="7"/>
      <c r="JQE166" s="7"/>
      <c r="JQF166" s="7"/>
      <c r="JQG166" s="7"/>
      <c r="JQH166" s="7"/>
      <c r="JQI166" s="7"/>
      <c r="JQJ166" s="7"/>
      <c r="JQK166" s="7"/>
      <c r="JQL166" s="7"/>
      <c r="JQM166" s="7"/>
      <c r="JQN166" s="7"/>
      <c r="JQO166" s="7"/>
      <c r="JQP166" s="7"/>
      <c r="JQQ166" s="7"/>
      <c r="JQR166" s="7"/>
      <c r="JQS166" s="7"/>
      <c r="JQT166" s="7"/>
      <c r="JQU166" s="7"/>
      <c r="JQV166" s="7"/>
      <c r="JQW166" s="7"/>
      <c r="JQX166" s="7"/>
      <c r="JQY166" s="7"/>
      <c r="JQZ166" s="7"/>
      <c r="JRA166" s="7"/>
      <c r="JRB166" s="7"/>
      <c r="JRC166" s="7"/>
      <c r="JRD166" s="7"/>
      <c r="JRE166" s="7"/>
      <c r="JRF166" s="7"/>
      <c r="JRG166" s="7"/>
      <c r="JRH166" s="7"/>
      <c r="JRI166" s="7"/>
      <c r="JRJ166" s="7"/>
      <c r="JRK166" s="7"/>
      <c r="JRL166" s="7"/>
      <c r="JRM166" s="7"/>
      <c r="JRN166" s="7"/>
      <c r="JRO166" s="7"/>
      <c r="JRP166" s="7"/>
      <c r="JRQ166" s="7"/>
      <c r="JRR166" s="7"/>
      <c r="JRS166" s="7"/>
      <c r="JRT166" s="7"/>
      <c r="JRU166" s="7"/>
      <c r="JRV166" s="7"/>
      <c r="JRW166" s="7"/>
      <c r="JRX166" s="7"/>
      <c r="JRY166" s="7"/>
      <c r="JRZ166" s="7"/>
      <c r="JSA166" s="7"/>
      <c r="JSB166" s="7"/>
      <c r="JSC166" s="7"/>
      <c r="JSD166" s="7"/>
      <c r="JSE166" s="7"/>
      <c r="JSF166" s="7"/>
      <c r="JSG166" s="7"/>
      <c r="JSH166" s="7"/>
      <c r="JSI166" s="7"/>
      <c r="JSJ166" s="7"/>
      <c r="JSK166" s="7"/>
      <c r="JSL166" s="7"/>
      <c r="JSM166" s="7"/>
      <c r="JSN166" s="7"/>
      <c r="JSO166" s="7"/>
      <c r="JSP166" s="7"/>
      <c r="JSQ166" s="7"/>
      <c r="JSR166" s="7"/>
      <c r="JSS166" s="7"/>
      <c r="JST166" s="7"/>
      <c r="JSU166" s="7"/>
      <c r="JSV166" s="7"/>
      <c r="JSW166" s="7"/>
      <c r="JSX166" s="7"/>
      <c r="JSY166" s="7"/>
      <c r="JSZ166" s="7"/>
      <c r="JTA166" s="7"/>
      <c r="JTB166" s="7"/>
      <c r="JTC166" s="7"/>
      <c r="JTD166" s="7"/>
      <c r="JTE166" s="7"/>
      <c r="JTF166" s="7"/>
      <c r="JTG166" s="7"/>
      <c r="JTH166" s="7"/>
      <c r="JTI166" s="7"/>
      <c r="JTJ166" s="7"/>
      <c r="JTK166" s="7"/>
      <c r="JTL166" s="7"/>
      <c r="JTM166" s="7"/>
      <c r="JTN166" s="7"/>
      <c r="JTO166" s="7"/>
      <c r="JTP166" s="7"/>
      <c r="JTQ166" s="7"/>
      <c r="JTR166" s="7"/>
      <c r="JTS166" s="7"/>
      <c r="JTT166" s="7"/>
      <c r="JTU166" s="7"/>
      <c r="JTV166" s="7"/>
      <c r="JTW166" s="7"/>
      <c r="JTX166" s="7"/>
      <c r="JTY166" s="7"/>
      <c r="JTZ166" s="7"/>
      <c r="JUA166" s="7"/>
      <c r="JUB166" s="7"/>
      <c r="JUC166" s="7"/>
      <c r="JUD166" s="7"/>
      <c r="JUE166" s="7"/>
      <c r="JUF166" s="7"/>
      <c r="JUG166" s="7"/>
      <c r="JUH166" s="7"/>
      <c r="JUI166" s="7"/>
      <c r="JUJ166" s="7"/>
      <c r="JUK166" s="7"/>
      <c r="JUL166" s="7"/>
      <c r="JUM166" s="7"/>
      <c r="JUN166" s="7"/>
      <c r="JUO166" s="7"/>
      <c r="JUP166" s="7"/>
      <c r="JUQ166" s="7"/>
      <c r="JUR166" s="7"/>
      <c r="JUS166" s="7"/>
      <c r="JUT166" s="7"/>
      <c r="JUU166" s="7"/>
      <c r="JUV166" s="7"/>
      <c r="JUW166" s="7"/>
      <c r="JUX166" s="7"/>
      <c r="JUY166" s="7"/>
      <c r="JUZ166" s="7"/>
      <c r="JVA166" s="7"/>
      <c r="JVB166" s="7"/>
      <c r="JVC166" s="7"/>
      <c r="JVD166" s="7"/>
      <c r="JVE166" s="7"/>
      <c r="JVF166" s="7"/>
      <c r="JVG166" s="7"/>
      <c r="JVH166" s="7"/>
      <c r="JVI166" s="7"/>
      <c r="JVJ166" s="7"/>
      <c r="JVK166" s="7"/>
      <c r="JVL166" s="7"/>
      <c r="JVM166" s="7"/>
      <c r="JVN166" s="7"/>
      <c r="JVO166" s="7"/>
      <c r="JVP166" s="7"/>
      <c r="JVQ166" s="7"/>
      <c r="JVR166" s="7"/>
      <c r="JVS166" s="7"/>
      <c r="JVT166" s="7"/>
      <c r="JVU166" s="7"/>
      <c r="JVV166" s="7"/>
      <c r="JVW166" s="7"/>
      <c r="JVX166" s="7"/>
      <c r="JVY166" s="7"/>
      <c r="JVZ166" s="7"/>
      <c r="JWA166" s="7"/>
      <c r="JWB166" s="7"/>
      <c r="JWC166" s="7"/>
      <c r="JWD166" s="7"/>
      <c r="JWE166" s="7"/>
      <c r="JWF166" s="7"/>
      <c r="JWG166" s="7"/>
      <c r="JWH166" s="7"/>
      <c r="JWI166" s="7"/>
      <c r="JWJ166" s="7"/>
      <c r="JWK166" s="7"/>
      <c r="JWL166" s="7"/>
      <c r="JWM166" s="7"/>
      <c r="JWN166" s="7"/>
      <c r="JWO166" s="7"/>
      <c r="JWP166" s="7"/>
      <c r="JWQ166" s="7"/>
      <c r="JWR166" s="7"/>
      <c r="JWS166" s="7"/>
      <c r="JWT166" s="7"/>
      <c r="JWU166" s="7"/>
      <c r="JWV166" s="7"/>
      <c r="JWW166" s="7"/>
      <c r="JWX166" s="7"/>
      <c r="JWY166" s="7"/>
      <c r="JWZ166" s="7"/>
      <c r="JXA166" s="7"/>
      <c r="JXB166" s="7"/>
      <c r="JXC166" s="7"/>
      <c r="JXD166" s="7"/>
      <c r="JXE166" s="7"/>
      <c r="JXF166" s="7"/>
      <c r="JXG166" s="7"/>
      <c r="JXH166" s="7"/>
      <c r="JXI166" s="7"/>
      <c r="JXJ166" s="7"/>
      <c r="JXK166" s="7"/>
      <c r="JXL166" s="7"/>
      <c r="JXM166" s="7"/>
      <c r="JXN166" s="7"/>
      <c r="JXO166" s="7"/>
      <c r="JXP166" s="7"/>
      <c r="JXQ166" s="7"/>
      <c r="JXR166" s="7"/>
      <c r="JXS166" s="7"/>
      <c r="JXT166" s="7"/>
      <c r="JXU166" s="7"/>
      <c r="JXV166" s="7"/>
      <c r="JXW166" s="7"/>
      <c r="JXX166" s="7"/>
      <c r="JXY166" s="7"/>
      <c r="JXZ166" s="7"/>
      <c r="JYA166" s="7"/>
      <c r="JYB166" s="7"/>
      <c r="JYC166" s="7"/>
      <c r="JYD166" s="7"/>
      <c r="JYE166" s="7"/>
      <c r="JYF166" s="7"/>
      <c r="JYG166" s="7"/>
      <c r="JYH166" s="7"/>
      <c r="JYI166" s="7"/>
      <c r="JYJ166" s="7"/>
      <c r="JYK166" s="7"/>
      <c r="JYL166" s="7"/>
      <c r="JYM166" s="7"/>
      <c r="JYN166" s="7"/>
      <c r="JYO166" s="7"/>
      <c r="JYP166" s="7"/>
      <c r="JYQ166" s="7"/>
      <c r="JYR166" s="7"/>
      <c r="JYS166" s="7"/>
      <c r="JYT166" s="7"/>
      <c r="JYU166" s="7"/>
      <c r="JYV166" s="7"/>
      <c r="JYW166" s="7"/>
      <c r="JYX166" s="7"/>
      <c r="JYY166" s="7"/>
      <c r="JYZ166" s="7"/>
      <c r="JZA166" s="7"/>
      <c r="JZB166" s="7"/>
      <c r="JZC166" s="7"/>
      <c r="JZD166" s="7"/>
      <c r="JZE166" s="7"/>
      <c r="JZF166" s="7"/>
      <c r="JZG166" s="7"/>
      <c r="JZH166" s="7"/>
      <c r="JZI166" s="7"/>
      <c r="JZJ166" s="7"/>
      <c r="JZK166" s="7"/>
      <c r="JZL166" s="7"/>
      <c r="JZM166" s="7"/>
      <c r="JZN166" s="7"/>
      <c r="JZO166" s="7"/>
      <c r="JZP166" s="7"/>
      <c r="JZQ166" s="7"/>
      <c r="JZR166" s="7"/>
      <c r="JZS166" s="7"/>
      <c r="JZT166" s="7"/>
      <c r="JZU166" s="7"/>
      <c r="JZV166" s="7"/>
      <c r="JZW166" s="7"/>
      <c r="JZX166" s="7"/>
      <c r="JZY166" s="7"/>
      <c r="JZZ166" s="7"/>
      <c r="KAA166" s="7"/>
      <c r="KAB166" s="7"/>
      <c r="KAC166" s="7"/>
      <c r="KAD166" s="7"/>
      <c r="KAE166" s="7"/>
      <c r="KAF166" s="7"/>
      <c r="KAG166" s="7"/>
      <c r="KAH166" s="7"/>
      <c r="KAI166" s="7"/>
      <c r="KAJ166" s="7"/>
      <c r="KAK166" s="7"/>
      <c r="KAL166" s="7"/>
      <c r="KAM166" s="7"/>
      <c r="KAN166" s="7"/>
      <c r="KAO166" s="7"/>
      <c r="KAP166" s="7"/>
      <c r="KAQ166" s="7"/>
      <c r="KAR166" s="7"/>
      <c r="KAS166" s="7"/>
      <c r="KAT166" s="7"/>
      <c r="KAU166" s="7"/>
      <c r="KAV166" s="7"/>
      <c r="KAW166" s="7"/>
      <c r="KAX166" s="7"/>
      <c r="KAY166" s="7"/>
      <c r="KAZ166" s="7"/>
      <c r="KBA166" s="7"/>
      <c r="KBB166" s="7"/>
      <c r="KBC166" s="7"/>
      <c r="KBD166" s="7"/>
      <c r="KBE166" s="7"/>
      <c r="KBF166" s="7"/>
      <c r="KBG166" s="7"/>
      <c r="KBH166" s="7"/>
      <c r="KBI166" s="7"/>
      <c r="KBJ166" s="7"/>
      <c r="KBK166" s="7"/>
      <c r="KBL166" s="7"/>
      <c r="KBM166" s="7"/>
      <c r="KBN166" s="7"/>
      <c r="KBO166" s="7"/>
      <c r="KBP166" s="7"/>
      <c r="KBQ166" s="7"/>
      <c r="KBR166" s="7"/>
      <c r="KBS166" s="7"/>
      <c r="KBT166" s="7"/>
      <c r="KBU166" s="7"/>
      <c r="KBV166" s="7"/>
      <c r="KBW166" s="7"/>
      <c r="KBX166" s="7"/>
      <c r="KBY166" s="7"/>
      <c r="KBZ166" s="7"/>
      <c r="KCA166" s="7"/>
      <c r="KCB166" s="7"/>
      <c r="KCC166" s="7"/>
      <c r="KCD166" s="7"/>
      <c r="KCE166" s="7"/>
      <c r="KCF166" s="7"/>
      <c r="KCG166" s="7"/>
      <c r="KCH166" s="7"/>
      <c r="KCI166" s="7"/>
      <c r="KCJ166" s="7"/>
      <c r="KCK166" s="7"/>
      <c r="KCL166" s="7"/>
      <c r="KCM166" s="7"/>
      <c r="KCN166" s="7"/>
      <c r="KCO166" s="7"/>
      <c r="KCP166" s="7"/>
      <c r="KCQ166" s="7"/>
      <c r="KCR166" s="7"/>
      <c r="KCS166" s="7"/>
      <c r="KCT166" s="7"/>
      <c r="KCU166" s="7"/>
      <c r="KCV166" s="7"/>
      <c r="KCW166" s="7"/>
      <c r="KCX166" s="7"/>
      <c r="KCY166" s="7"/>
      <c r="KCZ166" s="7"/>
      <c r="KDA166" s="7"/>
      <c r="KDB166" s="7"/>
      <c r="KDC166" s="7"/>
      <c r="KDD166" s="7"/>
      <c r="KDE166" s="7"/>
      <c r="KDF166" s="7"/>
      <c r="KDG166" s="7"/>
      <c r="KDH166" s="7"/>
      <c r="KDI166" s="7"/>
      <c r="KDJ166" s="7"/>
      <c r="KDK166" s="7"/>
      <c r="KDL166" s="7"/>
      <c r="KDM166" s="7"/>
      <c r="KDN166" s="7"/>
      <c r="KDO166" s="7"/>
      <c r="KDP166" s="7"/>
      <c r="KDQ166" s="7"/>
      <c r="KDR166" s="7"/>
      <c r="KDS166" s="7"/>
      <c r="KDT166" s="7"/>
      <c r="KDU166" s="7"/>
      <c r="KDV166" s="7"/>
      <c r="KDW166" s="7"/>
      <c r="KDX166" s="7"/>
      <c r="KDY166" s="7"/>
      <c r="KDZ166" s="7"/>
      <c r="KEA166" s="7"/>
      <c r="KEB166" s="7"/>
      <c r="KEC166" s="7"/>
      <c r="KED166" s="7"/>
      <c r="KEE166" s="7"/>
      <c r="KEF166" s="7"/>
      <c r="KEG166" s="7"/>
      <c r="KEH166" s="7"/>
      <c r="KEI166" s="7"/>
      <c r="KEJ166" s="7"/>
      <c r="KEK166" s="7"/>
      <c r="KEL166" s="7"/>
      <c r="KEM166" s="7"/>
      <c r="KEN166" s="7"/>
      <c r="KEO166" s="7"/>
      <c r="KEP166" s="7"/>
      <c r="KEQ166" s="7"/>
      <c r="KER166" s="7"/>
      <c r="KES166" s="7"/>
      <c r="KET166" s="7"/>
      <c r="KEU166" s="7"/>
      <c r="KEV166" s="7"/>
      <c r="KEW166" s="7"/>
      <c r="KEX166" s="7"/>
      <c r="KEY166" s="7"/>
      <c r="KEZ166" s="7"/>
      <c r="KFA166" s="7"/>
      <c r="KFB166" s="7"/>
      <c r="KFC166" s="7"/>
      <c r="KFD166" s="7"/>
      <c r="KFE166" s="7"/>
      <c r="KFF166" s="7"/>
      <c r="KFG166" s="7"/>
      <c r="KFH166" s="7"/>
      <c r="KFI166" s="7"/>
      <c r="KFJ166" s="7"/>
      <c r="KFK166" s="7"/>
      <c r="KFL166" s="7"/>
      <c r="KFM166" s="7"/>
      <c r="KFN166" s="7"/>
      <c r="KFO166" s="7"/>
      <c r="KFP166" s="7"/>
      <c r="KFQ166" s="7"/>
      <c r="KFR166" s="7"/>
      <c r="KFS166" s="7"/>
      <c r="KFT166" s="7"/>
      <c r="KFU166" s="7"/>
      <c r="KFV166" s="7"/>
      <c r="KFW166" s="7"/>
      <c r="KFX166" s="7"/>
      <c r="KFY166" s="7"/>
      <c r="KFZ166" s="7"/>
      <c r="KGA166" s="7"/>
      <c r="KGB166" s="7"/>
      <c r="KGC166" s="7"/>
      <c r="KGD166" s="7"/>
      <c r="KGE166" s="7"/>
      <c r="KGF166" s="7"/>
      <c r="KGG166" s="7"/>
      <c r="KGH166" s="7"/>
      <c r="KGI166" s="7"/>
      <c r="KGJ166" s="7"/>
      <c r="KGK166" s="7"/>
      <c r="KGL166" s="7"/>
      <c r="KGM166" s="7"/>
      <c r="KGN166" s="7"/>
      <c r="KGO166" s="7"/>
      <c r="KGP166" s="7"/>
      <c r="KGQ166" s="7"/>
      <c r="KGR166" s="7"/>
      <c r="KGS166" s="7"/>
      <c r="KGT166" s="7"/>
      <c r="KGU166" s="7"/>
      <c r="KGV166" s="7"/>
      <c r="KGW166" s="7"/>
      <c r="KGX166" s="7"/>
      <c r="KGY166" s="7"/>
      <c r="KGZ166" s="7"/>
      <c r="KHA166" s="7"/>
      <c r="KHB166" s="7"/>
      <c r="KHC166" s="7"/>
      <c r="KHD166" s="7"/>
      <c r="KHE166" s="7"/>
      <c r="KHF166" s="7"/>
      <c r="KHG166" s="7"/>
      <c r="KHH166" s="7"/>
      <c r="KHI166" s="7"/>
      <c r="KHJ166" s="7"/>
      <c r="KHK166" s="7"/>
      <c r="KHL166" s="7"/>
      <c r="KHM166" s="7"/>
      <c r="KHN166" s="7"/>
      <c r="KHO166" s="7"/>
      <c r="KHP166" s="7"/>
      <c r="KHQ166" s="7"/>
      <c r="KHR166" s="7"/>
      <c r="KHS166" s="7"/>
      <c r="KHT166" s="7"/>
      <c r="KHU166" s="7"/>
      <c r="KHV166" s="7"/>
      <c r="KHW166" s="7"/>
      <c r="KHX166" s="7"/>
      <c r="KHY166" s="7"/>
      <c r="KHZ166" s="7"/>
      <c r="KIA166" s="7"/>
      <c r="KIB166" s="7"/>
      <c r="KIC166" s="7"/>
      <c r="KID166" s="7"/>
      <c r="KIE166" s="7"/>
      <c r="KIF166" s="7"/>
      <c r="KIG166" s="7"/>
      <c r="KIH166" s="7"/>
      <c r="KII166" s="7"/>
      <c r="KIJ166" s="7"/>
      <c r="KIK166" s="7"/>
      <c r="KIL166" s="7"/>
      <c r="KIM166" s="7"/>
      <c r="KIN166" s="7"/>
      <c r="KIO166" s="7"/>
      <c r="KIP166" s="7"/>
      <c r="KIQ166" s="7"/>
      <c r="KIR166" s="7"/>
      <c r="KIS166" s="7"/>
      <c r="KIT166" s="7"/>
      <c r="KIU166" s="7"/>
      <c r="KIV166" s="7"/>
      <c r="KIW166" s="7"/>
      <c r="KIX166" s="7"/>
      <c r="KIY166" s="7"/>
      <c r="KIZ166" s="7"/>
      <c r="KJA166" s="7"/>
      <c r="KJB166" s="7"/>
      <c r="KJC166" s="7"/>
      <c r="KJD166" s="7"/>
      <c r="KJE166" s="7"/>
      <c r="KJF166" s="7"/>
      <c r="KJG166" s="7"/>
      <c r="KJH166" s="7"/>
      <c r="KJI166" s="7"/>
      <c r="KJJ166" s="7"/>
      <c r="KJK166" s="7"/>
      <c r="KJL166" s="7"/>
      <c r="KJM166" s="7"/>
      <c r="KJN166" s="7"/>
      <c r="KJO166" s="7"/>
      <c r="KJP166" s="7"/>
      <c r="KJQ166" s="7"/>
      <c r="KJR166" s="7"/>
      <c r="KJS166" s="7"/>
      <c r="KJT166" s="7"/>
      <c r="KJU166" s="7"/>
      <c r="KJV166" s="7"/>
      <c r="KJW166" s="7"/>
      <c r="KJX166" s="7"/>
      <c r="KJY166" s="7"/>
      <c r="KJZ166" s="7"/>
      <c r="KKA166" s="7"/>
      <c r="KKB166" s="7"/>
      <c r="KKC166" s="7"/>
      <c r="KKD166" s="7"/>
      <c r="KKE166" s="7"/>
      <c r="KKF166" s="7"/>
      <c r="KKG166" s="7"/>
      <c r="KKH166" s="7"/>
      <c r="KKI166" s="7"/>
      <c r="KKJ166" s="7"/>
      <c r="KKK166" s="7"/>
      <c r="KKL166" s="7"/>
      <c r="KKM166" s="7"/>
      <c r="KKN166" s="7"/>
      <c r="KKO166" s="7"/>
      <c r="KKP166" s="7"/>
      <c r="KKQ166" s="7"/>
      <c r="KKR166" s="7"/>
      <c r="KKS166" s="7"/>
      <c r="KKT166" s="7"/>
      <c r="KKU166" s="7"/>
      <c r="KKV166" s="7"/>
      <c r="KKW166" s="7"/>
      <c r="KKX166" s="7"/>
      <c r="KKY166" s="7"/>
      <c r="KKZ166" s="7"/>
      <c r="KLA166" s="7"/>
      <c r="KLB166" s="7"/>
      <c r="KLC166" s="7"/>
      <c r="KLD166" s="7"/>
      <c r="KLE166" s="7"/>
      <c r="KLF166" s="7"/>
      <c r="KLG166" s="7"/>
      <c r="KLH166" s="7"/>
      <c r="KLI166" s="7"/>
      <c r="KLJ166" s="7"/>
      <c r="KLK166" s="7"/>
      <c r="KLL166" s="7"/>
      <c r="KLM166" s="7"/>
      <c r="KLN166" s="7"/>
      <c r="KLO166" s="7"/>
      <c r="KLP166" s="7"/>
      <c r="KLQ166" s="7"/>
      <c r="KLR166" s="7"/>
      <c r="KLS166" s="7"/>
      <c r="KLT166" s="7"/>
      <c r="KLU166" s="7"/>
      <c r="KLV166" s="7"/>
      <c r="KLW166" s="7"/>
      <c r="KLX166" s="7"/>
      <c r="KLY166" s="7"/>
      <c r="KLZ166" s="7"/>
      <c r="KMA166" s="7"/>
      <c r="KMB166" s="7"/>
      <c r="KMC166" s="7"/>
      <c r="KMD166" s="7"/>
      <c r="KME166" s="7"/>
      <c r="KMF166" s="7"/>
      <c r="KMG166" s="7"/>
      <c r="KMH166" s="7"/>
      <c r="KMI166" s="7"/>
      <c r="KMJ166" s="7"/>
      <c r="KMK166" s="7"/>
      <c r="KML166" s="7"/>
      <c r="KMM166" s="7"/>
      <c r="KMN166" s="7"/>
      <c r="KMO166" s="7"/>
      <c r="KMP166" s="7"/>
      <c r="KMQ166" s="7"/>
      <c r="KMR166" s="7"/>
      <c r="KMS166" s="7"/>
      <c r="KMT166" s="7"/>
      <c r="KMU166" s="7"/>
      <c r="KMV166" s="7"/>
      <c r="KMW166" s="7"/>
      <c r="KMX166" s="7"/>
      <c r="KMY166" s="7"/>
      <c r="KMZ166" s="7"/>
      <c r="KNA166" s="7"/>
      <c r="KNB166" s="7"/>
      <c r="KNC166" s="7"/>
      <c r="KND166" s="7"/>
      <c r="KNE166" s="7"/>
      <c r="KNF166" s="7"/>
      <c r="KNG166" s="7"/>
      <c r="KNH166" s="7"/>
      <c r="KNI166" s="7"/>
      <c r="KNJ166" s="7"/>
      <c r="KNK166" s="7"/>
      <c r="KNL166" s="7"/>
      <c r="KNM166" s="7"/>
      <c r="KNN166" s="7"/>
      <c r="KNO166" s="7"/>
      <c r="KNP166" s="7"/>
      <c r="KNQ166" s="7"/>
      <c r="KNR166" s="7"/>
      <c r="KNS166" s="7"/>
      <c r="KNT166" s="7"/>
      <c r="KNU166" s="7"/>
      <c r="KNV166" s="7"/>
      <c r="KNW166" s="7"/>
      <c r="KNX166" s="7"/>
      <c r="KNY166" s="7"/>
      <c r="KNZ166" s="7"/>
      <c r="KOA166" s="7"/>
      <c r="KOB166" s="7"/>
      <c r="KOC166" s="7"/>
      <c r="KOD166" s="7"/>
      <c r="KOE166" s="7"/>
      <c r="KOF166" s="7"/>
      <c r="KOG166" s="7"/>
      <c r="KOH166" s="7"/>
      <c r="KOI166" s="7"/>
      <c r="KOJ166" s="7"/>
      <c r="KOK166" s="7"/>
      <c r="KOL166" s="7"/>
      <c r="KOM166" s="7"/>
      <c r="KON166" s="7"/>
      <c r="KOO166" s="7"/>
      <c r="KOP166" s="7"/>
      <c r="KOQ166" s="7"/>
      <c r="KOR166" s="7"/>
      <c r="KOS166" s="7"/>
      <c r="KOT166" s="7"/>
      <c r="KOU166" s="7"/>
      <c r="KOV166" s="7"/>
      <c r="KOW166" s="7"/>
      <c r="KOX166" s="7"/>
      <c r="KOY166" s="7"/>
      <c r="KOZ166" s="7"/>
      <c r="KPA166" s="7"/>
      <c r="KPB166" s="7"/>
      <c r="KPC166" s="7"/>
      <c r="KPD166" s="7"/>
      <c r="KPE166" s="7"/>
      <c r="KPF166" s="7"/>
      <c r="KPG166" s="7"/>
      <c r="KPH166" s="7"/>
      <c r="KPI166" s="7"/>
      <c r="KPJ166" s="7"/>
      <c r="KPK166" s="7"/>
      <c r="KPL166" s="7"/>
      <c r="KPM166" s="7"/>
      <c r="KPN166" s="7"/>
      <c r="KPO166" s="7"/>
      <c r="KPP166" s="7"/>
      <c r="KPQ166" s="7"/>
      <c r="KPR166" s="7"/>
      <c r="KPS166" s="7"/>
      <c r="KPT166" s="7"/>
      <c r="KPU166" s="7"/>
      <c r="KPV166" s="7"/>
      <c r="KPW166" s="7"/>
      <c r="KPX166" s="7"/>
      <c r="KPY166" s="7"/>
      <c r="KPZ166" s="7"/>
      <c r="KQA166" s="7"/>
      <c r="KQB166" s="7"/>
      <c r="KQC166" s="7"/>
      <c r="KQD166" s="7"/>
      <c r="KQE166" s="7"/>
      <c r="KQF166" s="7"/>
      <c r="KQG166" s="7"/>
      <c r="KQH166" s="7"/>
      <c r="KQI166" s="7"/>
      <c r="KQJ166" s="7"/>
      <c r="KQK166" s="7"/>
      <c r="KQL166" s="7"/>
      <c r="KQM166" s="7"/>
      <c r="KQN166" s="7"/>
      <c r="KQO166" s="7"/>
      <c r="KQP166" s="7"/>
      <c r="KQQ166" s="7"/>
      <c r="KQR166" s="7"/>
      <c r="KQS166" s="7"/>
      <c r="KQT166" s="7"/>
      <c r="KQU166" s="7"/>
      <c r="KQV166" s="7"/>
      <c r="KQW166" s="7"/>
      <c r="KQX166" s="7"/>
      <c r="KQY166" s="7"/>
      <c r="KQZ166" s="7"/>
      <c r="KRA166" s="7"/>
      <c r="KRB166" s="7"/>
      <c r="KRC166" s="7"/>
      <c r="KRD166" s="7"/>
      <c r="KRE166" s="7"/>
      <c r="KRF166" s="7"/>
      <c r="KRG166" s="7"/>
      <c r="KRH166" s="7"/>
      <c r="KRI166" s="7"/>
      <c r="KRJ166" s="7"/>
      <c r="KRK166" s="7"/>
      <c r="KRL166" s="7"/>
      <c r="KRM166" s="7"/>
      <c r="KRN166" s="7"/>
      <c r="KRO166" s="7"/>
      <c r="KRP166" s="7"/>
      <c r="KRQ166" s="7"/>
      <c r="KRR166" s="7"/>
      <c r="KRS166" s="7"/>
      <c r="KRT166" s="7"/>
      <c r="KRU166" s="7"/>
      <c r="KRV166" s="7"/>
      <c r="KRW166" s="7"/>
      <c r="KRX166" s="7"/>
      <c r="KRY166" s="7"/>
      <c r="KRZ166" s="7"/>
      <c r="KSA166" s="7"/>
      <c r="KSB166" s="7"/>
      <c r="KSC166" s="7"/>
      <c r="KSD166" s="7"/>
      <c r="KSE166" s="7"/>
      <c r="KSF166" s="7"/>
      <c r="KSG166" s="7"/>
      <c r="KSH166" s="7"/>
      <c r="KSI166" s="7"/>
      <c r="KSJ166" s="7"/>
      <c r="KSK166" s="7"/>
      <c r="KSL166" s="7"/>
      <c r="KSM166" s="7"/>
      <c r="KSN166" s="7"/>
      <c r="KSO166" s="7"/>
      <c r="KSP166" s="7"/>
      <c r="KSQ166" s="7"/>
      <c r="KSR166" s="7"/>
      <c r="KSS166" s="7"/>
      <c r="KST166" s="7"/>
      <c r="KSU166" s="7"/>
      <c r="KSV166" s="7"/>
      <c r="KSW166" s="7"/>
      <c r="KSX166" s="7"/>
      <c r="KSY166" s="7"/>
      <c r="KSZ166" s="7"/>
      <c r="KTA166" s="7"/>
      <c r="KTB166" s="7"/>
      <c r="KTC166" s="7"/>
      <c r="KTD166" s="7"/>
      <c r="KTE166" s="7"/>
      <c r="KTF166" s="7"/>
      <c r="KTG166" s="7"/>
      <c r="KTH166" s="7"/>
      <c r="KTI166" s="7"/>
      <c r="KTJ166" s="7"/>
      <c r="KTK166" s="7"/>
      <c r="KTL166" s="7"/>
      <c r="KTM166" s="7"/>
      <c r="KTN166" s="7"/>
      <c r="KTO166" s="7"/>
      <c r="KTP166" s="7"/>
      <c r="KTQ166" s="7"/>
      <c r="KTR166" s="7"/>
      <c r="KTS166" s="7"/>
      <c r="KTT166" s="7"/>
      <c r="KTU166" s="7"/>
      <c r="KTV166" s="7"/>
      <c r="KTW166" s="7"/>
      <c r="KTX166" s="7"/>
      <c r="KTY166" s="7"/>
      <c r="KTZ166" s="7"/>
      <c r="KUA166" s="7"/>
      <c r="KUB166" s="7"/>
      <c r="KUC166" s="7"/>
      <c r="KUD166" s="7"/>
      <c r="KUE166" s="7"/>
      <c r="KUF166" s="7"/>
      <c r="KUG166" s="7"/>
      <c r="KUH166" s="7"/>
      <c r="KUI166" s="7"/>
      <c r="KUJ166" s="7"/>
      <c r="KUK166" s="7"/>
      <c r="KUL166" s="7"/>
      <c r="KUM166" s="7"/>
      <c r="KUN166" s="7"/>
      <c r="KUO166" s="7"/>
      <c r="KUP166" s="7"/>
      <c r="KUQ166" s="7"/>
      <c r="KUR166" s="7"/>
      <c r="KUS166" s="7"/>
      <c r="KUT166" s="7"/>
      <c r="KUU166" s="7"/>
      <c r="KUV166" s="7"/>
      <c r="KUW166" s="7"/>
      <c r="KUX166" s="7"/>
      <c r="KUY166" s="7"/>
      <c r="KUZ166" s="7"/>
      <c r="KVA166" s="7"/>
      <c r="KVB166" s="7"/>
      <c r="KVC166" s="7"/>
      <c r="KVD166" s="7"/>
      <c r="KVE166" s="7"/>
      <c r="KVF166" s="7"/>
      <c r="KVG166" s="7"/>
      <c r="KVH166" s="7"/>
      <c r="KVI166" s="7"/>
      <c r="KVJ166" s="7"/>
      <c r="KVK166" s="7"/>
      <c r="KVL166" s="7"/>
      <c r="KVM166" s="7"/>
      <c r="KVN166" s="7"/>
      <c r="KVO166" s="7"/>
      <c r="KVP166" s="7"/>
      <c r="KVQ166" s="7"/>
      <c r="KVR166" s="7"/>
      <c r="KVS166" s="7"/>
      <c r="KVT166" s="7"/>
      <c r="KVU166" s="7"/>
      <c r="KVV166" s="7"/>
      <c r="KVW166" s="7"/>
      <c r="KVX166" s="7"/>
      <c r="KVY166" s="7"/>
      <c r="KVZ166" s="7"/>
      <c r="KWA166" s="7"/>
      <c r="KWB166" s="7"/>
      <c r="KWC166" s="7"/>
      <c r="KWD166" s="7"/>
      <c r="KWE166" s="7"/>
      <c r="KWF166" s="7"/>
      <c r="KWG166" s="7"/>
      <c r="KWH166" s="7"/>
      <c r="KWI166" s="7"/>
      <c r="KWJ166" s="7"/>
      <c r="KWK166" s="7"/>
      <c r="KWL166" s="7"/>
      <c r="KWM166" s="7"/>
      <c r="KWN166" s="7"/>
      <c r="KWO166" s="7"/>
      <c r="KWP166" s="7"/>
      <c r="KWQ166" s="7"/>
      <c r="KWR166" s="7"/>
      <c r="KWS166" s="7"/>
      <c r="KWT166" s="7"/>
      <c r="KWU166" s="7"/>
      <c r="KWV166" s="7"/>
      <c r="KWW166" s="7"/>
      <c r="KWX166" s="7"/>
      <c r="KWY166" s="7"/>
      <c r="KWZ166" s="7"/>
      <c r="KXA166" s="7"/>
      <c r="KXB166" s="7"/>
      <c r="KXC166" s="7"/>
      <c r="KXD166" s="7"/>
      <c r="KXE166" s="7"/>
      <c r="KXF166" s="7"/>
      <c r="KXG166" s="7"/>
      <c r="KXH166" s="7"/>
      <c r="KXI166" s="7"/>
      <c r="KXJ166" s="7"/>
      <c r="KXK166" s="7"/>
      <c r="KXL166" s="7"/>
      <c r="KXM166" s="7"/>
      <c r="KXN166" s="7"/>
      <c r="KXO166" s="7"/>
      <c r="KXP166" s="7"/>
      <c r="KXQ166" s="7"/>
      <c r="KXR166" s="7"/>
      <c r="KXS166" s="7"/>
      <c r="KXT166" s="7"/>
      <c r="KXU166" s="7"/>
      <c r="KXV166" s="7"/>
      <c r="KXW166" s="7"/>
      <c r="KXX166" s="7"/>
      <c r="KXY166" s="7"/>
      <c r="KXZ166" s="7"/>
      <c r="KYA166" s="7"/>
      <c r="KYB166" s="7"/>
      <c r="KYC166" s="7"/>
      <c r="KYD166" s="7"/>
      <c r="KYE166" s="7"/>
      <c r="KYF166" s="7"/>
      <c r="KYG166" s="7"/>
      <c r="KYH166" s="7"/>
      <c r="KYI166" s="7"/>
      <c r="KYJ166" s="7"/>
      <c r="KYK166" s="7"/>
      <c r="KYL166" s="7"/>
      <c r="KYM166" s="7"/>
      <c r="KYN166" s="7"/>
      <c r="KYO166" s="7"/>
      <c r="KYP166" s="7"/>
      <c r="KYQ166" s="7"/>
      <c r="KYR166" s="7"/>
      <c r="KYS166" s="7"/>
      <c r="KYT166" s="7"/>
      <c r="KYU166" s="7"/>
      <c r="KYV166" s="7"/>
      <c r="KYW166" s="7"/>
      <c r="KYX166" s="7"/>
      <c r="KYY166" s="7"/>
      <c r="KYZ166" s="7"/>
      <c r="KZA166" s="7"/>
      <c r="KZB166" s="7"/>
      <c r="KZC166" s="7"/>
      <c r="KZD166" s="7"/>
      <c r="KZE166" s="7"/>
      <c r="KZF166" s="7"/>
      <c r="KZG166" s="7"/>
      <c r="KZH166" s="7"/>
      <c r="KZI166" s="7"/>
      <c r="KZJ166" s="7"/>
      <c r="KZK166" s="7"/>
      <c r="KZL166" s="7"/>
      <c r="KZM166" s="7"/>
      <c r="KZN166" s="7"/>
      <c r="KZO166" s="7"/>
      <c r="KZP166" s="7"/>
      <c r="KZQ166" s="7"/>
      <c r="KZR166" s="7"/>
      <c r="KZS166" s="7"/>
      <c r="KZT166" s="7"/>
      <c r="KZU166" s="7"/>
      <c r="KZV166" s="7"/>
      <c r="KZW166" s="7"/>
      <c r="KZX166" s="7"/>
      <c r="KZY166" s="7"/>
      <c r="KZZ166" s="7"/>
      <c r="LAA166" s="7"/>
      <c r="LAB166" s="7"/>
      <c r="LAC166" s="7"/>
      <c r="LAD166" s="7"/>
      <c r="LAE166" s="7"/>
      <c r="LAF166" s="7"/>
      <c r="LAG166" s="7"/>
      <c r="LAH166" s="7"/>
      <c r="LAI166" s="7"/>
      <c r="LAJ166" s="7"/>
      <c r="LAK166" s="7"/>
      <c r="LAL166" s="7"/>
      <c r="LAM166" s="7"/>
      <c r="LAN166" s="7"/>
      <c r="LAO166" s="7"/>
      <c r="LAP166" s="7"/>
      <c r="LAQ166" s="7"/>
      <c r="LAR166" s="7"/>
      <c r="LAS166" s="7"/>
      <c r="LAT166" s="7"/>
      <c r="LAU166" s="7"/>
      <c r="LAV166" s="7"/>
      <c r="LAW166" s="7"/>
      <c r="LAX166" s="7"/>
      <c r="LAY166" s="7"/>
      <c r="LAZ166" s="7"/>
      <c r="LBA166" s="7"/>
      <c r="LBB166" s="7"/>
      <c r="LBC166" s="7"/>
      <c r="LBD166" s="7"/>
      <c r="LBE166" s="7"/>
      <c r="LBF166" s="7"/>
      <c r="LBG166" s="7"/>
      <c r="LBH166" s="7"/>
      <c r="LBI166" s="7"/>
      <c r="LBJ166" s="7"/>
      <c r="LBK166" s="7"/>
      <c r="LBL166" s="7"/>
      <c r="LBM166" s="7"/>
      <c r="LBN166" s="7"/>
      <c r="LBO166" s="7"/>
      <c r="LBP166" s="7"/>
      <c r="LBQ166" s="7"/>
      <c r="LBR166" s="7"/>
      <c r="LBS166" s="7"/>
      <c r="LBT166" s="7"/>
      <c r="LBU166" s="7"/>
      <c r="LBV166" s="7"/>
      <c r="LBW166" s="7"/>
      <c r="LBX166" s="7"/>
      <c r="LBY166" s="7"/>
      <c r="LBZ166" s="7"/>
      <c r="LCA166" s="7"/>
      <c r="LCB166" s="7"/>
      <c r="LCC166" s="7"/>
      <c r="LCD166" s="7"/>
      <c r="LCE166" s="7"/>
      <c r="LCF166" s="7"/>
      <c r="LCG166" s="7"/>
      <c r="LCH166" s="7"/>
      <c r="LCI166" s="7"/>
      <c r="LCJ166" s="7"/>
      <c r="LCK166" s="7"/>
      <c r="LCL166" s="7"/>
      <c r="LCM166" s="7"/>
      <c r="LCN166" s="7"/>
      <c r="LCO166" s="7"/>
      <c r="LCP166" s="7"/>
      <c r="LCQ166" s="7"/>
      <c r="LCR166" s="7"/>
      <c r="LCS166" s="7"/>
      <c r="LCT166" s="7"/>
      <c r="LCU166" s="7"/>
      <c r="LCV166" s="7"/>
      <c r="LCW166" s="7"/>
      <c r="LCX166" s="7"/>
      <c r="LCY166" s="7"/>
      <c r="LCZ166" s="7"/>
      <c r="LDA166" s="7"/>
      <c r="LDB166" s="7"/>
      <c r="LDC166" s="7"/>
      <c r="LDD166" s="7"/>
      <c r="LDE166" s="7"/>
      <c r="LDF166" s="7"/>
      <c r="LDG166" s="7"/>
      <c r="LDH166" s="7"/>
      <c r="LDI166" s="7"/>
      <c r="LDJ166" s="7"/>
      <c r="LDK166" s="7"/>
      <c r="LDL166" s="7"/>
      <c r="LDM166" s="7"/>
      <c r="LDN166" s="7"/>
      <c r="LDO166" s="7"/>
      <c r="LDP166" s="7"/>
      <c r="LDQ166" s="7"/>
      <c r="LDR166" s="7"/>
      <c r="LDS166" s="7"/>
      <c r="LDT166" s="7"/>
      <c r="LDU166" s="7"/>
      <c r="LDV166" s="7"/>
      <c r="LDW166" s="7"/>
      <c r="LDX166" s="7"/>
      <c r="LDY166" s="7"/>
      <c r="LDZ166" s="7"/>
      <c r="LEA166" s="7"/>
      <c r="LEB166" s="7"/>
      <c r="LEC166" s="7"/>
      <c r="LED166" s="7"/>
      <c r="LEE166" s="7"/>
      <c r="LEF166" s="7"/>
      <c r="LEG166" s="7"/>
      <c r="LEH166" s="7"/>
      <c r="LEI166" s="7"/>
      <c r="LEJ166" s="7"/>
      <c r="LEK166" s="7"/>
      <c r="LEL166" s="7"/>
      <c r="LEM166" s="7"/>
      <c r="LEN166" s="7"/>
      <c r="LEO166" s="7"/>
      <c r="LEP166" s="7"/>
      <c r="LEQ166" s="7"/>
      <c r="LER166" s="7"/>
      <c r="LES166" s="7"/>
      <c r="LET166" s="7"/>
      <c r="LEU166" s="7"/>
      <c r="LEV166" s="7"/>
      <c r="LEW166" s="7"/>
      <c r="LEX166" s="7"/>
      <c r="LEY166" s="7"/>
      <c r="LEZ166" s="7"/>
      <c r="LFA166" s="7"/>
      <c r="LFB166" s="7"/>
      <c r="LFC166" s="7"/>
      <c r="LFD166" s="7"/>
      <c r="LFE166" s="7"/>
      <c r="LFF166" s="7"/>
      <c r="LFG166" s="7"/>
      <c r="LFH166" s="7"/>
      <c r="LFI166" s="7"/>
      <c r="LFJ166" s="7"/>
      <c r="LFK166" s="7"/>
      <c r="LFL166" s="7"/>
      <c r="LFM166" s="7"/>
      <c r="LFN166" s="7"/>
      <c r="LFO166" s="7"/>
      <c r="LFP166" s="7"/>
      <c r="LFQ166" s="7"/>
      <c r="LFR166" s="7"/>
      <c r="LFS166" s="7"/>
      <c r="LFT166" s="7"/>
      <c r="LFU166" s="7"/>
      <c r="LFV166" s="7"/>
      <c r="LFW166" s="7"/>
      <c r="LFX166" s="7"/>
      <c r="LFY166" s="7"/>
      <c r="LFZ166" s="7"/>
      <c r="LGA166" s="7"/>
      <c r="LGB166" s="7"/>
      <c r="LGC166" s="7"/>
      <c r="LGD166" s="7"/>
      <c r="LGE166" s="7"/>
      <c r="LGF166" s="7"/>
      <c r="LGG166" s="7"/>
      <c r="LGH166" s="7"/>
      <c r="LGI166" s="7"/>
      <c r="LGJ166" s="7"/>
      <c r="LGK166" s="7"/>
      <c r="LGL166" s="7"/>
      <c r="LGM166" s="7"/>
      <c r="LGN166" s="7"/>
      <c r="LGO166" s="7"/>
      <c r="LGP166" s="7"/>
      <c r="LGQ166" s="7"/>
      <c r="LGR166" s="7"/>
      <c r="LGS166" s="7"/>
      <c r="LGT166" s="7"/>
      <c r="LGU166" s="7"/>
      <c r="LGV166" s="7"/>
      <c r="LGW166" s="7"/>
      <c r="LGX166" s="7"/>
      <c r="LGY166" s="7"/>
      <c r="LGZ166" s="7"/>
      <c r="LHA166" s="7"/>
      <c r="LHB166" s="7"/>
      <c r="LHC166" s="7"/>
      <c r="LHD166" s="7"/>
      <c r="LHE166" s="7"/>
      <c r="LHF166" s="7"/>
      <c r="LHG166" s="7"/>
      <c r="LHH166" s="7"/>
      <c r="LHI166" s="7"/>
      <c r="LHJ166" s="7"/>
      <c r="LHK166" s="7"/>
      <c r="LHL166" s="7"/>
      <c r="LHM166" s="7"/>
      <c r="LHN166" s="7"/>
      <c r="LHO166" s="7"/>
      <c r="LHP166" s="7"/>
      <c r="LHQ166" s="7"/>
      <c r="LHR166" s="7"/>
      <c r="LHS166" s="7"/>
      <c r="LHT166" s="7"/>
      <c r="LHU166" s="7"/>
      <c r="LHV166" s="7"/>
      <c r="LHW166" s="7"/>
      <c r="LHX166" s="7"/>
      <c r="LHY166" s="7"/>
      <c r="LHZ166" s="7"/>
      <c r="LIA166" s="7"/>
      <c r="LIB166" s="7"/>
      <c r="LIC166" s="7"/>
      <c r="LID166" s="7"/>
      <c r="LIE166" s="7"/>
      <c r="LIF166" s="7"/>
      <c r="LIG166" s="7"/>
      <c r="LIH166" s="7"/>
      <c r="LII166" s="7"/>
      <c r="LIJ166" s="7"/>
      <c r="LIK166" s="7"/>
      <c r="LIL166" s="7"/>
      <c r="LIM166" s="7"/>
      <c r="LIN166" s="7"/>
      <c r="LIO166" s="7"/>
      <c r="LIP166" s="7"/>
      <c r="LIQ166" s="7"/>
      <c r="LIR166" s="7"/>
      <c r="LIS166" s="7"/>
      <c r="LIT166" s="7"/>
      <c r="LIU166" s="7"/>
      <c r="LIV166" s="7"/>
      <c r="LIW166" s="7"/>
      <c r="LIX166" s="7"/>
      <c r="LIY166" s="7"/>
      <c r="LIZ166" s="7"/>
      <c r="LJA166" s="7"/>
      <c r="LJB166" s="7"/>
      <c r="LJC166" s="7"/>
      <c r="LJD166" s="7"/>
      <c r="LJE166" s="7"/>
      <c r="LJF166" s="7"/>
      <c r="LJG166" s="7"/>
      <c r="LJH166" s="7"/>
      <c r="LJI166" s="7"/>
      <c r="LJJ166" s="7"/>
      <c r="LJK166" s="7"/>
      <c r="LJL166" s="7"/>
      <c r="LJM166" s="7"/>
      <c r="LJN166" s="7"/>
      <c r="LJO166" s="7"/>
      <c r="LJP166" s="7"/>
      <c r="LJQ166" s="7"/>
      <c r="LJR166" s="7"/>
      <c r="LJS166" s="7"/>
      <c r="LJT166" s="7"/>
      <c r="LJU166" s="7"/>
      <c r="LJV166" s="7"/>
      <c r="LJW166" s="7"/>
      <c r="LJX166" s="7"/>
      <c r="LJY166" s="7"/>
      <c r="LJZ166" s="7"/>
      <c r="LKA166" s="7"/>
      <c r="LKB166" s="7"/>
      <c r="LKC166" s="7"/>
      <c r="LKD166" s="7"/>
      <c r="LKE166" s="7"/>
      <c r="LKF166" s="7"/>
      <c r="LKG166" s="7"/>
      <c r="LKH166" s="7"/>
      <c r="LKI166" s="7"/>
      <c r="LKJ166" s="7"/>
      <c r="LKK166" s="7"/>
      <c r="LKL166" s="7"/>
      <c r="LKM166" s="7"/>
      <c r="LKN166" s="7"/>
      <c r="LKO166" s="7"/>
      <c r="LKP166" s="7"/>
      <c r="LKQ166" s="7"/>
      <c r="LKR166" s="7"/>
      <c r="LKS166" s="7"/>
      <c r="LKT166" s="7"/>
      <c r="LKU166" s="7"/>
      <c r="LKV166" s="7"/>
      <c r="LKW166" s="7"/>
      <c r="LKX166" s="7"/>
      <c r="LKY166" s="7"/>
      <c r="LKZ166" s="7"/>
      <c r="LLA166" s="7"/>
      <c r="LLB166" s="7"/>
      <c r="LLC166" s="7"/>
      <c r="LLD166" s="7"/>
      <c r="LLE166" s="7"/>
      <c r="LLF166" s="7"/>
      <c r="LLG166" s="7"/>
      <c r="LLH166" s="7"/>
      <c r="LLI166" s="7"/>
      <c r="LLJ166" s="7"/>
      <c r="LLK166" s="7"/>
      <c r="LLL166" s="7"/>
      <c r="LLM166" s="7"/>
      <c r="LLN166" s="7"/>
      <c r="LLO166" s="7"/>
      <c r="LLP166" s="7"/>
      <c r="LLQ166" s="7"/>
      <c r="LLR166" s="7"/>
      <c r="LLS166" s="7"/>
      <c r="LLT166" s="7"/>
      <c r="LLU166" s="7"/>
      <c r="LLV166" s="7"/>
      <c r="LLW166" s="7"/>
      <c r="LLX166" s="7"/>
      <c r="LLY166" s="7"/>
      <c r="LLZ166" s="7"/>
      <c r="LMA166" s="7"/>
      <c r="LMB166" s="7"/>
      <c r="LMC166" s="7"/>
      <c r="LMD166" s="7"/>
      <c r="LME166" s="7"/>
      <c r="LMF166" s="7"/>
      <c r="LMG166" s="7"/>
      <c r="LMH166" s="7"/>
      <c r="LMI166" s="7"/>
      <c r="LMJ166" s="7"/>
      <c r="LMK166" s="7"/>
      <c r="LML166" s="7"/>
      <c r="LMM166" s="7"/>
      <c r="LMN166" s="7"/>
      <c r="LMO166" s="7"/>
      <c r="LMP166" s="7"/>
      <c r="LMQ166" s="7"/>
      <c r="LMR166" s="7"/>
      <c r="LMS166" s="7"/>
      <c r="LMT166" s="7"/>
      <c r="LMU166" s="7"/>
      <c r="LMV166" s="7"/>
      <c r="LMW166" s="7"/>
      <c r="LMX166" s="7"/>
      <c r="LMY166" s="7"/>
      <c r="LMZ166" s="7"/>
      <c r="LNA166" s="7"/>
      <c r="LNB166" s="7"/>
      <c r="LNC166" s="7"/>
      <c r="LND166" s="7"/>
      <c r="LNE166" s="7"/>
      <c r="LNF166" s="7"/>
      <c r="LNG166" s="7"/>
      <c r="LNH166" s="7"/>
      <c r="LNI166" s="7"/>
      <c r="LNJ166" s="7"/>
      <c r="LNK166" s="7"/>
      <c r="LNL166" s="7"/>
      <c r="LNM166" s="7"/>
      <c r="LNN166" s="7"/>
      <c r="LNO166" s="7"/>
      <c r="LNP166" s="7"/>
      <c r="LNQ166" s="7"/>
      <c r="LNR166" s="7"/>
      <c r="LNS166" s="7"/>
      <c r="LNT166" s="7"/>
      <c r="LNU166" s="7"/>
      <c r="LNV166" s="7"/>
      <c r="LNW166" s="7"/>
      <c r="LNX166" s="7"/>
      <c r="LNY166" s="7"/>
      <c r="LNZ166" s="7"/>
      <c r="LOA166" s="7"/>
      <c r="LOB166" s="7"/>
      <c r="LOC166" s="7"/>
      <c r="LOD166" s="7"/>
      <c r="LOE166" s="7"/>
      <c r="LOF166" s="7"/>
      <c r="LOG166" s="7"/>
      <c r="LOH166" s="7"/>
      <c r="LOI166" s="7"/>
      <c r="LOJ166" s="7"/>
      <c r="LOK166" s="7"/>
      <c r="LOL166" s="7"/>
      <c r="LOM166" s="7"/>
      <c r="LON166" s="7"/>
      <c r="LOO166" s="7"/>
      <c r="LOP166" s="7"/>
      <c r="LOQ166" s="7"/>
      <c r="LOR166" s="7"/>
      <c r="LOS166" s="7"/>
      <c r="LOT166" s="7"/>
      <c r="LOU166" s="7"/>
      <c r="LOV166" s="7"/>
      <c r="LOW166" s="7"/>
      <c r="LOX166" s="7"/>
      <c r="LOY166" s="7"/>
      <c r="LOZ166" s="7"/>
      <c r="LPA166" s="7"/>
      <c r="LPB166" s="7"/>
      <c r="LPC166" s="7"/>
      <c r="LPD166" s="7"/>
      <c r="LPE166" s="7"/>
      <c r="LPF166" s="7"/>
      <c r="LPG166" s="7"/>
      <c r="LPH166" s="7"/>
      <c r="LPI166" s="7"/>
      <c r="LPJ166" s="7"/>
      <c r="LPK166" s="7"/>
      <c r="LPL166" s="7"/>
      <c r="LPM166" s="7"/>
      <c r="LPN166" s="7"/>
      <c r="LPO166" s="7"/>
      <c r="LPP166" s="7"/>
      <c r="LPQ166" s="7"/>
      <c r="LPR166" s="7"/>
      <c r="LPS166" s="7"/>
      <c r="LPT166" s="7"/>
      <c r="LPU166" s="7"/>
      <c r="LPV166" s="7"/>
      <c r="LPW166" s="7"/>
      <c r="LPX166" s="7"/>
      <c r="LPY166" s="7"/>
      <c r="LPZ166" s="7"/>
      <c r="LQA166" s="7"/>
      <c r="LQB166" s="7"/>
      <c r="LQC166" s="7"/>
      <c r="LQD166" s="7"/>
      <c r="LQE166" s="7"/>
      <c r="LQF166" s="7"/>
      <c r="LQG166" s="7"/>
      <c r="LQH166" s="7"/>
      <c r="LQI166" s="7"/>
      <c r="LQJ166" s="7"/>
      <c r="LQK166" s="7"/>
      <c r="LQL166" s="7"/>
      <c r="LQM166" s="7"/>
      <c r="LQN166" s="7"/>
      <c r="LQO166" s="7"/>
      <c r="LQP166" s="7"/>
      <c r="LQQ166" s="7"/>
      <c r="LQR166" s="7"/>
      <c r="LQS166" s="7"/>
      <c r="LQT166" s="7"/>
      <c r="LQU166" s="7"/>
      <c r="LQV166" s="7"/>
      <c r="LQW166" s="7"/>
      <c r="LQX166" s="7"/>
      <c r="LQY166" s="7"/>
      <c r="LQZ166" s="7"/>
      <c r="LRA166" s="7"/>
      <c r="LRB166" s="7"/>
      <c r="LRC166" s="7"/>
      <c r="LRD166" s="7"/>
      <c r="LRE166" s="7"/>
      <c r="LRF166" s="7"/>
      <c r="LRG166" s="7"/>
      <c r="LRH166" s="7"/>
      <c r="LRI166" s="7"/>
      <c r="LRJ166" s="7"/>
      <c r="LRK166" s="7"/>
      <c r="LRL166" s="7"/>
      <c r="LRM166" s="7"/>
      <c r="LRN166" s="7"/>
      <c r="LRO166" s="7"/>
      <c r="LRP166" s="7"/>
      <c r="LRQ166" s="7"/>
      <c r="LRR166" s="7"/>
      <c r="LRS166" s="7"/>
      <c r="LRT166" s="7"/>
      <c r="LRU166" s="7"/>
      <c r="LRV166" s="7"/>
      <c r="LRW166" s="7"/>
      <c r="LRX166" s="7"/>
      <c r="LRY166" s="7"/>
      <c r="LRZ166" s="7"/>
      <c r="LSA166" s="7"/>
      <c r="LSB166" s="7"/>
      <c r="LSC166" s="7"/>
      <c r="LSD166" s="7"/>
      <c r="LSE166" s="7"/>
      <c r="LSF166" s="7"/>
      <c r="LSG166" s="7"/>
      <c r="LSH166" s="7"/>
      <c r="LSI166" s="7"/>
      <c r="LSJ166" s="7"/>
      <c r="LSK166" s="7"/>
      <c r="LSL166" s="7"/>
      <c r="LSM166" s="7"/>
      <c r="LSN166" s="7"/>
      <c r="LSO166" s="7"/>
      <c r="LSP166" s="7"/>
      <c r="LSQ166" s="7"/>
      <c r="LSR166" s="7"/>
      <c r="LSS166" s="7"/>
      <c r="LST166" s="7"/>
      <c r="LSU166" s="7"/>
      <c r="LSV166" s="7"/>
      <c r="LSW166" s="7"/>
      <c r="LSX166" s="7"/>
      <c r="LSY166" s="7"/>
      <c r="LSZ166" s="7"/>
      <c r="LTA166" s="7"/>
      <c r="LTB166" s="7"/>
      <c r="LTC166" s="7"/>
      <c r="LTD166" s="7"/>
      <c r="LTE166" s="7"/>
      <c r="LTF166" s="7"/>
      <c r="LTG166" s="7"/>
      <c r="LTH166" s="7"/>
      <c r="LTI166" s="7"/>
      <c r="LTJ166" s="7"/>
      <c r="LTK166" s="7"/>
      <c r="LTL166" s="7"/>
      <c r="LTM166" s="7"/>
      <c r="LTN166" s="7"/>
      <c r="LTO166" s="7"/>
      <c r="LTP166" s="7"/>
      <c r="LTQ166" s="7"/>
      <c r="LTR166" s="7"/>
      <c r="LTS166" s="7"/>
      <c r="LTT166" s="7"/>
      <c r="LTU166" s="7"/>
      <c r="LTV166" s="7"/>
      <c r="LTW166" s="7"/>
      <c r="LTX166" s="7"/>
      <c r="LTY166" s="7"/>
      <c r="LTZ166" s="7"/>
      <c r="LUA166" s="7"/>
      <c r="LUB166" s="7"/>
      <c r="LUC166" s="7"/>
      <c r="LUD166" s="7"/>
      <c r="LUE166" s="7"/>
      <c r="LUF166" s="7"/>
      <c r="LUG166" s="7"/>
      <c r="LUH166" s="7"/>
      <c r="LUI166" s="7"/>
      <c r="LUJ166" s="7"/>
      <c r="LUK166" s="7"/>
      <c r="LUL166" s="7"/>
      <c r="LUM166" s="7"/>
      <c r="LUN166" s="7"/>
      <c r="LUO166" s="7"/>
      <c r="LUP166" s="7"/>
      <c r="LUQ166" s="7"/>
      <c r="LUR166" s="7"/>
      <c r="LUS166" s="7"/>
      <c r="LUT166" s="7"/>
      <c r="LUU166" s="7"/>
      <c r="LUV166" s="7"/>
      <c r="LUW166" s="7"/>
      <c r="LUX166" s="7"/>
      <c r="LUY166" s="7"/>
      <c r="LUZ166" s="7"/>
      <c r="LVA166" s="7"/>
      <c r="LVB166" s="7"/>
      <c r="LVC166" s="7"/>
      <c r="LVD166" s="7"/>
      <c r="LVE166" s="7"/>
      <c r="LVF166" s="7"/>
      <c r="LVG166" s="7"/>
      <c r="LVH166" s="7"/>
      <c r="LVI166" s="7"/>
      <c r="LVJ166" s="7"/>
      <c r="LVK166" s="7"/>
      <c r="LVL166" s="7"/>
      <c r="LVM166" s="7"/>
      <c r="LVN166" s="7"/>
      <c r="LVO166" s="7"/>
      <c r="LVP166" s="7"/>
      <c r="LVQ166" s="7"/>
      <c r="LVR166" s="7"/>
      <c r="LVS166" s="7"/>
      <c r="LVT166" s="7"/>
      <c r="LVU166" s="7"/>
      <c r="LVV166" s="7"/>
      <c r="LVW166" s="7"/>
      <c r="LVX166" s="7"/>
      <c r="LVY166" s="7"/>
      <c r="LVZ166" s="7"/>
      <c r="LWA166" s="7"/>
      <c r="LWB166" s="7"/>
      <c r="LWC166" s="7"/>
      <c r="LWD166" s="7"/>
      <c r="LWE166" s="7"/>
      <c r="LWF166" s="7"/>
      <c r="LWG166" s="7"/>
      <c r="LWH166" s="7"/>
      <c r="LWI166" s="7"/>
      <c r="LWJ166" s="7"/>
      <c r="LWK166" s="7"/>
      <c r="LWL166" s="7"/>
      <c r="LWM166" s="7"/>
      <c r="LWN166" s="7"/>
      <c r="LWO166" s="7"/>
      <c r="LWP166" s="7"/>
      <c r="LWQ166" s="7"/>
      <c r="LWR166" s="7"/>
      <c r="LWS166" s="7"/>
      <c r="LWT166" s="7"/>
      <c r="LWU166" s="7"/>
      <c r="LWV166" s="7"/>
      <c r="LWW166" s="7"/>
      <c r="LWX166" s="7"/>
      <c r="LWY166" s="7"/>
      <c r="LWZ166" s="7"/>
      <c r="LXA166" s="7"/>
      <c r="LXB166" s="7"/>
      <c r="LXC166" s="7"/>
      <c r="LXD166" s="7"/>
      <c r="LXE166" s="7"/>
      <c r="LXF166" s="7"/>
      <c r="LXG166" s="7"/>
      <c r="LXH166" s="7"/>
      <c r="LXI166" s="7"/>
      <c r="LXJ166" s="7"/>
      <c r="LXK166" s="7"/>
      <c r="LXL166" s="7"/>
      <c r="LXM166" s="7"/>
      <c r="LXN166" s="7"/>
      <c r="LXO166" s="7"/>
      <c r="LXP166" s="7"/>
      <c r="LXQ166" s="7"/>
      <c r="LXR166" s="7"/>
      <c r="LXS166" s="7"/>
      <c r="LXT166" s="7"/>
      <c r="LXU166" s="7"/>
      <c r="LXV166" s="7"/>
      <c r="LXW166" s="7"/>
      <c r="LXX166" s="7"/>
      <c r="LXY166" s="7"/>
      <c r="LXZ166" s="7"/>
      <c r="LYA166" s="7"/>
      <c r="LYB166" s="7"/>
      <c r="LYC166" s="7"/>
      <c r="LYD166" s="7"/>
      <c r="LYE166" s="7"/>
      <c r="LYF166" s="7"/>
      <c r="LYG166" s="7"/>
      <c r="LYH166" s="7"/>
      <c r="LYI166" s="7"/>
      <c r="LYJ166" s="7"/>
      <c r="LYK166" s="7"/>
      <c r="LYL166" s="7"/>
      <c r="LYM166" s="7"/>
      <c r="LYN166" s="7"/>
      <c r="LYO166" s="7"/>
      <c r="LYP166" s="7"/>
      <c r="LYQ166" s="7"/>
      <c r="LYR166" s="7"/>
      <c r="LYS166" s="7"/>
      <c r="LYT166" s="7"/>
      <c r="LYU166" s="7"/>
      <c r="LYV166" s="7"/>
      <c r="LYW166" s="7"/>
      <c r="LYX166" s="7"/>
      <c r="LYY166" s="7"/>
      <c r="LYZ166" s="7"/>
      <c r="LZA166" s="7"/>
      <c r="LZB166" s="7"/>
      <c r="LZC166" s="7"/>
      <c r="LZD166" s="7"/>
      <c r="LZE166" s="7"/>
      <c r="LZF166" s="7"/>
      <c r="LZG166" s="7"/>
      <c r="LZH166" s="7"/>
      <c r="LZI166" s="7"/>
      <c r="LZJ166" s="7"/>
      <c r="LZK166" s="7"/>
      <c r="LZL166" s="7"/>
      <c r="LZM166" s="7"/>
      <c r="LZN166" s="7"/>
      <c r="LZO166" s="7"/>
      <c r="LZP166" s="7"/>
      <c r="LZQ166" s="7"/>
      <c r="LZR166" s="7"/>
      <c r="LZS166" s="7"/>
      <c r="LZT166" s="7"/>
      <c r="LZU166" s="7"/>
      <c r="LZV166" s="7"/>
      <c r="LZW166" s="7"/>
      <c r="LZX166" s="7"/>
      <c r="LZY166" s="7"/>
      <c r="LZZ166" s="7"/>
      <c r="MAA166" s="7"/>
      <c r="MAB166" s="7"/>
      <c r="MAC166" s="7"/>
      <c r="MAD166" s="7"/>
      <c r="MAE166" s="7"/>
      <c r="MAF166" s="7"/>
      <c r="MAG166" s="7"/>
      <c r="MAH166" s="7"/>
      <c r="MAI166" s="7"/>
      <c r="MAJ166" s="7"/>
      <c r="MAK166" s="7"/>
      <c r="MAL166" s="7"/>
      <c r="MAM166" s="7"/>
      <c r="MAN166" s="7"/>
      <c r="MAO166" s="7"/>
      <c r="MAP166" s="7"/>
      <c r="MAQ166" s="7"/>
      <c r="MAR166" s="7"/>
      <c r="MAS166" s="7"/>
      <c r="MAT166" s="7"/>
      <c r="MAU166" s="7"/>
      <c r="MAV166" s="7"/>
      <c r="MAW166" s="7"/>
      <c r="MAX166" s="7"/>
      <c r="MAY166" s="7"/>
      <c r="MAZ166" s="7"/>
      <c r="MBA166" s="7"/>
      <c r="MBB166" s="7"/>
      <c r="MBC166" s="7"/>
      <c r="MBD166" s="7"/>
      <c r="MBE166" s="7"/>
      <c r="MBF166" s="7"/>
      <c r="MBG166" s="7"/>
      <c r="MBH166" s="7"/>
      <c r="MBI166" s="7"/>
      <c r="MBJ166" s="7"/>
      <c r="MBK166" s="7"/>
      <c r="MBL166" s="7"/>
      <c r="MBM166" s="7"/>
      <c r="MBN166" s="7"/>
      <c r="MBO166" s="7"/>
      <c r="MBP166" s="7"/>
      <c r="MBQ166" s="7"/>
      <c r="MBR166" s="7"/>
      <c r="MBS166" s="7"/>
      <c r="MBT166" s="7"/>
      <c r="MBU166" s="7"/>
      <c r="MBV166" s="7"/>
      <c r="MBW166" s="7"/>
      <c r="MBX166" s="7"/>
      <c r="MBY166" s="7"/>
      <c r="MBZ166" s="7"/>
      <c r="MCA166" s="7"/>
      <c r="MCB166" s="7"/>
      <c r="MCC166" s="7"/>
      <c r="MCD166" s="7"/>
      <c r="MCE166" s="7"/>
      <c r="MCF166" s="7"/>
      <c r="MCG166" s="7"/>
      <c r="MCH166" s="7"/>
      <c r="MCI166" s="7"/>
      <c r="MCJ166" s="7"/>
      <c r="MCK166" s="7"/>
      <c r="MCL166" s="7"/>
      <c r="MCM166" s="7"/>
      <c r="MCN166" s="7"/>
      <c r="MCO166" s="7"/>
      <c r="MCP166" s="7"/>
      <c r="MCQ166" s="7"/>
      <c r="MCR166" s="7"/>
      <c r="MCS166" s="7"/>
      <c r="MCT166" s="7"/>
      <c r="MCU166" s="7"/>
      <c r="MCV166" s="7"/>
      <c r="MCW166" s="7"/>
      <c r="MCX166" s="7"/>
      <c r="MCY166" s="7"/>
      <c r="MCZ166" s="7"/>
      <c r="MDA166" s="7"/>
      <c r="MDB166" s="7"/>
      <c r="MDC166" s="7"/>
      <c r="MDD166" s="7"/>
      <c r="MDE166" s="7"/>
      <c r="MDF166" s="7"/>
      <c r="MDG166" s="7"/>
      <c r="MDH166" s="7"/>
      <c r="MDI166" s="7"/>
      <c r="MDJ166" s="7"/>
      <c r="MDK166" s="7"/>
      <c r="MDL166" s="7"/>
      <c r="MDM166" s="7"/>
      <c r="MDN166" s="7"/>
      <c r="MDO166" s="7"/>
      <c r="MDP166" s="7"/>
      <c r="MDQ166" s="7"/>
      <c r="MDR166" s="7"/>
      <c r="MDS166" s="7"/>
      <c r="MDT166" s="7"/>
      <c r="MDU166" s="7"/>
      <c r="MDV166" s="7"/>
      <c r="MDW166" s="7"/>
      <c r="MDX166" s="7"/>
      <c r="MDY166" s="7"/>
      <c r="MDZ166" s="7"/>
      <c r="MEA166" s="7"/>
      <c r="MEB166" s="7"/>
      <c r="MEC166" s="7"/>
      <c r="MED166" s="7"/>
      <c r="MEE166" s="7"/>
      <c r="MEF166" s="7"/>
      <c r="MEG166" s="7"/>
      <c r="MEH166" s="7"/>
      <c r="MEI166" s="7"/>
      <c r="MEJ166" s="7"/>
      <c r="MEK166" s="7"/>
      <c r="MEL166" s="7"/>
      <c r="MEM166" s="7"/>
      <c r="MEN166" s="7"/>
      <c r="MEO166" s="7"/>
      <c r="MEP166" s="7"/>
      <c r="MEQ166" s="7"/>
      <c r="MER166" s="7"/>
      <c r="MES166" s="7"/>
      <c r="MET166" s="7"/>
      <c r="MEU166" s="7"/>
      <c r="MEV166" s="7"/>
      <c r="MEW166" s="7"/>
      <c r="MEX166" s="7"/>
      <c r="MEY166" s="7"/>
      <c r="MEZ166" s="7"/>
      <c r="MFA166" s="7"/>
      <c r="MFB166" s="7"/>
      <c r="MFC166" s="7"/>
      <c r="MFD166" s="7"/>
      <c r="MFE166" s="7"/>
      <c r="MFF166" s="7"/>
      <c r="MFG166" s="7"/>
      <c r="MFH166" s="7"/>
      <c r="MFI166" s="7"/>
      <c r="MFJ166" s="7"/>
      <c r="MFK166" s="7"/>
      <c r="MFL166" s="7"/>
      <c r="MFM166" s="7"/>
      <c r="MFN166" s="7"/>
      <c r="MFO166" s="7"/>
      <c r="MFP166" s="7"/>
      <c r="MFQ166" s="7"/>
      <c r="MFR166" s="7"/>
      <c r="MFS166" s="7"/>
      <c r="MFT166" s="7"/>
      <c r="MFU166" s="7"/>
      <c r="MFV166" s="7"/>
      <c r="MFW166" s="7"/>
      <c r="MFX166" s="7"/>
      <c r="MFY166" s="7"/>
      <c r="MFZ166" s="7"/>
      <c r="MGA166" s="7"/>
      <c r="MGB166" s="7"/>
      <c r="MGC166" s="7"/>
      <c r="MGD166" s="7"/>
      <c r="MGE166" s="7"/>
      <c r="MGF166" s="7"/>
      <c r="MGG166" s="7"/>
      <c r="MGH166" s="7"/>
      <c r="MGI166" s="7"/>
      <c r="MGJ166" s="7"/>
      <c r="MGK166" s="7"/>
      <c r="MGL166" s="7"/>
      <c r="MGM166" s="7"/>
      <c r="MGN166" s="7"/>
      <c r="MGO166" s="7"/>
      <c r="MGP166" s="7"/>
      <c r="MGQ166" s="7"/>
      <c r="MGR166" s="7"/>
      <c r="MGS166" s="7"/>
      <c r="MGT166" s="7"/>
      <c r="MGU166" s="7"/>
      <c r="MGV166" s="7"/>
      <c r="MGW166" s="7"/>
      <c r="MGX166" s="7"/>
      <c r="MGY166" s="7"/>
      <c r="MGZ166" s="7"/>
      <c r="MHA166" s="7"/>
      <c r="MHB166" s="7"/>
      <c r="MHC166" s="7"/>
      <c r="MHD166" s="7"/>
      <c r="MHE166" s="7"/>
      <c r="MHF166" s="7"/>
      <c r="MHG166" s="7"/>
      <c r="MHH166" s="7"/>
      <c r="MHI166" s="7"/>
      <c r="MHJ166" s="7"/>
      <c r="MHK166" s="7"/>
      <c r="MHL166" s="7"/>
      <c r="MHM166" s="7"/>
      <c r="MHN166" s="7"/>
      <c r="MHO166" s="7"/>
      <c r="MHP166" s="7"/>
      <c r="MHQ166" s="7"/>
      <c r="MHR166" s="7"/>
      <c r="MHS166" s="7"/>
      <c r="MHT166" s="7"/>
      <c r="MHU166" s="7"/>
      <c r="MHV166" s="7"/>
      <c r="MHW166" s="7"/>
      <c r="MHX166" s="7"/>
      <c r="MHY166" s="7"/>
      <c r="MHZ166" s="7"/>
      <c r="MIA166" s="7"/>
      <c r="MIB166" s="7"/>
      <c r="MIC166" s="7"/>
      <c r="MID166" s="7"/>
      <c r="MIE166" s="7"/>
      <c r="MIF166" s="7"/>
      <c r="MIG166" s="7"/>
      <c r="MIH166" s="7"/>
      <c r="MII166" s="7"/>
      <c r="MIJ166" s="7"/>
      <c r="MIK166" s="7"/>
      <c r="MIL166" s="7"/>
      <c r="MIM166" s="7"/>
      <c r="MIN166" s="7"/>
      <c r="MIO166" s="7"/>
      <c r="MIP166" s="7"/>
      <c r="MIQ166" s="7"/>
      <c r="MIR166" s="7"/>
      <c r="MIS166" s="7"/>
      <c r="MIT166" s="7"/>
      <c r="MIU166" s="7"/>
      <c r="MIV166" s="7"/>
      <c r="MIW166" s="7"/>
      <c r="MIX166" s="7"/>
      <c r="MIY166" s="7"/>
      <c r="MIZ166" s="7"/>
      <c r="MJA166" s="7"/>
      <c r="MJB166" s="7"/>
      <c r="MJC166" s="7"/>
      <c r="MJD166" s="7"/>
      <c r="MJE166" s="7"/>
      <c r="MJF166" s="7"/>
      <c r="MJG166" s="7"/>
      <c r="MJH166" s="7"/>
      <c r="MJI166" s="7"/>
      <c r="MJJ166" s="7"/>
      <c r="MJK166" s="7"/>
      <c r="MJL166" s="7"/>
      <c r="MJM166" s="7"/>
      <c r="MJN166" s="7"/>
      <c r="MJO166" s="7"/>
      <c r="MJP166" s="7"/>
      <c r="MJQ166" s="7"/>
      <c r="MJR166" s="7"/>
      <c r="MJS166" s="7"/>
      <c r="MJT166" s="7"/>
      <c r="MJU166" s="7"/>
      <c r="MJV166" s="7"/>
      <c r="MJW166" s="7"/>
      <c r="MJX166" s="7"/>
      <c r="MJY166" s="7"/>
      <c r="MJZ166" s="7"/>
      <c r="MKA166" s="7"/>
      <c r="MKB166" s="7"/>
      <c r="MKC166" s="7"/>
      <c r="MKD166" s="7"/>
      <c r="MKE166" s="7"/>
      <c r="MKF166" s="7"/>
      <c r="MKG166" s="7"/>
      <c r="MKH166" s="7"/>
      <c r="MKI166" s="7"/>
      <c r="MKJ166" s="7"/>
      <c r="MKK166" s="7"/>
      <c r="MKL166" s="7"/>
      <c r="MKM166" s="7"/>
      <c r="MKN166" s="7"/>
      <c r="MKO166" s="7"/>
      <c r="MKP166" s="7"/>
      <c r="MKQ166" s="7"/>
      <c r="MKR166" s="7"/>
      <c r="MKS166" s="7"/>
      <c r="MKT166" s="7"/>
      <c r="MKU166" s="7"/>
      <c r="MKV166" s="7"/>
      <c r="MKW166" s="7"/>
      <c r="MKX166" s="7"/>
      <c r="MKY166" s="7"/>
      <c r="MKZ166" s="7"/>
      <c r="MLA166" s="7"/>
      <c r="MLB166" s="7"/>
      <c r="MLC166" s="7"/>
      <c r="MLD166" s="7"/>
      <c r="MLE166" s="7"/>
      <c r="MLF166" s="7"/>
      <c r="MLG166" s="7"/>
      <c r="MLH166" s="7"/>
      <c r="MLI166" s="7"/>
      <c r="MLJ166" s="7"/>
      <c r="MLK166" s="7"/>
      <c r="MLL166" s="7"/>
      <c r="MLM166" s="7"/>
      <c r="MLN166" s="7"/>
      <c r="MLO166" s="7"/>
      <c r="MLP166" s="7"/>
      <c r="MLQ166" s="7"/>
      <c r="MLR166" s="7"/>
      <c r="MLS166" s="7"/>
      <c r="MLT166" s="7"/>
      <c r="MLU166" s="7"/>
      <c r="MLV166" s="7"/>
      <c r="MLW166" s="7"/>
      <c r="MLX166" s="7"/>
      <c r="MLY166" s="7"/>
      <c r="MLZ166" s="7"/>
      <c r="MMA166" s="7"/>
      <c r="MMB166" s="7"/>
      <c r="MMC166" s="7"/>
      <c r="MMD166" s="7"/>
      <c r="MME166" s="7"/>
      <c r="MMF166" s="7"/>
      <c r="MMG166" s="7"/>
      <c r="MMH166" s="7"/>
      <c r="MMI166" s="7"/>
      <c r="MMJ166" s="7"/>
      <c r="MMK166" s="7"/>
      <c r="MML166" s="7"/>
      <c r="MMM166" s="7"/>
      <c r="MMN166" s="7"/>
      <c r="MMO166" s="7"/>
      <c r="MMP166" s="7"/>
      <c r="MMQ166" s="7"/>
      <c r="MMR166" s="7"/>
      <c r="MMS166" s="7"/>
      <c r="MMT166" s="7"/>
      <c r="MMU166" s="7"/>
      <c r="MMV166" s="7"/>
      <c r="MMW166" s="7"/>
      <c r="MMX166" s="7"/>
      <c r="MMY166" s="7"/>
      <c r="MMZ166" s="7"/>
      <c r="MNA166" s="7"/>
      <c r="MNB166" s="7"/>
      <c r="MNC166" s="7"/>
      <c r="MND166" s="7"/>
      <c r="MNE166" s="7"/>
      <c r="MNF166" s="7"/>
      <c r="MNG166" s="7"/>
      <c r="MNH166" s="7"/>
      <c r="MNI166" s="7"/>
      <c r="MNJ166" s="7"/>
      <c r="MNK166" s="7"/>
      <c r="MNL166" s="7"/>
      <c r="MNM166" s="7"/>
      <c r="MNN166" s="7"/>
      <c r="MNO166" s="7"/>
      <c r="MNP166" s="7"/>
      <c r="MNQ166" s="7"/>
      <c r="MNR166" s="7"/>
      <c r="MNS166" s="7"/>
      <c r="MNT166" s="7"/>
      <c r="MNU166" s="7"/>
      <c r="MNV166" s="7"/>
      <c r="MNW166" s="7"/>
      <c r="MNX166" s="7"/>
      <c r="MNY166" s="7"/>
      <c r="MNZ166" s="7"/>
      <c r="MOA166" s="7"/>
      <c r="MOB166" s="7"/>
      <c r="MOC166" s="7"/>
      <c r="MOD166" s="7"/>
      <c r="MOE166" s="7"/>
      <c r="MOF166" s="7"/>
      <c r="MOG166" s="7"/>
      <c r="MOH166" s="7"/>
      <c r="MOI166" s="7"/>
      <c r="MOJ166" s="7"/>
      <c r="MOK166" s="7"/>
      <c r="MOL166" s="7"/>
      <c r="MOM166" s="7"/>
      <c r="MON166" s="7"/>
      <c r="MOO166" s="7"/>
      <c r="MOP166" s="7"/>
      <c r="MOQ166" s="7"/>
      <c r="MOR166" s="7"/>
      <c r="MOS166" s="7"/>
      <c r="MOT166" s="7"/>
      <c r="MOU166" s="7"/>
      <c r="MOV166" s="7"/>
      <c r="MOW166" s="7"/>
      <c r="MOX166" s="7"/>
      <c r="MOY166" s="7"/>
      <c r="MOZ166" s="7"/>
      <c r="MPA166" s="7"/>
      <c r="MPB166" s="7"/>
      <c r="MPC166" s="7"/>
      <c r="MPD166" s="7"/>
      <c r="MPE166" s="7"/>
      <c r="MPF166" s="7"/>
      <c r="MPG166" s="7"/>
      <c r="MPH166" s="7"/>
      <c r="MPI166" s="7"/>
      <c r="MPJ166" s="7"/>
      <c r="MPK166" s="7"/>
      <c r="MPL166" s="7"/>
      <c r="MPM166" s="7"/>
      <c r="MPN166" s="7"/>
      <c r="MPO166" s="7"/>
      <c r="MPP166" s="7"/>
      <c r="MPQ166" s="7"/>
      <c r="MPR166" s="7"/>
      <c r="MPS166" s="7"/>
      <c r="MPT166" s="7"/>
      <c r="MPU166" s="7"/>
      <c r="MPV166" s="7"/>
      <c r="MPW166" s="7"/>
      <c r="MPX166" s="7"/>
      <c r="MPY166" s="7"/>
      <c r="MPZ166" s="7"/>
      <c r="MQA166" s="7"/>
      <c r="MQB166" s="7"/>
      <c r="MQC166" s="7"/>
      <c r="MQD166" s="7"/>
      <c r="MQE166" s="7"/>
      <c r="MQF166" s="7"/>
      <c r="MQG166" s="7"/>
      <c r="MQH166" s="7"/>
      <c r="MQI166" s="7"/>
      <c r="MQJ166" s="7"/>
      <c r="MQK166" s="7"/>
      <c r="MQL166" s="7"/>
      <c r="MQM166" s="7"/>
      <c r="MQN166" s="7"/>
      <c r="MQO166" s="7"/>
      <c r="MQP166" s="7"/>
      <c r="MQQ166" s="7"/>
      <c r="MQR166" s="7"/>
      <c r="MQS166" s="7"/>
      <c r="MQT166" s="7"/>
      <c r="MQU166" s="7"/>
      <c r="MQV166" s="7"/>
      <c r="MQW166" s="7"/>
      <c r="MQX166" s="7"/>
      <c r="MQY166" s="7"/>
      <c r="MQZ166" s="7"/>
      <c r="MRA166" s="7"/>
      <c r="MRB166" s="7"/>
      <c r="MRC166" s="7"/>
      <c r="MRD166" s="7"/>
      <c r="MRE166" s="7"/>
      <c r="MRF166" s="7"/>
      <c r="MRG166" s="7"/>
      <c r="MRH166" s="7"/>
      <c r="MRI166" s="7"/>
      <c r="MRJ166" s="7"/>
      <c r="MRK166" s="7"/>
      <c r="MRL166" s="7"/>
      <c r="MRM166" s="7"/>
      <c r="MRN166" s="7"/>
      <c r="MRO166" s="7"/>
      <c r="MRP166" s="7"/>
      <c r="MRQ166" s="7"/>
      <c r="MRR166" s="7"/>
      <c r="MRS166" s="7"/>
      <c r="MRT166" s="7"/>
      <c r="MRU166" s="7"/>
      <c r="MRV166" s="7"/>
      <c r="MRW166" s="7"/>
      <c r="MRX166" s="7"/>
      <c r="MRY166" s="7"/>
      <c r="MRZ166" s="7"/>
      <c r="MSA166" s="7"/>
      <c r="MSB166" s="7"/>
      <c r="MSC166" s="7"/>
      <c r="MSD166" s="7"/>
      <c r="MSE166" s="7"/>
      <c r="MSF166" s="7"/>
      <c r="MSG166" s="7"/>
      <c r="MSH166" s="7"/>
      <c r="MSI166" s="7"/>
      <c r="MSJ166" s="7"/>
      <c r="MSK166" s="7"/>
      <c r="MSL166" s="7"/>
      <c r="MSM166" s="7"/>
      <c r="MSN166" s="7"/>
      <c r="MSO166" s="7"/>
      <c r="MSP166" s="7"/>
      <c r="MSQ166" s="7"/>
      <c r="MSR166" s="7"/>
      <c r="MSS166" s="7"/>
      <c r="MST166" s="7"/>
      <c r="MSU166" s="7"/>
      <c r="MSV166" s="7"/>
      <c r="MSW166" s="7"/>
      <c r="MSX166" s="7"/>
      <c r="MSY166" s="7"/>
      <c r="MSZ166" s="7"/>
      <c r="MTA166" s="7"/>
      <c r="MTB166" s="7"/>
      <c r="MTC166" s="7"/>
      <c r="MTD166" s="7"/>
      <c r="MTE166" s="7"/>
      <c r="MTF166" s="7"/>
      <c r="MTG166" s="7"/>
      <c r="MTH166" s="7"/>
      <c r="MTI166" s="7"/>
      <c r="MTJ166" s="7"/>
      <c r="MTK166" s="7"/>
      <c r="MTL166" s="7"/>
      <c r="MTM166" s="7"/>
      <c r="MTN166" s="7"/>
      <c r="MTO166" s="7"/>
      <c r="MTP166" s="7"/>
      <c r="MTQ166" s="7"/>
      <c r="MTR166" s="7"/>
      <c r="MTS166" s="7"/>
      <c r="MTT166" s="7"/>
      <c r="MTU166" s="7"/>
      <c r="MTV166" s="7"/>
      <c r="MTW166" s="7"/>
      <c r="MTX166" s="7"/>
      <c r="MTY166" s="7"/>
      <c r="MTZ166" s="7"/>
      <c r="MUA166" s="7"/>
      <c r="MUB166" s="7"/>
      <c r="MUC166" s="7"/>
      <c r="MUD166" s="7"/>
      <c r="MUE166" s="7"/>
      <c r="MUF166" s="7"/>
      <c r="MUG166" s="7"/>
      <c r="MUH166" s="7"/>
      <c r="MUI166" s="7"/>
      <c r="MUJ166" s="7"/>
      <c r="MUK166" s="7"/>
      <c r="MUL166" s="7"/>
      <c r="MUM166" s="7"/>
      <c r="MUN166" s="7"/>
      <c r="MUO166" s="7"/>
      <c r="MUP166" s="7"/>
      <c r="MUQ166" s="7"/>
      <c r="MUR166" s="7"/>
      <c r="MUS166" s="7"/>
      <c r="MUT166" s="7"/>
      <c r="MUU166" s="7"/>
      <c r="MUV166" s="7"/>
      <c r="MUW166" s="7"/>
      <c r="MUX166" s="7"/>
      <c r="MUY166" s="7"/>
      <c r="MUZ166" s="7"/>
      <c r="MVA166" s="7"/>
      <c r="MVB166" s="7"/>
      <c r="MVC166" s="7"/>
      <c r="MVD166" s="7"/>
      <c r="MVE166" s="7"/>
      <c r="MVF166" s="7"/>
      <c r="MVG166" s="7"/>
      <c r="MVH166" s="7"/>
      <c r="MVI166" s="7"/>
      <c r="MVJ166" s="7"/>
      <c r="MVK166" s="7"/>
      <c r="MVL166" s="7"/>
      <c r="MVM166" s="7"/>
      <c r="MVN166" s="7"/>
      <c r="MVO166" s="7"/>
      <c r="MVP166" s="7"/>
      <c r="MVQ166" s="7"/>
      <c r="MVR166" s="7"/>
      <c r="MVS166" s="7"/>
      <c r="MVT166" s="7"/>
      <c r="MVU166" s="7"/>
      <c r="MVV166" s="7"/>
      <c r="MVW166" s="7"/>
      <c r="MVX166" s="7"/>
      <c r="MVY166" s="7"/>
      <c r="MVZ166" s="7"/>
      <c r="MWA166" s="7"/>
      <c r="MWB166" s="7"/>
      <c r="MWC166" s="7"/>
      <c r="MWD166" s="7"/>
      <c r="MWE166" s="7"/>
      <c r="MWF166" s="7"/>
      <c r="MWG166" s="7"/>
      <c r="MWH166" s="7"/>
      <c r="MWI166" s="7"/>
      <c r="MWJ166" s="7"/>
      <c r="MWK166" s="7"/>
      <c r="MWL166" s="7"/>
      <c r="MWM166" s="7"/>
      <c r="MWN166" s="7"/>
      <c r="MWO166" s="7"/>
      <c r="MWP166" s="7"/>
      <c r="MWQ166" s="7"/>
      <c r="MWR166" s="7"/>
      <c r="MWS166" s="7"/>
      <c r="MWT166" s="7"/>
      <c r="MWU166" s="7"/>
      <c r="MWV166" s="7"/>
      <c r="MWW166" s="7"/>
      <c r="MWX166" s="7"/>
      <c r="MWY166" s="7"/>
      <c r="MWZ166" s="7"/>
      <c r="MXA166" s="7"/>
      <c r="MXB166" s="7"/>
      <c r="MXC166" s="7"/>
      <c r="MXD166" s="7"/>
      <c r="MXE166" s="7"/>
      <c r="MXF166" s="7"/>
      <c r="MXG166" s="7"/>
      <c r="MXH166" s="7"/>
      <c r="MXI166" s="7"/>
      <c r="MXJ166" s="7"/>
      <c r="MXK166" s="7"/>
      <c r="MXL166" s="7"/>
      <c r="MXM166" s="7"/>
      <c r="MXN166" s="7"/>
      <c r="MXO166" s="7"/>
      <c r="MXP166" s="7"/>
      <c r="MXQ166" s="7"/>
      <c r="MXR166" s="7"/>
      <c r="MXS166" s="7"/>
      <c r="MXT166" s="7"/>
      <c r="MXU166" s="7"/>
      <c r="MXV166" s="7"/>
      <c r="MXW166" s="7"/>
      <c r="MXX166" s="7"/>
      <c r="MXY166" s="7"/>
      <c r="MXZ166" s="7"/>
      <c r="MYA166" s="7"/>
      <c r="MYB166" s="7"/>
      <c r="MYC166" s="7"/>
      <c r="MYD166" s="7"/>
      <c r="MYE166" s="7"/>
      <c r="MYF166" s="7"/>
      <c r="MYG166" s="7"/>
      <c r="MYH166" s="7"/>
      <c r="MYI166" s="7"/>
      <c r="MYJ166" s="7"/>
      <c r="MYK166" s="7"/>
      <c r="MYL166" s="7"/>
      <c r="MYM166" s="7"/>
      <c r="MYN166" s="7"/>
      <c r="MYO166" s="7"/>
      <c r="MYP166" s="7"/>
      <c r="MYQ166" s="7"/>
      <c r="MYR166" s="7"/>
      <c r="MYS166" s="7"/>
      <c r="MYT166" s="7"/>
      <c r="MYU166" s="7"/>
      <c r="MYV166" s="7"/>
      <c r="MYW166" s="7"/>
      <c r="MYX166" s="7"/>
      <c r="MYY166" s="7"/>
      <c r="MYZ166" s="7"/>
      <c r="MZA166" s="7"/>
      <c r="MZB166" s="7"/>
      <c r="MZC166" s="7"/>
      <c r="MZD166" s="7"/>
      <c r="MZE166" s="7"/>
      <c r="MZF166" s="7"/>
      <c r="MZG166" s="7"/>
      <c r="MZH166" s="7"/>
      <c r="MZI166" s="7"/>
      <c r="MZJ166" s="7"/>
      <c r="MZK166" s="7"/>
      <c r="MZL166" s="7"/>
      <c r="MZM166" s="7"/>
      <c r="MZN166" s="7"/>
      <c r="MZO166" s="7"/>
      <c r="MZP166" s="7"/>
      <c r="MZQ166" s="7"/>
      <c r="MZR166" s="7"/>
      <c r="MZS166" s="7"/>
      <c r="MZT166" s="7"/>
      <c r="MZU166" s="7"/>
      <c r="MZV166" s="7"/>
      <c r="MZW166" s="7"/>
      <c r="MZX166" s="7"/>
      <c r="MZY166" s="7"/>
      <c r="MZZ166" s="7"/>
      <c r="NAA166" s="7"/>
      <c r="NAB166" s="7"/>
      <c r="NAC166" s="7"/>
      <c r="NAD166" s="7"/>
      <c r="NAE166" s="7"/>
      <c r="NAF166" s="7"/>
      <c r="NAG166" s="7"/>
      <c r="NAH166" s="7"/>
      <c r="NAI166" s="7"/>
      <c r="NAJ166" s="7"/>
      <c r="NAK166" s="7"/>
      <c r="NAL166" s="7"/>
      <c r="NAM166" s="7"/>
      <c r="NAN166" s="7"/>
      <c r="NAO166" s="7"/>
      <c r="NAP166" s="7"/>
      <c r="NAQ166" s="7"/>
      <c r="NAR166" s="7"/>
      <c r="NAS166" s="7"/>
      <c r="NAT166" s="7"/>
      <c r="NAU166" s="7"/>
      <c r="NAV166" s="7"/>
      <c r="NAW166" s="7"/>
      <c r="NAX166" s="7"/>
      <c r="NAY166" s="7"/>
      <c r="NAZ166" s="7"/>
      <c r="NBA166" s="7"/>
      <c r="NBB166" s="7"/>
      <c r="NBC166" s="7"/>
      <c r="NBD166" s="7"/>
      <c r="NBE166" s="7"/>
      <c r="NBF166" s="7"/>
      <c r="NBG166" s="7"/>
      <c r="NBH166" s="7"/>
      <c r="NBI166" s="7"/>
      <c r="NBJ166" s="7"/>
      <c r="NBK166" s="7"/>
      <c r="NBL166" s="7"/>
      <c r="NBM166" s="7"/>
      <c r="NBN166" s="7"/>
      <c r="NBO166" s="7"/>
      <c r="NBP166" s="7"/>
      <c r="NBQ166" s="7"/>
      <c r="NBR166" s="7"/>
      <c r="NBS166" s="7"/>
      <c r="NBT166" s="7"/>
      <c r="NBU166" s="7"/>
      <c r="NBV166" s="7"/>
      <c r="NBW166" s="7"/>
      <c r="NBX166" s="7"/>
      <c r="NBY166" s="7"/>
      <c r="NBZ166" s="7"/>
      <c r="NCA166" s="7"/>
      <c r="NCB166" s="7"/>
      <c r="NCC166" s="7"/>
      <c r="NCD166" s="7"/>
      <c r="NCE166" s="7"/>
      <c r="NCF166" s="7"/>
      <c r="NCG166" s="7"/>
      <c r="NCH166" s="7"/>
      <c r="NCI166" s="7"/>
      <c r="NCJ166" s="7"/>
      <c r="NCK166" s="7"/>
      <c r="NCL166" s="7"/>
      <c r="NCM166" s="7"/>
      <c r="NCN166" s="7"/>
      <c r="NCO166" s="7"/>
      <c r="NCP166" s="7"/>
      <c r="NCQ166" s="7"/>
      <c r="NCR166" s="7"/>
      <c r="NCS166" s="7"/>
      <c r="NCT166" s="7"/>
      <c r="NCU166" s="7"/>
      <c r="NCV166" s="7"/>
      <c r="NCW166" s="7"/>
      <c r="NCX166" s="7"/>
      <c r="NCY166" s="7"/>
      <c r="NCZ166" s="7"/>
      <c r="NDA166" s="7"/>
      <c r="NDB166" s="7"/>
      <c r="NDC166" s="7"/>
      <c r="NDD166" s="7"/>
      <c r="NDE166" s="7"/>
      <c r="NDF166" s="7"/>
      <c r="NDG166" s="7"/>
      <c r="NDH166" s="7"/>
      <c r="NDI166" s="7"/>
      <c r="NDJ166" s="7"/>
      <c r="NDK166" s="7"/>
      <c r="NDL166" s="7"/>
      <c r="NDM166" s="7"/>
      <c r="NDN166" s="7"/>
      <c r="NDO166" s="7"/>
      <c r="NDP166" s="7"/>
      <c r="NDQ166" s="7"/>
      <c r="NDR166" s="7"/>
      <c r="NDS166" s="7"/>
      <c r="NDT166" s="7"/>
      <c r="NDU166" s="7"/>
      <c r="NDV166" s="7"/>
      <c r="NDW166" s="7"/>
      <c r="NDX166" s="7"/>
      <c r="NDY166" s="7"/>
      <c r="NDZ166" s="7"/>
      <c r="NEA166" s="7"/>
      <c r="NEB166" s="7"/>
      <c r="NEC166" s="7"/>
      <c r="NED166" s="7"/>
      <c r="NEE166" s="7"/>
      <c r="NEF166" s="7"/>
      <c r="NEG166" s="7"/>
      <c r="NEH166" s="7"/>
      <c r="NEI166" s="7"/>
      <c r="NEJ166" s="7"/>
      <c r="NEK166" s="7"/>
      <c r="NEL166" s="7"/>
      <c r="NEM166" s="7"/>
      <c r="NEN166" s="7"/>
      <c r="NEO166" s="7"/>
      <c r="NEP166" s="7"/>
      <c r="NEQ166" s="7"/>
      <c r="NER166" s="7"/>
      <c r="NES166" s="7"/>
      <c r="NET166" s="7"/>
      <c r="NEU166" s="7"/>
      <c r="NEV166" s="7"/>
      <c r="NEW166" s="7"/>
      <c r="NEX166" s="7"/>
      <c r="NEY166" s="7"/>
      <c r="NEZ166" s="7"/>
      <c r="NFA166" s="7"/>
      <c r="NFB166" s="7"/>
      <c r="NFC166" s="7"/>
      <c r="NFD166" s="7"/>
      <c r="NFE166" s="7"/>
      <c r="NFF166" s="7"/>
      <c r="NFG166" s="7"/>
      <c r="NFH166" s="7"/>
      <c r="NFI166" s="7"/>
      <c r="NFJ166" s="7"/>
      <c r="NFK166" s="7"/>
      <c r="NFL166" s="7"/>
      <c r="NFM166" s="7"/>
      <c r="NFN166" s="7"/>
      <c r="NFO166" s="7"/>
      <c r="NFP166" s="7"/>
      <c r="NFQ166" s="7"/>
      <c r="NFR166" s="7"/>
      <c r="NFS166" s="7"/>
      <c r="NFT166" s="7"/>
      <c r="NFU166" s="7"/>
      <c r="NFV166" s="7"/>
      <c r="NFW166" s="7"/>
      <c r="NFX166" s="7"/>
      <c r="NFY166" s="7"/>
      <c r="NFZ166" s="7"/>
      <c r="NGA166" s="7"/>
      <c r="NGB166" s="7"/>
      <c r="NGC166" s="7"/>
      <c r="NGD166" s="7"/>
      <c r="NGE166" s="7"/>
      <c r="NGF166" s="7"/>
      <c r="NGG166" s="7"/>
      <c r="NGH166" s="7"/>
      <c r="NGI166" s="7"/>
      <c r="NGJ166" s="7"/>
      <c r="NGK166" s="7"/>
      <c r="NGL166" s="7"/>
      <c r="NGM166" s="7"/>
      <c r="NGN166" s="7"/>
      <c r="NGO166" s="7"/>
      <c r="NGP166" s="7"/>
      <c r="NGQ166" s="7"/>
      <c r="NGR166" s="7"/>
      <c r="NGS166" s="7"/>
      <c r="NGT166" s="7"/>
      <c r="NGU166" s="7"/>
      <c r="NGV166" s="7"/>
      <c r="NGW166" s="7"/>
      <c r="NGX166" s="7"/>
      <c r="NGY166" s="7"/>
      <c r="NGZ166" s="7"/>
      <c r="NHA166" s="7"/>
      <c r="NHB166" s="7"/>
      <c r="NHC166" s="7"/>
      <c r="NHD166" s="7"/>
      <c r="NHE166" s="7"/>
      <c r="NHF166" s="7"/>
      <c r="NHG166" s="7"/>
      <c r="NHH166" s="7"/>
      <c r="NHI166" s="7"/>
      <c r="NHJ166" s="7"/>
      <c r="NHK166" s="7"/>
      <c r="NHL166" s="7"/>
      <c r="NHM166" s="7"/>
      <c r="NHN166" s="7"/>
      <c r="NHO166" s="7"/>
      <c r="NHP166" s="7"/>
      <c r="NHQ166" s="7"/>
      <c r="NHR166" s="7"/>
      <c r="NHS166" s="7"/>
      <c r="NHT166" s="7"/>
      <c r="NHU166" s="7"/>
      <c r="NHV166" s="7"/>
      <c r="NHW166" s="7"/>
      <c r="NHX166" s="7"/>
      <c r="NHY166" s="7"/>
      <c r="NHZ166" s="7"/>
      <c r="NIA166" s="7"/>
      <c r="NIB166" s="7"/>
      <c r="NIC166" s="7"/>
      <c r="NID166" s="7"/>
      <c r="NIE166" s="7"/>
      <c r="NIF166" s="7"/>
      <c r="NIG166" s="7"/>
      <c r="NIH166" s="7"/>
      <c r="NII166" s="7"/>
      <c r="NIJ166" s="7"/>
      <c r="NIK166" s="7"/>
      <c r="NIL166" s="7"/>
      <c r="NIM166" s="7"/>
      <c r="NIN166" s="7"/>
      <c r="NIO166" s="7"/>
      <c r="NIP166" s="7"/>
      <c r="NIQ166" s="7"/>
      <c r="NIR166" s="7"/>
      <c r="NIS166" s="7"/>
      <c r="NIT166" s="7"/>
      <c r="NIU166" s="7"/>
      <c r="NIV166" s="7"/>
      <c r="NIW166" s="7"/>
      <c r="NIX166" s="7"/>
      <c r="NIY166" s="7"/>
      <c r="NIZ166" s="7"/>
      <c r="NJA166" s="7"/>
      <c r="NJB166" s="7"/>
      <c r="NJC166" s="7"/>
      <c r="NJD166" s="7"/>
      <c r="NJE166" s="7"/>
      <c r="NJF166" s="7"/>
      <c r="NJG166" s="7"/>
      <c r="NJH166" s="7"/>
      <c r="NJI166" s="7"/>
      <c r="NJJ166" s="7"/>
      <c r="NJK166" s="7"/>
      <c r="NJL166" s="7"/>
      <c r="NJM166" s="7"/>
      <c r="NJN166" s="7"/>
      <c r="NJO166" s="7"/>
      <c r="NJP166" s="7"/>
      <c r="NJQ166" s="7"/>
      <c r="NJR166" s="7"/>
      <c r="NJS166" s="7"/>
      <c r="NJT166" s="7"/>
      <c r="NJU166" s="7"/>
      <c r="NJV166" s="7"/>
      <c r="NJW166" s="7"/>
      <c r="NJX166" s="7"/>
      <c r="NJY166" s="7"/>
      <c r="NJZ166" s="7"/>
      <c r="NKA166" s="7"/>
      <c r="NKB166" s="7"/>
      <c r="NKC166" s="7"/>
      <c r="NKD166" s="7"/>
      <c r="NKE166" s="7"/>
      <c r="NKF166" s="7"/>
      <c r="NKG166" s="7"/>
      <c r="NKH166" s="7"/>
      <c r="NKI166" s="7"/>
      <c r="NKJ166" s="7"/>
      <c r="NKK166" s="7"/>
      <c r="NKL166" s="7"/>
      <c r="NKM166" s="7"/>
      <c r="NKN166" s="7"/>
      <c r="NKO166" s="7"/>
      <c r="NKP166" s="7"/>
      <c r="NKQ166" s="7"/>
      <c r="NKR166" s="7"/>
      <c r="NKS166" s="7"/>
      <c r="NKT166" s="7"/>
      <c r="NKU166" s="7"/>
      <c r="NKV166" s="7"/>
      <c r="NKW166" s="7"/>
      <c r="NKX166" s="7"/>
      <c r="NKY166" s="7"/>
      <c r="NKZ166" s="7"/>
      <c r="NLA166" s="7"/>
      <c r="NLB166" s="7"/>
      <c r="NLC166" s="7"/>
      <c r="NLD166" s="7"/>
      <c r="NLE166" s="7"/>
      <c r="NLF166" s="7"/>
      <c r="NLG166" s="7"/>
      <c r="NLH166" s="7"/>
      <c r="NLI166" s="7"/>
      <c r="NLJ166" s="7"/>
      <c r="NLK166" s="7"/>
      <c r="NLL166" s="7"/>
      <c r="NLM166" s="7"/>
      <c r="NLN166" s="7"/>
      <c r="NLO166" s="7"/>
      <c r="NLP166" s="7"/>
      <c r="NLQ166" s="7"/>
      <c r="NLR166" s="7"/>
      <c r="NLS166" s="7"/>
      <c r="NLT166" s="7"/>
      <c r="NLU166" s="7"/>
      <c r="NLV166" s="7"/>
      <c r="NLW166" s="7"/>
      <c r="NLX166" s="7"/>
      <c r="NLY166" s="7"/>
      <c r="NLZ166" s="7"/>
      <c r="NMA166" s="7"/>
      <c r="NMB166" s="7"/>
      <c r="NMC166" s="7"/>
      <c r="NMD166" s="7"/>
      <c r="NME166" s="7"/>
      <c r="NMF166" s="7"/>
      <c r="NMG166" s="7"/>
      <c r="NMH166" s="7"/>
      <c r="NMI166" s="7"/>
      <c r="NMJ166" s="7"/>
      <c r="NMK166" s="7"/>
      <c r="NML166" s="7"/>
      <c r="NMM166" s="7"/>
      <c r="NMN166" s="7"/>
      <c r="NMO166" s="7"/>
      <c r="NMP166" s="7"/>
      <c r="NMQ166" s="7"/>
      <c r="NMR166" s="7"/>
      <c r="NMS166" s="7"/>
      <c r="NMT166" s="7"/>
      <c r="NMU166" s="7"/>
      <c r="NMV166" s="7"/>
      <c r="NMW166" s="7"/>
      <c r="NMX166" s="7"/>
      <c r="NMY166" s="7"/>
      <c r="NMZ166" s="7"/>
      <c r="NNA166" s="7"/>
      <c r="NNB166" s="7"/>
      <c r="NNC166" s="7"/>
      <c r="NND166" s="7"/>
      <c r="NNE166" s="7"/>
      <c r="NNF166" s="7"/>
      <c r="NNG166" s="7"/>
      <c r="NNH166" s="7"/>
      <c r="NNI166" s="7"/>
      <c r="NNJ166" s="7"/>
      <c r="NNK166" s="7"/>
      <c r="NNL166" s="7"/>
      <c r="NNM166" s="7"/>
      <c r="NNN166" s="7"/>
      <c r="NNO166" s="7"/>
      <c r="NNP166" s="7"/>
      <c r="NNQ166" s="7"/>
      <c r="NNR166" s="7"/>
      <c r="NNS166" s="7"/>
      <c r="NNT166" s="7"/>
      <c r="NNU166" s="7"/>
      <c r="NNV166" s="7"/>
      <c r="NNW166" s="7"/>
      <c r="NNX166" s="7"/>
      <c r="NNY166" s="7"/>
      <c r="NNZ166" s="7"/>
      <c r="NOA166" s="7"/>
      <c r="NOB166" s="7"/>
      <c r="NOC166" s="7"/>
      <c r="NOD166" s="7"/>
      <c r="NOE166" s="7"/>
      <c r="NOF166" s="7"/>
      <c r="NOG166" s="7"/>
      <c r="NOH166" s="7"/>
      <c r="NOI166" s="7"/>
      <c r="NOJ166" s="7"/>
      <c r="NOK166" s="7"/>
      <c r="NOL166" s="7"/>
      <c r="NOM166" s="7"/>
      <c r="NON166" s="7"/>
      <c r="NOO166" s="7"/>
      <c r="NOP166" s="7"/>
      <c r="NOQ166" s="7"/>
      <c r="NOR166" s="7"/>
      <c r="NOS166" s="7"/>
      <c r="NOT166" s="7"/>
      <c r="NOU166" s="7"/>
      <c r="NOV166" s="7"/>
      <c r="NOW166" s="7"/>
      <c r="NOX166" s="7"/>
      <c r="NOY166" s="7"/>
      <c r="NOZ166" s="7"/>
      <c r="NPA166" s="7"/>
      <c r="NPB166" s="7"/>
      <c r="NPC166" s="7"/>
      <c r="NPD166" s="7"/>
      <c r="NPE166" s="7"/>
      <c r="NPF166" s="7"/>
      <c r="NPG166" s="7"/>
      <c r="NPH166" s="7"/>
      <c r="NPI166" s="7"/>
      <c r="NPJ166" s="7"/>
      <c r="NPK166" s="7"/>
      <c r="NPL166" s="7"/>
      <c r="NPM166" s="7"/>
      <c r="NPN166" s="7"/>
      <c r="NPO166" s="7"/>
      <c r="NPP166" s="7"/>
      <c r="NPQ166" s="7"/>
      <c r="NPR166" s="7"/>
      <c r="NPS166" s="7"/>
      <c r="NPT166" s="7"/>
      <c r="NPU166" s="7"/>
      <c r="NPV166" s="7"/>
      <c r="NPW166" s="7"/>
      <c r="NPX166" s="7"/>
      <c r="NPY166" s="7"/>
      <c r="NPZ166" s="7"/>
      <c r="NQA166" s="7"/>
      <c r="NQB166" s="7"/>
      <c r="NQC166" s="7"/>
      <c r="NQD166" s="7"/>
      <c r="NQE166" s="7"/>
      <c r="NQF166" s="7"/>
      <c r="NQG166" s="7"/>
      <c r="NQH166" s="7"/>
      <c r="NQI166" s="7"/>
      <c r="NQJ166" s="7"/>
      <c r="NQK166" s="7"/>
      <c r="NQL166" s="7"/>
      <c r="NQM166" s="7"/>
      <c r="NQN166" s="7"/>
      <c r="NQO166" s="7"/>
      <c r="NQP166" s="7"/>
      <c r="NQQ166" s="7"/>
      <c r="NQR166" s="7"/>
      <c r="NQS166" s="7"/>
      <c r="NQT166" s="7"/>
      <c r="NQU166" s="7"/>
      <c r="NQV166" s="7"/>
      <c r="NQW166" s="7"/>
      <c r="NQX166" s="7"/>
      <c r="NQY166" s="7"/>
      <c r="NQZ166" s="7"/>
      <c r="NRA166" s="7"/>
      <c r="NRB166" s="7"/>
      <c r="NRC166" s="7"/>
      <c r="NRD166" s="7"/>
      <c r="NRE166" s="7"/>
      <c r="NRF166" s="7"/>
      <c r="NRG166" s="7"/>
      <c r="NRH166" s="7"/>
      <c r="NRI166" s="7"/>
      <c r="NRJ166" s="7"/>
      <c r="NRK166" s="7"/>
      <c r="NRL166" s="7"/>
      <c r="NRM166" s="7"/>
      <c r="NRN166" s="7"/>
      <c r="NRO166" s="7"/>
      <c r="NRP166" s="7"/>
      <c r="NRQ166" s="7"/>
      <c r="NRR166" s="7"/>
      <c r="NRS166" s="7"/>
      <c r="NRT166" s="7"/>
      <c r="NRU166" s="7"/>
      <c r="NRV166" s="7"/>
      <c r="NRW166" s="7"/>
      <c r="NRX166" s="7"/>
      <c r="NRY166" s="7"/>
      <c r="NRZ166" s="7"/>
      <c r="NSA166" s="7"/>
      <c r="NSB166" s="7"/>
      <c r="NSC166" s="7"/>
      <c r="NSD166" s="7"/>
      <c r="NSE166" s="7"/>
      <c r="NSF166" s="7"/>
      <c r="NSG166" s="7"/>
      <c r="NSH166" s="7"/>
      <c r="NSI166" s="7"/>
      <c r="NSJ166" s="7"/>
      <c r="NSK166" s="7"/>
      <c r="NSL166" s="7"/>
      <c r="NSM166" s="7"/>
      <c r="NSN166" s="7"/>
      <c r="NSO166" s="7"/>
      <c r="NSP166" s="7"/>
      <c r="NSQ166" s="7"/>
      <c r="NSR166" s="7"/>
      <c r="NSS166" s="7"/>
      <c r="NST166" s="7"/>
      <c r="NSU166" s="7"/>
      <c r="NSV166" s="7"/>
      <c r="NSW166" s="7"/>
      <c r="NSX166" s="7"/>
      <c r="NSY166" s="7"/>
      <c r="NSZ166" s="7"/>
      <c r="NTA166" s="7"/>
      <c r="NTB166" s="7"/>
      <c r="NTC166" s="7"/>
      <c r="NTD166" s="7"/>
      <c r="NTE166" s="7"/>
      <c r="NTF166" s="7"/>
      <c r="NTG166" s="7"/>
      <c r="NTH166" s="7"/>
      <c r="NTI166" s="7"/>
      <c r="NTJ166" s="7"/>
      <c r="NTK166" s="7"/>
      <c r="NTL166" s="7"/>
      <c r="NTM166" s="7"/>
      <c r="NTN166" s="7"/>
      <c r="NTO166" s="7"/>
      <c r="NTP166" s="7"/>
      <c r="NTQ166" s="7"/>
      <c r="NTR166" s="7"/>
      <c r="NTS166" s="7"/>
      <c r="NTT166" s="7"/>
      <c r="NTU166" s="7"/>
      <c r="NTV166" s="7"/>
      <c r="NTW166" s="7"/>
      <c r="NTX166" s="7"/>
      <c r="NTY166" s="7"/>
      <c r="NTZ166" s="7"/>
      <c r="NUA166" s="7"/>
      <c r="NUB166" s="7"/>
      <c r="NUC166" s="7"/>
      <c r="NUD166" s="7"/>
      <c r="NUE166" s="7"/>
      <c r="NUF166" s="7"/>
      <c r="NUG166" s="7"/>
      <c r="NUH166" s="7"/>
      <c r="NUI166" s="7"/>
      <c r="NUJ166" s="7"/>
      <c r="NUK166" s="7"/>
      <c r="NUL166" s="7"/>
      <c r="NUM166" s="7"/>
      <c r="NUN166" s="7"/>
      <c r="NUO166" s="7"/>
      <c r="NUP166" s="7"/>
      <c r="NUQ166" s="7"/>
      <c r="NUR166" s="7"/>
      <c r="NUS166" s="7"/>
      <c r="NUT166" s="7"/>
      <c r="NUU166" s="7"/>
      <c r="NUV166" s="7"/>
      <c r="NUW166" s="7"/>
      <c r="NUX166" s="7"/>
      <c r="NUY166" s="7"/>
      <c r="NUZ166" s="7"/>
      <c r="NVA166" s="7"/>
      <c r="NVB166" s="7"/>
      <c r="NVC166" s="7"/>
      <c r="NVD166" s="7"/>
      <c r="NVE166" s="7"/>
      <c r="NVF166" s="7"/>
      <c r="NVG166" s="7"/>
      <c r="NVH166" s="7"/>
      <c r="NVI166" s="7"/>
      <c r="NVJ166" s="7"/>
      <c r="NVK166" s="7"/>
      <c r="NVL166" s="7"/>
      <c r="NVM166" s="7"/>
      <c r="NVN166" s="7"/>
      <c r="NVO166" s="7"/>
      <c r="NVP166" s="7"/>
      <c r="NVQ166" s="7"/>
      <c r="NVR166" s="7"/>
      <c r="NVS166" s="7"/>
      <c r="NVT166" s="7"/>
      <c r="NVU166" s="7"/>
      <c r="NVV166" s="7"/>
      <c r="NVW166" s="7"/>
      <c r="NVX166" s="7"/>
      <c r="NVY166" s="7"/>
      <c r="NVZ166" s="7"/>
      <c r="NWA166" s="7"/>
      <c r="NWB166" s="7"/>
      <c r="NWC166" s="7"/>
      <c r="NWD166" s="7"/>
      <c r="NWE166" s="7"/>
      <c r="NWF166" s="7"/>
      <c r="NWG166" s="7"/>
      <c r="NWH166" s="7"/>
      <c r="NWI166" s="7"/>
      <c r="NWJ166" s="7"/>
      <c r="NWK166" s="7"/>
      <c r="NWL166" s="7"/>
      <c r="NWM166" s="7"/>
      <c r="NWN166" s="7"/>
      <c r="NWO166" s="7"/>
      <c r="NWP166" s="7"/>
      <c r="NWQ166" s="7"/>
      <c r="NWR166" s="7"/>
      <c r="NWS166" s="7"/>
      <c r="NWT166" s="7"/>
      <c r="NWU166" s="7"/>
      <c r="NWV166" s="7"/>
      <c r="NWW166" s="7"/>
      <c r="NWX166" s="7"/>
      <c r="NWY166" s="7"/>
      <c r="NWZ166" s="7"/>
      <c r="NXA166" s="7"/>
      <c r="NXB166" s="7"/>
      <c r="NXC166" s="7"/>
      <c r="NXD166" s="7"/>
      <c r="NXE166" s="7"/>
      <c r="NXF166" s="7"/>
      <c r="NXG166" s="7"/>
      <c r="NXH166" s="7"/>
      <c r="NXI166" s="7"/>
      <c r="NXJ166" s="7"/>
      <c r="NXK166" s="7"/>
      <c r="NXL166" s="7"/>
      <c r="NXM166" s="7"/>
      <c r="NXN166" s="7"/>
      <c r="NXO166" s="7"/>
      <c r="NXP166" s="7"/>
      <c r="NXQ166" s="7"/>
      <c r="NXR166" s="7"/>
      <c r="NXS166" s="7"/>
      <c r="NXT166" s="7"/>
      <c r="NXU166" s="7"/>
      <c r="NXV166" s="7"/>
      <c r="NXW166" s="7"/>
      <c r="NXX166" s="7"/>
      <c r="NXY166" s="7"/>
      <c r="NXZ166" s="7"/>
      <c r="NYA166" s="7"/>
      <c r="NYB166" s="7"/>
      <c r="NYC166" s="7"/>
      <c r="NYD166" s="7"/>
      <c r="NYE166" s="7"/>
      <c r="NYF166" s="7"/>
      <c r="NYG166" s="7"/>
      <c r="NYH166" s="7"/>
      <c r="NYI166" s="7"/>
      <c r="NYJ166" s="7"/>
      <c r="NYK166" s="7"/>
      <c r="NYL166" s="7"/>
      <c r="NYM166" s="7"/>
      <c r="NYN166" s="7"/>
      <c r="NYO166" s="7"/>
      <c r="NYP166" s="7"/>
      <c r="NYQ166" s="7"/>
      <c r="NYR166" s="7"/>
      <c r="NYS166" s="7"/>
      <c r="NYT166" s="7"/>
      <c r="NYU166" s="7"/>
      <c r="NYV166" s="7"/>
      <c r="NYW166" s="7"/>
      <c r="NYX166" s="7"/>
      <c r="NYY166" s="7"/>
      <c r="NYZ166" s="7"/>
      <c r="NZA166" s="7"/>
      <c r="NZB166" s="7"/>
      <c r="NZC166" s="7"/>
      <c r="NZD166" s="7"/>
      <c r="NZE166" s="7"/>
      <c r="NZF166" s="7"/>
      <c r="NZG166" s="7"/>
      <c r="NZH166" s="7"/>
      <c r="NZI166" s="7"/>
      <c r="NZJ166" s="7"/>
      <c r="NZK166" s="7"/>
      <c r="NZL166" s="7"/>
      <c r="NZM166" s="7"/>
      <c r="NZN166" s="7"/>
      <c r="NZO166" s="7"/>
      <c r="NZP166" s="7"/>
      <c r="NZQ166" s="7"/>
      <c r="NZR166" s="7"/>
      <c r="NZS166" s="7"/>
      <c r="NZT166" s="7"/>
      <c r="NZU166" s="7"/>
      <c r="NZV166" s="7"/>
      <c r="NZW166" s="7"/>
      <c r="NZX166" s="7"/>
      <c r="NZY166" s="7"/>
      <c r="NZZ166" s="7"/>
      <c r="OAA166" s="7"/>
      <c r="OAB166" s="7"/>
      <c r="OAC166" s="7"/>
      <c r="OAD166" s="7"/>
      <c r="OAE166" s="7"/>
      <c r="OAF166" s="7"/>
      <c r="OAG166" s="7"/>
      <c r="OAH166" s="7"/>
      <c r="OAI166" s="7"/>
      <c r="OAJ166" s="7"/>
      <c r="OAK166" s="7"/>
      <c r="OAL166" s="7"/>
      <c r="OAM166" s="7"/>
      <c r="OAN166" s="7"/>
      <c r="OAO166" s="7"/>
      <c r="OAP166" s="7"/>
      <c r="OAQ166" s="7"/>
      <c r="OAR166" s="7"/>
      <c r="OAS166" s="7"/>
      <c r="OAT166" s="7"/>
      <c r="OAU166" s="7"/>
      <c r="OAV166" s="7"/>
      <c r="OAW166" s="7"/>
      <c r="OAX166" s="7"/>
      <c r="OAY166" s="7"/>
      <c r="OAZ166" s="7"/>
      <c r="OBA166" s="7"/>
      <c r="OBB166" s="7"/>
      <c r="OBC166" s="7"/>
      <c r="OBD166" s="7"/>
      <c r="OBE166" s="7"/>
      <c r="OBF166" s="7"/>
      <c r="OBG166" s="7"/>
      <c r="OBH166" s="7"/>
      <c r="OBI166" s="7"/>
      <c r="OBJ166" s="7"/>
      <c r="OBK166" s="7"/>
      <c r="OBL166" s="7"/>
      <c r="OBM166" s="7"/>
      <c r="OBN166" s="7"/>
      <c r="OBO166" s="7"/>
      <c r="OBP166" s="7"/>
      <c r="OBQ166" s="7"/>
      <c r="OBR166" s="7"/>
      <c r="OBS166" s="7"/>
      <c r="OBT166" s="7"/>
      <c r="OBU166" s="7"/>
      <c r="OBV166" s="7"/>
      <c r="OBW166" s="7"/>
      <c r="OBX166" s="7"/>
      <c r="OBY166" s="7"/>
      <c r="OBZ166" s="7"/>
      <c r="OCA166" s="7"/>
      <c r="OCB166" s="7"/>
      <c r="OCC166" s="7"/>
      <c r="OCD166" s="7"/>
      <c r="OCE166" s="7"/>
      <c r="OCF166" s="7"/>
      <c r="OCG166" s="7"/>
      <c r="OCH166" s="7"/>
      <c r="OCI166" s="7"/>
      <c r="OCJ166" s="7"/>
      <c r="OCK166" s="7"/>
      <c r="OCL166" s="7"/>
      <c r="OCM166" s="7"/>
      <c r="OCN166" s="7"/>
      <c r="OCO166" s="7"/>
      <c r="OCP166" s="7"/>
      <c r="OCQ166" s="7"/>
      <c r="OCR166" s="7"/>
      <c r="OCS166" s="7"/>
      <c r="OCT166" s="7"/>
      <c r="OCU166" s="7"/>
      <c r="OCV166" s="7"/>
      <c r="OCW166" s="7"/>
      <c r="OCX166" s="7"/>
      <c r="OCY166" s="7"/>
      <c r="OCZ166" s="7"/>
      <c r="ODA166" s="7"/>
      <c r="ODB166" s="7"/>
      <c r="ODC166" s="7"/>
      <c r="ODD166" s="7"/>
      <c r="ODE166" s="7"/>
      <c r="ODF166" s="7"/>
      <c r="ODG166" s="7"/>
      <c r="ODH166" s="7"/>
      <c r="ODI166" s="7"/>
      <c r="ODJ166" s="7"/>
      <c r="ODK166" s="7"/>
      <c r="ODL166" s="7"/>
      <c r="ODM166" s="7"/>
      <c r="ODN166" s="7"/>
      <c r="ODO166" s="7"/>
      <c r="ODP166" s="7"/>
      <c r="ODQ166" s="7"/>
      <c r="ODR166" s="7"/>
      <c r="ODS166" s="7"/>
      <c r="ODT166" s="7"/>
      <c r="ODU166" s="7"/>
      <c r="ODV166" s="7"/>
      <c r="ODW166" s="7"/>
      <c r="ODX166" s="7"/>
      <c r="ODY166" s="7"/>
      <c r="ODZ166" s="7"/>
      <c r="OEA166" s="7"/>
      <c r="OEB166" s="7"/>
      <c r="OEC166" s="7"/>
      <c r="OED166" s="7"/>
      <c r="OEE166" s="7"/>
      <c r="OEF166" s="7"/>
      <c r="OEG166" s="7"/>
      <c r="OEH166" s="7"/>
      <c r="OEI166" s="7"/>
      <c r="OEJ166" s="7"/>
      <c r="OEK166" s="7"/>
      <c r="OEL166" s="7"/>
      <c r="OEM166" s="7"/>
      <c r="OEN166" s="7"/>
      <c r="OEO166" s="7"/>
      <c r="OEP166" s="7"/>
      <c r="OEQ166" s="7"/>
      <c r="OER166" s="7"/>
      <c r="OES166" s="7"/>
      <c r="OET166" s="7"/>
      <c r="OEU166" s="7"/>
      <c r="OEV166" s="7"/>
      <c r="OEW166" s="7"/>
      <c r="OEX166" s="7"/>
      <c r="OEY166" s="7"/>
      <c r="OEZ166" s="7"/>
      <c r="OFA166" s="7"/>
      <c r="OFB166" s="7"/>
      <c r="OFC166" s="7"/>
      <c r="OFD166" s="7"/>
      <c r="OFE166" s="7"/>
      <c r="OFF166" s="7"/>
      <c r="OFG166" s="7"/>
      <c r="OFH166" s="7"/>
      <c r="OFI166" s="7"/>
      <c r="OFJ166" s="7"/>
      <c r="OFK166" s="7"/>
      <c r="OFL166" s="7"/>
      <c r="OFM166" s="7"/>
      <c r="OFN166" s="7"/>
      <c r="OFO166" s="7"/>
      <c r="OFP166" s="7"/>
      <c r="OFQ166" s="7"/>
      <c r="OFR166" s="7"/>
      <c r="OFS166" s="7"/>
      <c r="OFT166" s="7"/>
      <c r="OFU166" s="7"/>
      <c r="OFV166" s="7"/>
      <c r="OFW166" s="7"/>
      <c r="OFX166" s="7"/>
      <c r="OFY166" s="7"/>
      <c r="OFZ166" s="7"/>
      <c r="OGA166" s="7"/>
      <c r="OGB166" s="7"/>
      <c r="OGC166" s="7"/>
      <c r="OGD166" s="7"/>
      <c r="OGE166" s="7"/>
      <c r="OGF166" s="7"/>
      <c r="OGG166" s="7"/>
      <c r="OGH166" s="7"/>
      <c r="OGI166" s="7"/>
      <c r="OGJ166" s="7"/>
      <c r="OGK166" s="7"/>
      <c r="OGL166" s="7"/>
      <c r="OGM166" s="7"/>
      <c r="OGN166" s="7"/>
      <c r="OGO166" s="7"/>
      <c r="OGP166" s="7"/>
      <c r="OGQ166" s="7"/>
      <c r="OGR166" s="7"/>
      <c r="OGS166" s="7"/>
      <c r="OGT166" s="7"/>
      <c r="OGU166" s="7"/>
      <c r="OGV166" s="7"/>
      <c r="OGW166" s="7"/>
      <c r="OGX166" s="7"/>
      <c r="OGY166" s="7"/>
      <c r="OGZ166" s="7"/>
      <c r="OHA166" s="7"/>
      <c r="OHB166" s="7"/>
      <c r="OHC166" s="7"/>
      <c r="OHD166" s="7"/>
      <c r="OHE166" s="7"/>
      <c r="OHF166" s="7"/>
      <c r="OHG166" s="7"/>
      <c r="OHH166" s="7"/>
      <c r="OHI166" s="7"/>
      <c r="OHJ166" s="7"/>
      <c r="OHK166" s="7"/>
      <c r="OHL166" s="7"/>
      <c r="OHM166" s="7"/>
      <c r="OHN166" s="7"/>
      <c r="OHO166" s="7"/>
      <c r="OHP166" s="7"/>
      <c r="OHQ166" s="7"/>
      <c r="OHR166" s="7"/>
      <c r="OHS166" s="7"/>
      <c r="OHT166" s="7"/>
      <c r="OHU166" s="7"/>
      <c r="OHV166" s="7"/>
      <c r="OHW166" s="7"/>
      <c r="OHX166" s="7"/>
      <c r="OHY166" s="7"/>
      <c r="OHZ166" s="7"/>
      <c r="OIA166" s="7"/>
      <c r="OIB166" s="7"/>
      <c r="OIC166" s="7"/>
      <c r="OID166" s="7"/>
      <c r="OIE166" s="7"/>
      <c r="OIF166" s="7"/>
      <c r="OIG166" s="7"/>
      <c r="OIH166" s="7"/>
      <c r="OII166" s="7"/>
      <c r="OIJ166" s="7"/>
      <c r="OIK166" s="7"/>
      <c r="OIL166" s="7"/>
      <c r="OIM166" s="7"/>
      <c r="OIN166" s="7"/>
      <c r="OIO166" s="7"/>
      <c r="OIP166" s="7"/>
      <c r="OIQ166" s="7"/>
      <c r="OIR166" s="7"/>
      <c r="OIS166" s="7"/>
      <c r="OIT166" s="7"/>
      <c r="OIU166" s="7"/>
      <c r="OIV166" s="7"/>
      <c r="OIW166" s="7"/>
      <c r="OIX166" s="7"/>
      <c r="OIY166" s="7"/>
      <c r="OIZ166" s="7"/>
      <c r="OJA166" s="7"/>
      <c r="OJB166" s="7"/>
      <c r="OJC166" s="7"/>
      <c r="OJD166" s="7"/>
      <c r="OJE166" s="7"/>
      <c r="OJF166" s="7"/>
      <c r="OJG166" s="7"/>
      <c r="OJH166" s="7"/>
      <c r="OJI166" s="7"/>
      <c r="OJJ166" s="7"/>
      <c r="OJK166" s="7"/>
      <c r="OJL166" s="7"/>
      <c r="OJM166" s="7"/>
      <c r="OJN166" s="7"/>
      <c r="OJO166" s="7"/>
      <c r="OJP166" s="7"/>
      <c r="OJQ166" s="7"/>
      <c r="OJR166" s="7"/>
      <c r="OJS166" s="7"/>
      <c r="OJT166" s="7"/>
      <c r="OJU166" s="7"/>
      <c r="OJV166" s="7"/>
      <c r="OJW166" s="7"/>
      <c r="OJX166" s="7"/>
      <c r="OJY166" s="7"/>
      <c r="OJZ166" s="7"/>
      <c r="OKA166" s="7"/>
      <c r="OKB166" s="7"/>
      <c r="OKC166" s="7"/>
      <c r="OKD166" s="7"/>
      <c r="OKE166" s="7"/>
      <c r="OKF166" s="7"/>
      <c r="OKG166" s="7"/>
      <c r="OKH166" s="7"/>
      <c r="OKI166" s="7"/>
      <c r="OKJ166" s="7"/>
      <c r="OKK166" s="7"/>
      <c r="OKL166" s="7"/>
      <c r="OKM166" s="7"/>
      <c r="OKN166" s="7"/>
      <c r="OKO166" s="7"/>
      <c r="OKP166" s="7"/>
      <c r="OKQ166" s="7"/>
      <c r="OKR166" s="7"/>
      <c r="OKS166" s="7"/>
      <c r="OKT166" s="7"/>
      <c r="OKU166" s="7"/>
      <c r="OKV166" s="7"/>
      <c r="OKW166" s="7"/>
      <c r="OKX166" s="7"/>
      <c r="OKY166" s="7"/>
      <c r="OKZ166" s="7"/>
      <c r="OLA166" s="7"/>
      <c r="OLB166" s="7"/>
      <c r="OLC166" s="7"/>
      <c r="OLD166" s="7"/>
      <c r="OLE166" s="7"/>
      <c r="OLF166" s="7"/>
      <c r="OLG166" s="7"/>
      <c r="OLH166" s="7"/>
      <c r="OLI166" s="7"/>
      <c r="OLJ166" s="7"/>
      <c r="OLK166" s="7"/>
      <c r="OLL166" s="7"/>
      <c r="OLM166" s="7"/>
      <c r="OLN166" s="7"/>
      <c r="OLO166" s="7"/>
      <c r="OLP166" s="7"/>
      <c r="OLQ166" s="7"/>
      <c r="OLR166" s="7"/>
      <c r="OLS166" s="7"/>
      <c r="OLT166" s="7"/>
      <c r="OLU166" s="7"/>
      <c r="OLV166" s="7"/>
      <c r="OLW166" s="7"/>
      <c r="OLX166" s="7"/>
      <c r="OLY166" s="7"/>
      <c r="OLZ166" s="7"/>
      <c r="OMA166" s="7"/>
      <c r="OMB166" s="7"/>
      <c r="OMC166" s="7"/>
      <c r="OMD166" s="7"/>
      <c r="OME166" s="7"/>
      <c r="OMF166" s="7"/>
      <c r="OMG166" s="7"/>
      <c r="OMH166" s="7"/>
      <c r="OMI166" s="7"/>
      <c r="OMJ166" s="7"/>
      <c r="OMK166" s="7"/>
      <c r="OML166" s="7"/>
      <c r="OMM166" s="7"/>
      <c r="OMN166" s="7"/>
      <c r="OMO166" s="7"/>
      <c r="OMP166" s="7"/>
      <c r="OMQ166" s="7"/>
      <c r="OMR166" s="7"/>
      <c r="OMS166" s="7"/>
      <c r="OMT166" s="7"/>
      <c r="OMU166" s="7"/>
      <c r="OMV166" s="7"/>
      <c r="OMW166" s="7"/>
      <c r="OMX166" s="7"/>
      <c r="OMY166" s="7"/>
      <c r="OMZ166" s="7"/>
      <c r="ONA166" s="7"/>
      <c r="ONB166" s="7"/>
      <c r="ONC166" s="7"/>
      <c r="OND166" s="7"/>
      <c r="ONE166" s="7"/>
      <c r="ONF166" s="7"/>
      <c r="ONG166" s="7"/>
      <c r="ONH166" s="7"/>
      <c r="ONI166" s="7"/>
      <c r="ONJ166" s="7"/>
      <c r="ONK166" s="7"/>
      <c r="ONL166" s="7"/>
      <c r="ONM166" s="7"/>
      <c r="ONN166" s="7"/>
      <c r="ONO166" s="7"/>
      <c r="ONP166" s="7"/>
      <c r="ONQ166" s="7"/>
      <c r="ONR166" s="7"/>
      <c r="ONS166" s="7"/>
      <c r="ONT166" s="7"/>
      <c r="ONU166" s="7"/>
      <c r="ONV166" s="7"/>
      <c r="ONW166" s="7"/>
      <c r="ONX166" s="7"/>
      <c r="ONY166" s="7"/>
      <c r="ONZ166" s="7"/>
      <c r="OOA166" s="7"/>
      <c r="OOB166" s="7"/>
      <c r="OOC166" s="7"/>
      <c r="OOD166" s="7"/>
      <c r="OOE166" s="7"/>
      <c r="OOF166" s="7"/>
      <c r="OOG166" s="7"/>
      <c r="OOH166" s="7"/>
      <c r="OOI166" s="7"/>
      <c r="OOJ166" s="7"/>
      <c r="OOK166" s="7"/>
      <c r="OOL166" s="7"/>
      <c r="OOM166" s="7"/>
      <c r="OON166" s="7"/>
      <c r="OOO166" s="7"/>
      <c r="OOP166" s="7"/>
      <c r="OOQ166" s="7"/>
      <c r="OOR166" s="7"/>
      <c r="OOS166" s="7"/>
      <c r="OOT166" s="7"/>
      <c r="OOU166" s="7"/>
      <c r="OOV166" s="7"/>
      <c r="OOW166" s="7"/>
      <c r="OOX166" s="7"/>
      <c r="OOY166" s="7"/>
      <c r="OOZ166" s="7"/>
      <c r="OPA166" s="7"/>
      <c r="OPB166" s="7"/>
      <c r="OPC166" s="7"/>
      <c r="OPD166" s="7"/>
      <c r="OPE166" s="7"/>
      <c r="OPF166" s="7"/>
      <c r="OPG166" s="7"/>
      <c r="OPH166" s="7"/>
      <c r="OPI166" s="7"/>
      <c r="OPJ166" s="7"/>
      <c r="OPK166" s="7"/>
      <c r="OPL166" s="7"/>
      <c r="OPM166" s="7"/>
      <c r="OPN166" s="7"/>
      <c r="OPO166" s="7"/>
      <c r="OPP166" s="7"/>
      <c r="OPQ166" s="7"/>
      <c r="OPR166" s="7"/>
      <c r="OPS166" s="7"/>
      <c r="OPT166" s="7"/>
      <c r="OPU166" s="7"/>
      <c r="OPV166" s="7"/>
      <c r="OPW166" s="7"/>
      <c r="OPX166" s="7"/>
      <c r="OPY166" s="7"/>
      <c r="OPZ166" s="7"/>
      <c r="OQA166" s="7"/>
      <c r="OQB166" s="7"/>
      <c r="OQC166" s="7"/>
      <c r="OQD166" s="7"/>
      <c r="OQE166" s="7"/>
      <c r="OQF166" s="7"/>
      <c r="OQG166" s="7"/>
      <c r="OQH166" s="7"/>
      <c r="OQI166" s="7"/>
      <c r="OQJ166" s="7"/>
      <c r="OQK166" s="7"/>
      <c r="OQL166" s="7"/>
      <c r="OQM166" s="7"/>
      <c r="OQN166" s="7"/>
      <c r="OQO166" s="7"/>
      <c r="OQP166" s="7"/>
      <c r="OQQ166" s="7"/>
      <c r="OQR166" s="7"/>
      <c r="OQS166" s="7"/>
      <c r="OQT166" s="7"/>
      <c r="OQU166" s="7"/>
      <c r="OQV166" s="7"/>
      <c r="OQW166" s="7"/>
      <c r="OQX166" s="7"/>
      <c r="OQY166" s="7"/>
      <c r="OQZ166" s="7"/>
      <c r="ORA166" s="7"/>
      <c r="ORB166" s="7"/>
      <c r="ORC166" s="7"/>
      <c r="ORD166" s="7"/>
      <c r="ORE166" s="7"/>
      <c r="ORF166" s="7"/>
      <c r="ORG166" s="7"/>
      <c r="ORH166" s="7"/>
      <c r="ORI166" s="7"/>
      <c r="ORJ166" s="7"/>
      <c r="ORK166" s="7"/>
      <c r="ORL166" s="7"/>
      <c r="ORM166" s="7"/>
      <c r="ORN166" s="7"/>
      <c r="ORO166" s="7"/>
      <c r="ORP166" s="7"/>
      <c r="ORQ166" s="7"/>
      <c r="ORR166" s="7"/>
      <c r="ORS166" s="7"/>
      <c r="ORT166" s="7"/>
      <c r="ORU166" s="7"/>
      <c r="ORV166" s="7"/>
      <c r="ORW166" s="7"/>
      <c r="ORX166" s="7"/>
      <c r="ORY166" s="7"/>
      <c r="ORZ166" s="7"/>
      <c r="OSA166" s="7"/>
      <c r="OSB166" s="7"/>
      <c r="OSC166" s="7"/>
      <c r="OSD166" s="7"/>
      <c r="OSE166" s="7"/>
      <c r="OSF166" s="7"/>
      <c r="OSG166" s="7"/>
      <c r="OSH166" s="7"/>
      <c r="OSI166" s="7"/>
      <c r="OSJ166" s="7"/>
      <c r="OSK166" s="7"/>
      <c r="OSL166" s="7"/>
      <c r="OSM166" s="7"/>
      <c r="OSN166" s="7"/>
      <c r="OSO166" s="7"/>
      <c r="OSP166" s="7"/>
      <c r="OSQ166" s="7"/>
      <c r="OSR166" s="7"/>
      <c r="OSS166" s="7"/>
      <c r="OST166" s="7"/>
      <c r="OSU166" s="7"/>
      <c r="OSV166" s="7"/>
      <c r="OSW166" s="7"/>
      <c r="OSX166" s="7"/>
      <c r="OSY166" s="7"/>
      <c r="OSZ166" s="7"/>
      <c r="OTA166" s="7"/>
      <c r="OTB166" s="7"/>
      <c r="OTC166" s="7"/>
      <c r="OTD166" s="7"/>
      <c r="OTE166" s="7"/>
      <c r="OTF166" s="7"/>
      <c r="OTG166" s="7"/>
      <c r="OTH166" s="7"/>
      <c r="OTI166" s="7"/>
      <c r="OTJ166" s="7"/>
      <c r="OTK166" s="7"/>
      <c r="OTL166" s="7"/>
      <c r="OTM166" s="7"/>
      <c r="OTN166" s="7"/>
      <c r="OTO166" s="7"/>
      <c r="OTP166" s="7"/>
      <c r="OTQ166" s="7"/>
      <c r="OTR166" s="7"/>
      <c r="OTS166" s="7"/>
      <c r="OTT166" s="7"/>
      <c r="OTU166" s="7"/>
      <c r="OTV166" s="7"/>
      <c r="OTW166" s="7"/>
      <c r="OTX166" s="7"/>
      <c r="OTY166" s="7"/>
      <c r="OTZ166" s="7"/>
      <c r="OUA166" s="7"/>
      <c r="OUB166" s="7"/>
      <c r="OUC166" s="7"/>
      <c r="OUD166" s="7"/>
      <c r="OUE166" s="7"/>
      <c r="OUF166" s="7"/>
      <c r="OUG166" s="7"/>
      <c r="OUH166" s="7"/>
      <c r="OUI166" s="7"/>
      <c r="OUJ166" s="7"/>
      <c r="OUK166" s="7"/>
      <c r="OUL166" s="7"/>
      <c r="OUM166" s="7"/>
      <c r="OUN166" s="7"/>
      <c r="OUO166" s="7"/>
      <c r="OUP166" s="7"/>
      <c r="OUQ166" s="7"/>
      <c r="OUR166" s="7"/>
      <c r="OUS166" s="7"/>
      <c r="OUT166" s="7"/>
      <c r="OUU166" s="7"/>
      <c r="OUV166" s="7"/>
      <c r="OUW166" s="7"/>
      <c r="OUX166" s="7"/>
      <c r="OUY166" s="7"/>
      <c r="OUZ166" s="7"/>
      <c r="OVA166" s="7"/>
      <c r="OVB166" s="7"/>
      <c r="OVC166" s="7"/>
      <c r="OVD166" s="7"/>
      <c r="OVE166" s="7"/>
      <c r="OVF166" s="7"/>
      <c r="OVG166" s="7"/>
      <c r="OVH166" s="7"/>
      <c r="OVI166" s="7"/>
      <c r="OVJ166" s="7"/>
      <c r="OVK166" s="7"/>
      <c r="OVL166" s="7"/>
      <c r="OVM166" s="7"/>
      <c r="OVN166" s="7"/>
      <c r="OVO166" s="7"/>
      <c r="OVP166" s="7"/>
      <c r="OVQ166" s="7"/>
      <c r="OVR166" s="7"/>
      <c r="OVS166" s="7"/>
      <c r="OVT166" s="7"/>
      <c r="OVU166" s="7"/>
      <c r="OVV166" s="7"/>
      <c r="OVW166" s="7"/>
      <c r="OVX166" s="7"/>
      <c r="OVY166" s="7"/>
      <c r="OVZ166" s="7"/>
      <c r="OWA166" s="7"/>
      <c r="OWB166" s="7"/>
      <c r="OWC166" s="7"/>
      <c r="OWD166" s="7"/>
      <c r="OWE166" s="7"/>
      <c r="OWF166" s="7"/>
      <c r="OWG166" s="7"/>
      <c r="OWH166" s="7"/>
      <c r="OWI166" s="7"/>
      <c r="OWJ166" s="7"/>
      <c r="OWK166" s="7"/>
      <c r="OWL166" s="7"/>
      <c r="OWM166" s="7"/>
      <c r="OWN166" s="7"/>
      <c r="OWO166" s="7"/>
      <c r="OWP166" s="7"/>
      <c r="OWQ166" s="7"/>
      <c r="OWR166" s="7"/>
      <c r="OWS166" s="7"/>
      <c r="OWT166" s="7"/>
      <c r="OWU166" s="7"/>
      <c r="OWV166" s="7"/>
      <c r="OWW166" s="7"/>
      <c r="OWX166" s="7"/>
      <c r="OWY166" s="7"/>
      <c r="OWZ166" s="7"/>
      <c r="OXA166" s="7"/>
      <c r="OXB166" s="7"/>
      <c r="OXC166" s="7"/>
      <c r="OXD166" s="7"/>
      <c r="OXE166" s="7"/>
      <c r="OXF166" s="7"/>
      <c r="OXG166" s="7"/>
      <c r="OXH166" s="7"/>
      <c r="OXI166" s="7"/>
      <c r="OXJ166" s="7"/>
      <c r="OXK166" s="7"/>
      <c r="OXL166" s="7"/>
      <c r="OXM166" s="7"/>
      <c r="OXN166" s="7"/>
      <c r="OXO166" s="7"/>
      <c r="OXP166" s="7"/>
      <c r="OXQ166" s="7"/>
      <c r="OXR166" s="7"/>
      <c r="OXS166" s="7"/>
      <c r="OXT166" s="7"/>
      <c r="OXU166" s="7"/>
      <c r="OXV166" s="7"/>
      <c r="OXW166" s="7"/>
      <c r="OXX166" s="7"/>
      <c r="OXY166" s="7"/>
      <c r="OXZ166" s="7"/>
      <c r="OYA166" s="7"/>
      <c r="OYB166" s="7"/>
      <c r="OYC166" s="7"/>
      <c r="OYD166" s="7"/>
      <c r="OYE166" s="7"/>
      <c r="OYF166" s="7"/>
      <c r="OYG166" s="7"/>
      <c r="OYH166" s="7"/>
      <c r="OYI166" s="7"/>
      <c r="OYJ166" s="7"/>
      <c r="OYK166" s="7"/>
      <c r="OYL166" s="7"/>
      <c r="OYM166" s="7"/>
      <c r="OYN166" s="7"/>
      <c r="OYO166" s="7"/>
      <c r="OYP166" s="7"/>
      <c r="OYQ166" s="7"/>
      <c r="OYR166" s="7"/>
      <c r="OYS166" s="7"/>
      <c r="OYT166" s="7"/>
      <c r="OYU166" s="7"/>
      <c r="OYV166" s="7"/>
      <c r="OYW166" s="7"/>
      <c r="OYX166" s="7"/>
      <c r="OYY166" s="7"/>
      <c r="OYZ166" s="7"/>
      <c r="OZA166" s="7"/>
      <c r="OZB166" s="7"/>
      <c r="OZC166" s="7"/>
      <c r="OZD166" s="7"/>
      <c r="OZE166" s="7"/>
      <c r="OZF166" s="7"/>
      <c r="OZG166" s="7"/>
      <c r="OZH166" s="7"/>
      <c r="OZI166" s="7"/>
      <c r="OZJ166" s="7"/>
      <c r="OZK166" s="7"/>
      <c r="OZL166" s="7"/>
      <c r="OZM166" s="7"/>
      <c r="OZN166" s="7"/>
      <c r="OZO166" s="7"/>
      <c r="OZP166" s="7"/>
      <c r="OZQ166" s="7"/>
      <c r="OZR166" s="7"/>
      <c r="OZS166" s="7"/>
      <c r="OZT166" s="7"/>
      <c r="OZU166" s="7"/>
      <c r="OZV166" s="7"/>
      <c r="OZW166" s="7"/>
      <c r="OZX166" s="7"/>
      <c r="OZY166" s="7"/>
      <c r="OZZ166" s="7"/>
      <c r="PAA166" s="7"/>
      <c r="PAB166" s="7"/>
      <c r="PAC166" s="7"/>
      <c r="PAD166" s="7"/>
      <c r="PAE166" s="7"/>
      <c r="PAF166" s="7"/>
      <c r="PAG166" s="7"/>
      <c r="PAH166" s="7"/>
      <c r="PAI166" s="7"/>
      <c r="PAJ166" s="7"/>
      <c r="PAK166" s="7"/>
      <c r="PAL166" s="7"/>
      <c r="PAM166" s="7"/>
      <c r="PAN166" s="7"/>
      <c r="PAO166" s="7"/>
      <c r="PAP166" s="7"/>
      <c r="PAQ166" s="7"/>
      <c r="PAR166" s="7"/>
      <c r="PAS166" s="7"/>
      <c r="PAT166" s="7"/>
      <c r="PAU166" s="7"/>
      <c r="PAV166" s="7"/>
      <c r="PAW166" s="7"/>
      <c r="PAX166" s="7"/>
      <c r="PAY166" s="7"/>
      <c r="PAZ166" s="7"/>
      <c r="PBA166" s="7"/>
      <c r="PBB166" s="7"/>
      <c r="PBC166" s="7"/>
      <c r="PBD166" s="7"/>
      <c r="PBE166" s="7"/>
      <c r="PBF166" s="7"/>
      <c r="PBG166" s="7"/>
      <c r="PBH166" s="7"/>
      <c r="PBI166" s="7"/>
      <c r="PBJ166" s="7"/>
      <c r="PBK166" s="7"/>
      <c r="PBL166" s="7"/>
      <c r="PBM166" s="7"/>
      <c r="PBN166" s="7"/>
      <c r="PBO166" s="7"/>
      <c r="PBP166" s="7"/>
      <c r="PBQ166" s="7"/>
      <c r="PBR166" s="7"/>
      <c r="PBS166" s="7"/>
      <c r="PBT166" s="7"/>
      <c r="PBU166" s="7"/>
      <c r="PBV166" s="7"/>
      <c r="PBW166" s="7"/>
      <c r="PBX166" s="7"/>
      <c r="PBY166" s="7"/>
      <c r="PBZ166" s="7"/>
      <c r="PCA166" s="7"/>
      <c r="PCB166" s="7"/>
      <c r="PCC166" s="7"/>
      <c r="PCD166" s="7"/>
      <c r="PCE166" s="7"/>
      <c r="PCF166" s="7"/>
      <c r="PCG166" s="7"/>
      <c r="PCH166" s="7"/>
      <c r="PCI166" s="7"/>
      <c r="PCJ166" s="7"/>
      <c r="PCK166" s="7"/>
      <c r="PCL166" s="7"/>
      <c r="PCM166" s="7"/>
      <c r="PCN166" s="7"/>
      <c r="PCO166" s="7"/>
      <c r="PCP166" s="7"/>
      <c r="PCQ166" s="7"/>
      <c r="PCR166" s="7"/>
      <c r="PCS166" s="7"/>
      <c r="PCT166" s="7"/>
      <c r="PCU166" s="7"/>
      <c r="PCV166" s="7"/>
      <c r="PCW166" s="7"/>
      <c r="PCX166" s="7"/>
      <c r="PCY166" s="7"/>
      <c r="PCZ166" s="7"/>
      <c r="PDA166" s="7"/>
      <c r="PDB166" s="7"/>
      <c r="PDC166" s="7"/>
      <c r="PDD166" s="7"/>
      <c r="PDE166" s="7"/>
      <c r="PDF166" s="7"/>
      <c r="PDG166" s="7"/>
      <c r="PDH166" s="7"/>
      <c r="PDI166" s="7"/>
      <c r="PDJ166" s="7"/>
      <c r="PDK166" s="7"/>
      <c r="PDL166" s="7"/>
      <c r="PDM166" s="7"/>
      <c r="PDN166" s="7"/>
      <c r="PDO166" s="7"/>
      <c r="PDP166" s="7"/>
      <c r="PDQ166" s="7"/>
      <c r="PDR166" s="7"/>
      <c r="PDS166" s="7"/>
      <c r="PDT166" s="7"/>
      <c r="PDU166" s="7"/>
      <c r="PDV166" s="7"/>
      <c r="PDW166" s="7"/>
      <c r="PDX166" s="7"/>
      <c r="PDY166" s="7"/>
      <c r="PDZ166" s="7"/>
      <c r="PEA166" s="7"/>
      <c r="PEB166" s="7"/>
      <c r="PEC166" s="7"/>
      <c r="PED166" s="7"/>
      <c r="PEE166" s="7"/>
      <c r="PEF166" s="7"/>
      <c r="PEG166" s="7"/>
      <c r="PEH166" s="7"/>
      <c r="PEI166" s="7"/>
      <c r="PEJ166" s="7"/>
      <c r="PEK166" s="7"/>
      <c r="PEL166" s="7"/>
      <c r="PEM166" s="7"/>
      <c r="PEN166" s="7"/>
      <c r="PEO166" s="7"/>
      <c r="PEP166" s="7"/>
      <c r="PEQ166" s="7"/>
      <c r="PER166" s="7"/>
      <c r="PES166" s="7"/>
      <c r="PET166" s="7"/>
      <c r="PEU166" s="7"/>
      <c r="PEV166" s="7"/>
      <c r="PEW166" s="7"/>
      <c r="PEX166" s="7"/>
      <c r="PEY166" s="7"/>
      <c r="PEZ166" s="7"/>
      <c r="PFA166" s="7"/>
      <c r="PFB166" s="7"/>
      <c r="PFC166" s="7"/>
      <c r="PFD166" s="7"/>
      <c r="PFE166" s="7"/>
      <c r="PFF166" s="7"/>
      <c r="PFG166" s="7"/>
      <c r="PFH166" s="7"/>
      <c r="PFI166" s="7"/>
      <c r="PFJ166" s="7"/>
      <c r="PFK166" s="7"/>
      <c r="PFL166" s="7"/>
      <c r="PFM166" s="7"/>
      <c r="PFN166" s="7"/>
      <c r="PFO166" s="7"/>
      <c r="PFP166" s="7"/>
      <c r="PFQ166" s="7"/>
      <c r="PFR166" s="7"/>
      <c r="PFS166" s="7"/>
      <c r="PFT166" s="7"/>
      <c r="PFU166" s="7"/>
      <c r="PFV166" s="7"/>
      <c r="PFW166" s="7"/>
      <c r="PFX166" s="7"/>
      <c r="PFY166" s="7"/>
      <c r="PFZ166" s="7"/>
      <c r="PGA166" s="7"/>
      <c r="PGB166" s="7"/>
      <c r="PGC166" s="7"/>
      <c r="PGD166" s="7"/>
      <c r="PGE166" s="7"/>
      <c r="PGF166" s="7"/>
      <c r="PGG166" s="7"/>
      <c r="PGH166" s="7"/>
      <c r="PGI166" s="7"/>
      <c r="PGJ166" s="7"/>
      <c r="PGK166" s="7"/>
      <c r="PGL166" s="7"/>
      <c r="PGM166" s="7"/>
      <c r="PGN166" s="7"/>
      <c r="PGO166" s="7"/>
      <c r="PGP166" s="7"/>
      <c r="PGQ166" s="7"/>
      <c r="PGR166" s="7"/>
      <c r="PGS166" s="7"/>
      <c r="PGT166" s="7"/>
      <c r="PGU166" s="7"/>
      <c r="PGV166" s="7"/>
      <c r="PGW166" s="7"/>
      <c r="PGX166" s="7"/>
      <c r="PGY166" s="7"/>
      <c r="PGZ166" s="7"/>
      <c r="PHA166" s="7"/>
      <c r="PHB166" s="7"/>
      <c r="PHC166" s="7"/>
      <c r="PHD166" s="7"/>
      <c r="PHE166" s="7"/>
      <c r="PHF166" s="7"/>
      <c r="PHG166" s="7"/>
      <c r="PHH166" s="7"/>
      <c r="PHI166" s="7"/>
      <c r="PHJ166" s="7"/>
      <c r="PHK166" s="7"/>
      <c r="PHL166" s="7"/>
      <c r="PHM166" s="7"/>
      <c r="PHN166" s="7"/>
      <c r="PHO166" s="7"/>
      <c r="PHP166" s="7"/>
      <c r="PHQ166" s="7"/>
      <c r="PHR166" s="7"/>
      <c r="PHS166" s="7"/>
      <c r="PHT166" s="7"/>
      <c r="PHU166" s="7"/>
      <c r="PHV166" s="7"/>
      <c r="PHW166" s="7"/>
      <c r="PHX166" s="7"/>
      <c r="PHY166" s="7"/>
      <c r="PHZ166" s="7"/>
      <c r="PIA166" s="7"/>
      <c r="PIB166" s="7"/>
      <c r="PIC166" s="7"/>
      <c r="PID166" s="7"/>
      <c r="PIE166" s="7"/>
      <c r="PIF166" s="7"/>
      <c r="PIG166" s="7"/>
      <c r="PIH166" s="7"/>
      <c r="PII166" s="7"/>
      <c r="PIJ166" s="7"/>
      <c r="PIK166" s="7"/>
      <c r="PIL166" s="7"/>
      <c r="PIM166" s="7"/>
      <c r="PIN166" s="7"/>
      <c r="PIO166" s="7"/>
      <c r="PIP166" s="7"/>
      <c r="PIQ166" s="7"/>
      <c r="PIR166" s="7"/>
      <c r="PIS166" s="7"/>
      <c r="PIT166" s="7"/>
      <c r="PIU166" s="7"/>
      <c r="PIV166" s="7"/>
      <c r="PIW166" s="7"/>
      <c r="PIX166" s="7"/>
      <c r="PIY166" s="7"/>
      <c r="PIZ166" s="7"/>
      <c r="PJA166" s="7"/>
      <c r="PJB166" s="7"/>
      <c r="PJC166" s="7"/>
      <c r="PJD166" s="7"/>
      <c r="PJE166" s="7"/>
      <c r="PJF166" s="7"/>
      <c r="PJG166" s="7"/>
      <c r="PJH166" s="7"/>
      <c r="PJI166" s="7"/>
      <c r="PJJ166" s="7"/>
      <c r="PJK166" s="7"/>
      <c r="PJL166" s="7"/>
      <c r="PJM166" s="7"/>
      <c r="PJN166" s="7"/>
      <c r="PJO166" s="7"/>
      <c r="PJP166" s="7"/>
      <c r="PJQ166" s="7"/>
      <c r="PJR166" s="7"/>
      <c r="PJS166" s="7"/>
      <c r="PJT166" s="7"/>
      <c r="PJU166" s="7"/>
      <c r="PJV166" s="7"/>
      <c r="PJW166" s="7"/>
      <c r="PJX166" s="7"/>
      <c r="PJY166" s="7"/>
      <c r="PJZ166" s="7"/>
      <c r="PKA166" s="7"/>
      <c r="PKB166" s="7"/>
      <c r="PKC166" s="7"/>
      <c r="PKD166" s="7"/>
      <c r="PKE166" s="7"/>
      <c r="PKF166" s="7"/>
      <c r="PKG166" s="7"/>
      <c r="PKH166" s="7"/>
      <c r="PKI166" s="7"/>
      <c r="PKJ166" s="7"/>
      <c r="PKK166" s="7"/>
      <c r="PKL166" s="7"/>
      <c r="PKM166" s="7"/>
      <c r="PKN166" s="7"/>
      <c r="PKO166" s="7"/>
      <c r="PKP166" s="7"/>
      <c r="PKQ166" s="7"/>
      <c r="PKR166" s="7"/>
      <c r="PKS166" s="7"/>
      <c r="PKT166" s="7"/>
      <c r="PKU166" s="7"/>
      <c r="PKV166" s="7"/>
      <c r="PKW166" s="7"/>
      <c r="PKX166" s="7"/>
      <c r="PKY166" s="7"/>
      <c r="PKZ166" s="7"/>
      <c r="PLA166" s="7"/>
      <c r="PLB166" s="7"/>
      <c r="PLC166" s="7"/>
      <c r="PLD166" s="7"/>
      <c r="PLE166" s="7"/>
      <c r="PLF166" s="7"/>
      <c r="PLG166" s="7"/>
      <c r="PLH166" s="7"/>
      <c r="PLI166" s="7"/>
      <c r="PLJ166" s="7"/>
      <c r="PLK166" s="7"/>
      <c r="PLL166" s="7"/>
      <c r="PLM166" s="7"/>
      <c r="PLN166" s="7"/>
      <c r="PLO166" s="7"/>
      <c r="PLP166" s="7"/>
      <c r="PLQ166" s="7"/>
      <c r="PLR166" s="7"/>
      <c r="PLS166" s="7"/>
      <c r="PLT166" s="7"/>
      <c r="PLU166" s="7"/>
      <c r="PLV166" s="7"/>
      <c r="PLW166" s="7"/>
      <c r="PLX166" s="7"/>
      <c r="PLY166" s="7"/>
      <c r="PLZ166" s="7"/>
      <c r="PMA166" s="7"/>
      <c r="PMB166" s="7"/>
      <c r="PMC166" s="7"/>
      <c r="PMD166" s="7"/>
      <c r="PME166" s="7"/>
      <c r="PMF166" s="7"/>
      <c r="PMG166" s="7"/>
      <c r="PMH166" s="7"/>
      <c r="PMI166" s="7"/>
      <c r="PMJ166" s="7"/>
      <c r="PMK166" s="7"/>
      <c r="PML166" s="7"/>
      <c r="PMM166" s="7"/>
      <c r="PMN166" s="7"/>
      <c r="PMO166" s="7"/>
      <c r="PMP166" s="7"/>
      <c r="PMQ166" s="7"/>
      <c r="PMR166" s="7"/>
      <c r="PMS166" s="7"/>
      <c r="PMT166" s="7"/>
      <c r="PMU166" s="7"/>
      <c r="PMV166" s="7"/>
      <c r="PMW166" s="7"/>
      <c r="PMX166" s="7"/>
      <c r="PMY166" s="7"/>
      <c r="PMZ166" s="7"/>
      <c r="PNA166" s="7"/>
      <c r="PNB166" s="7"/>
      <c r="PNC166" s="7"/>
      <c r="PND166" s="7"/>
      <c r="PNE166" s="7"/>
      <c r="PNF166" s="7"/>
      <c r="PNG166" s="7"/>
      <c r="PNH166" s="7"/>
      <c r="PNI166" s="7"/>
      <c r="PNJ166" s="7"/>
      <c r="PNK166" s="7"/>
      <c r="PNL166" s="7"/>
      <c r="PNM166" s="7"/>
      <c r="PNN166" s="7"/>
      <c r="PNO166" s="7"/>
      <c r="PNP166" s="7"/>
      <c r="PNQ166" s="7"/>
      <c r="PNR166" s="7"/>
      <c r="PNS166" s="7"/>
      <c r="PNT166" s="7"/>
      <c r="PNU166" s="7"/>
      <c r="PNV166" s="7"/>
      <c r="PNW166" s="7"/>
      <c r="PNX166" s="7"/>
      <c r="PNY166" s="7"/>
      <c r="PNZ166" s="7"/>
      <c r="POA166" s="7"/>
      <c r="POB166" s="7"/>
      <c r="POC166" s="7"/>
      <c r="POD166" s="7"/>
      <c r="POE166" s="7"/>
      <c r="POF166" s="7"/>
      <c r="POG166" s="7"/>
      <c r="POH166" s="7"/>
      <c r="POI166" s="7"/>
      <c r="POJ166" s="7"/>
      <c r="POK166" s="7"/>
      <c r="POL166" s="7"/>
      <c r="POM166" s="7"/>
      <c r="PON166" s="7"/>
      <c r="POO166" s="7"/>
      <c r="POP166" s="7"/>
      <c r="POQ166" s="7"/>
      <c r="POR166" s="7"/>
      <c r="POS166" s="7"/>
      <c r="POT166" s="7"/>
      <c r="POU166" s="7"/>
      <c r="POV166" s="7"/>
      <c r="POW166" s="7"/>
      <c r="POX166" s="7"/>
      <c r="POY166" s="7"/>
      <c r="POZ166" s="7"/>
      <c r="PPA166" s="7"/>
      <c r="PPB166" s="7"/>
      <c r="PPC166" s="7"/>
      <c r="PPD166" s="7"/>
      <c r="PPE166" s="7"/>
      <c r="PPF166" s="7"/>
      <c r="PPG166" s="7"/>
      <c r="PPH166" s="7"/>
      <c r="PPI166" s="7"/>
      <c r="PPJ166" s="7"/>
      <c r="PPK166" s="7"/>
      <c r="PPL166" s="7"/>
      <c r="PPM166" s="7"/>
      <c r="PPN166" s="7"/>
      <c r="PPO166" s="7"/>
      <c r="PPP166" s="7"/>
      <c r="PPQ166" s="7"/>
      <c r="PPR166" s="7"/>
      <c r="PPS166" s="7"/>
      <c r="PPT166" s="7"/>
      <c r="PPU166" s="7"/>
      <c r="PPV166" s="7"/>
      <c r="PPW166" s="7"/>
      <c r="PPX166" s="7"/>
      <c r="PPY166" s="7"/>
      <c r="PPZ166" s="7"/>
      <c r="PQA166" s="7"/>
      <c r="PQB166" s="7"/>
      <c r="PQC166" s="7"/>
      <c r="PQD166" s="7"/>
      <c r="PQE166" s="7"/>
      <c r="PQF166" s="7"/>
      <c r="PQG166" s="7"/>
      <c r="PQH166" s="7"/>
      <c r="PQI166" s="7"/>
      <c r="PQJ166" s="7"/>
      <c r="PQK166" s="7"/>
      <c r="PQL166" s="7"/>
      <c r="PQM166" s="7"/>
      <c r="PQN166" s="7"/>
      <c r="PQO166" s="7"/>
      <c r="PQP166" s="7"/>
      <c r="PQQ166" s="7"/>
      <c r="PQR166" s="7"/>
      <c r="PQS166" s="7"/>
      <c r="PQT166" s="7"/>
      <c r="PQU166" s="7"/>
      <c r="PQV166" s="7"/>
      <c r="PQW166" s="7"/>
      <c r="PQX166" s="7"/>
      <c r="PQY166" s="7"/>
      <c r="PQZ166" s="7"/>
      <c r="PRA166" s="7"/>
      <c r="PRB166" s="7"/>
      <c r="PRC166" s="7"/>
      <c r="PRD166" s="7"/>
      <c r="PRE166" s="7"/>
      <c r="PRF166" s="7"/>
      <c r="PRG166" s="7"/>
      <c r="PRH166" s="7"/>
      <c r="PRI166" s="7"/>
      <c r="PRJ166" s="7"/>
      <c r="PRK166" s="7"/>
      <c r="PRL166" s="7"/>
      <c r="PRM166" s="7"/>
      <c r="PRN166" s="7"/>
      <c r="PRO166" s="7"/>
      <c r="PRP166" s="7"/>
      <c r="PRQ166" s="7"/>
      <c r="PRR166" s="7"/>
      <c r="PRS166" s="7"/>
      <c r="PRT166" s="7"/>
      <c r="PRU166" s="7"/>
      <c r="PRV166" s="7"/>
      <c r="PRW166" s="7"/>
      <c r="PRX166" s="7"/>
      <c r="PRY166" s="7"/>
      <c r="PRZ166" s="7"/>
      <c r="PSA166" s="7"/>
      <c r="PSB166" s="7"/>
      <c r="PSC166" s="7"/>
      <c r="PSD166" s="7"/>
      <c r="PSE166" s="7"/>
      <c r="PSF166" s="7"/>
      <c r="PSG166" s="7"/>
      <c r="PSH166" s="7"/>
      <c r="PSI166" s="7"/>
      <c r="PSJ166" s="7"/>
      <c r="PSK166" s="7"/>
      <c r="PSL166" s="7"/>
      <c r="PSM166" s="7"/>
      <c r="PSN166" s="7"/>
      <c r="PSO166" s="7"/>
      <c r="PSP166" s="7"/>
      <c r="PSQ166" s="7"/>
      <c r="PSR166" s="7"/>
      <c r="PSS166" s="7"/>
      <c r="PST166" s="7"/>
      <c r="PSU166" s="7"/>
      <c r="PSV166" s="7"/>
      <c r="PSW166" s="7"/>
      <c r="PSX166" s="7"/>
      <c r="PSY166" s="7"/>
      <c r="PSZ166" s="7"/>
      <c r="PTA166" s="7"/>
      <c r="PTB166" s="7"/>
      <c r="PTC166" s="7"/>
      <c r="PTD166" s="7"/>
      <c r="PTE166" s="7"/>
      <c r="PTF166" s="7"/>
      <c r="PTG166" s="7"/>
      <c r="PTH166" s="7"/>
      <c r="PTI166" s="7"/>
      <c r="PTJ166" s="7"/>
      <c r="PTK166" s="7"/>
      <c r="PTL166" s="7"/>
      <c r="PTM166" s="7"/>
      <c r="PTN166" s="7"/>
      <c r="PTO166" s="7"/>
      <c r="PTP166" s="7"/>
      <c r="PTQ166" s="7"/>
      <c r="PTR166" s="7"/>
      <c r="PTS166" s="7"/>
      <c r="PTT166" s="7"/>
      <c r="PTU166" s="7"/>
      <c r="PTV166" s="7"/>
      <c r="PTW166" s="7"/>
      <c r="PTX166" s="7"/>
      <c r="PTY166" s="7"/>
      <c r="PTZ166" s="7"/>
      <c r="PUA166" s="7"/>
      <c r="PUB166" s="7"/>
      <c r="PUC166" s="7"/>
      <c r="PUD166" s="7"/>
      <c r="PUE166" s="7"/>
      <c r="PUF166" s="7"/>
      <c r="PUG166" s="7"/>
      <c r="PUH166" s="7"/>
      <c r="PUI166" s="7"/>
      <c r="PUJ166" s="7"/>
      <c r="PUK166" s="7"/>
      <c r="PUL166" s="7"/>
      <c r="PUM166" s="7"/>
      <c r="PUN166" s="7"/>
      <c r="PUO166" s="7"/>
      <c r="PUP166" s="7"/>
      <c r="PUQ166" s="7"/>
      <c r="PUR166" s="7"/>
      <c r="PUS166" s="7"/>
      <c r="PUT166" s="7"/>
      <c r="PUU166" s="7"/>
      <c r="PUV166" s="7"/>
      <c r="PUW166" s="7"/>
      <c r="PUX166" s="7"/>
      <c r="PUY166" s="7"/>
      <c r="PUZ166" s="7"/>
      <c r="PVA166" s="7"/>
      <c r="PVB166" s="7"/>
      <c r="PVC166" s="7"/>
      <c r="PVD166" s="7"/>
      <c r="PVE166" s="7"/>
      <c r="PVF166" s="7"/>
      <c r="PVG166" s="7"/>
      <c r="PVH166" s="7"/>
      <c r="PVI166" s="7"/>
      <c r="PVJ166" s="7"/>
      <c r="PVK166" s="7"/>
      <c r="PVL166" s="7"/>
      <c r="PVM166" s="7"/>
      <c r="PVN166" s="7"/>
      <c r="PVO166" s="7"/>
      <c r="PVP166" s="7"/>
      <c r="PVQ166" s="7"/>
      <c r="PVR166" s="7"/>
      <c r="PVS166" s="7"/>
      <c r="PVT166" s="7"/>
      <c r="PVU166" s="7"/>
      <c r="PVV166" s="7"/>
      <c r="PVW166" s="7"/>
      <c r="PVX166" s="7"/>
      <c r="PVY166" s="7"/>
      <c r="PVZ166" s="7"/>
      <c r="PWA166" s="7"/>
      <c r="PWB166" s="7"/>
      <c r="PWC166" s="7"/>
      <c r="PWD166" s="7"/>
      <c r="PWE166" s="7"/>
      <c r="PWF166" s="7"/>
      <c r="PWG166" s="7"/>
      <c r="PWH166" s="7"/>
      <c r="PWI166" s="7"/>
      <c r="PWJ166" s="7"/>
      <c r="PWK166" s="7"/>
      <c r="PWL166" s="7"/>
      <c r="PWM166" s="7"/>
      <c r="PWN166" s="7"/>
      <c r="PWO166" s="7"/>
      <c r="PWP166" s="7"/>
      <c r="PWQ166" s="7"/>
      <c r="PWR166" s="7"/>
      <c r="PWS166" s="7"/>
      <c r="PWT166" s="7"/>
      <c r="PWU166" s="7"/>
      <c r="PWV166" s="7"/>
      <c r="PWW166" s="7"/>
      <c r="PWX166" s="7"/>
      <c r="PWY166" s="7"/>
      <c r="PWZ166" s="7"/>
      <c r="PXA166" s="7"/>
      <c r="PXB166" s="7"/>
      <c r="PXC166" s="7"/>
      <c r="PXD166" s="7"/>
      <c r="PXE166" s="7"/>
      <c r="PXF166" s="7"/>
      <c r="PXG166" s="7"/>
      <c r="PXH166" s="7"/>
      <c r="PXI166" s="7"/>
      <c r="PXJ166" s="7"/>
      <c r="PXK166" s="7"/>
      <c r="PXL166" s="7"/>
      <c r="PXM166" s="7"/>
      <c r="PXN166" s="7"/>
      <c r="PXO166" s="7"/>
      <c r="PXP166" s="7"/>
      <c r="PXQ166" s="7"/>
      <c r="PXR166" s="7"/>
      <c r="PXS166" s="7"/>
      <c r="PXT166" s="7"/>
      <c r="PXU166" s="7"/>
      <c r="PXV166" s="7"/>
      <c r="PXW166" s="7"/>
      <c r="PXX166" s="7"/>
      <c r="PXY166" s="7"/>
      <c r="PXZ166" s="7"/>
      <c r="PYA166" s="7"/>
      <c r="PYB166" s="7"/>
      <c r="PYC166" s="7"/>
      <c r="PYD166" s="7"/>
      <c r="PYE166" s="7"/>
      <c r="PYF166" s="7"/>
      <c r="PYG166" s="7"/>
      <c r="PYH166" s="7"/>
      <c r="PYI166" s="7"/>
      <c r="PYJ166" s="7"/>
      <c r="PYK166" s="7"/>
      <c r="PYL166" s="7"/>
      <c r="PYM166" s="7"/>
      <c r="PYN166" s="7"/>
      <c r="PYO166" s="7"/>
      <c r="PYP166" s="7"/>
      <c r="PYQ166" s="7"/>
      <c r="PYR166" s="7"/>
      <c r="PYS166" s="7"/>
      <c r="PYT166" s="7"/>
      <c r="PYU166" s="7"/>
      <c r="PYV166" s="7"/>
      <c r="PYW166" s="7"/>
      <c r="PYX166" s="7"/>
      <c r="PYY166" s="7"/>
      <c r="PYZ166" s="7"/>
      <c r="PZA166" s="7"/>
      <c r="PZB166" s="7"/>
      <c r="PZC166" s="7"/>
      <c r="PZD166" s="7"/>
      <c r="PZE166" s="7"/>
      <c r="PZF166" s="7"/>
      <c r="PZG166" s="7"/>
      <c r="PZH166" s="7"/>
      <c r="PZI166" s="7"/>
      <c r="PZJ166" s="7"/>
      <c r="PZK166" s="7"/>
      <c r="PZL166" s="7"/>
      <c r="PZM166" s="7"/>
      <c r="PZN166" s="7"/>
      <c r="PZO166" s="7"/>
      <c r="PZP166" s="7"/>
      <c r="PZQ166" s="7"/>
      <c r="PZR166" s="7"/>
      <c r="PZS166" s="7"/>
      <c r="PZT166" s="7"/>
      <c r="PZU166" s="7"/>
      <c r="PZV166" s="7"/>
      <c r="PZW166" s="7"/>
      <c r="PZX166" s="7"/>
      <c r="PZY166" s="7"/>
      <c r="PZZ166" s="7"/>
      <c r="QAA166" s="7"/>
      <c r="QAB166" s="7"/>
      <c r="QAC166" s="7"/>
      <c r="QAD166" s="7"/>
      <c r="QAE166" s="7"/>
      <c r="QAF166" s="7"/>
      <c r="QAG166" s="7"/>
      <c r="QAH166" s="7"/>
      <c r="QAI166" s="7"/>
      <c r="QAJ166" s="7"/>
      <c r="QAK166" s="7"/>
      <c r="QAL166" s="7"/>
      <c r="QAM166" s="7"/>
      <c r="QAN166" s="7"/>
      <c r="QAO166" s="7"/>
      <c r="QAP166" s="7"/>
      <c r="QAQ166" s="7"/>
      <c r="QAR166" s="7"/>
      <c r="QAS166" s="7"/>
      <c r="QAT166" s="7"/>
      <c r="QAU166" s="7"/>
      <c r="QAV166" s="7"/>
      <c r="QAW166" s="7"/>
      <c r="QAX166" s="7"/>
      <c r="QAY166" s="7"/>
      <c r="QAZ166" s="7"/>
      <c r="QBA166" s="7"/>
      <c r="QBB166" s="7"/>
      <c r="QBC166" s="7"/>
      <c r="QBD166" s="7"/>
      <c r="QBE166" s="7"/>
      <c r="QBF166" s="7"/>
      <c r="QBG166" s="7"/>
      <c r="QBH166" s="7"/>
      <c r="QBI166" s="7"/>
      <c r="QBJ166" s="7"/>
      <c r="QBK166" s="7"/>
      <c r="QBL166" s="7"/>
      <c r="QBM166" s="7"/>
      <c r="QBN166" s="7"/>
      <c r="QBO166" s="7"/>
      <c r="QBP166" s="7"/>
      <c r="QBQ166" s="7"/>
      <c r="QBR166" s="7"/>
      <c r="QBS166" s="7"/>
      <c r="QBT166" s="7"/>
      <c r="QBU166" s="7"/>
      <c r="QBV166" s="7"/>
      <c r="QBW166" s="7"/>
      <c r="QBX166" s="7"/>
      <c r="QBY166" s="7"/>
      <c r="QBZ166" s="7"/>
      <c r="QCA166" s="7"/>
      <c r="QCB166" s="7"/>
      <c r="QCC166" s="7"/>
      <c r="QCD166" s="7"/>
      <c r="QCE166" s="7"/>
      <c r="QCF166" s="7"/>
      <c r="QCG166" s="7"/>
      <c r="QCH166" s="7"/>
      <c r="QCI166" s="7"/>
      <c r="QCJ166" s="7"/>
      <c r="QCK166" s="7"/>
      <c r="QCL166" s="7"/>
      <c r="QCM166" s="7"/>
      <c r="QCN166" s="7"/>
      <c r="QCO166" s="7"/>
      <c r="QCP166" s="7"/>
      <c r="QCQ166" s="7"/>
      <c r="QCR166" s="7"/>
      <c r="QCS166" s="7"/>
      <c r="QCT166" s="7"/>
      <c r="QCU166" s="7"/>
      <c r="QCV166" s="7"/>
      <c r="QCW166" s="7"/>
      <c r="QCX166" s="7"/>
      <c r="QCY166" s="7"/>
      <c r="QCZ166" s="7"/>
      <c r="QDA166" s="7"/>
      <c r="QDB166" s="7"/>
      <c r="QDC166" s="7"/>
      <c r="QDD166" s="7"/>
      <c r="QDE166" s="7"/>
      <c r="QDF166" s="7"/>
      <c r="QDG166" s="7"/>
      <c r="QDH166" s="7"/>
      <c r="QDI166" s="7"/>
      <c r="QDJ166" s="7"/>
      <c r="QDK166" s="7"/>
      <c r="QDL166" s="7"/>
      <c r="QDM166" s="7"/>
      <c r="QDN166" s="7"/>
      <c r="QDO166" s="7"/>
      <c r="QDP166" s="7"/>
      <c r="QDQ166" s="7"/>
      <c r="QDR166" s="7"/>
      <c r="QDS166" s="7"/>
      <c r="QDT166" s="7"/>
      <c r="QDU166" s="7"/>
      <c r="QDV166" s="7"/>
      <c r="QDW166" s="7"/>
      <c r="QDX166" s="7"/>
      <c r="QDY166" s="7"/>
      <c r="QDZ166" s="7"/>
      <c r="QEA166" s="7"/>
      <c r="QEB166" s="7"/>
      <c r="QEC166" s="7"/>
      <c r="QED166" s="7"/>
      <c r="QEE166" s="7"/>
      <c r="QEF166" s="7"/>
      <c r="QEG166" s="7"/>
      <c r="QEH166" s="7"/>
      <c r="QEI166" s="7"/>
      <c r="QEJ166" s="7"/>
      <c r="QEK166" s="7"/>
      <c r="QEL166" s="7"/>
      <c r="QEM166" s="7"/>
      <c r="QEN166" s="7"/>
      <c r="QEO166" s="7"/>
      <c r="QEP166" s="7"/>
      <c r="QEQ166" s="7"/>
      <c r="QER166" s="7"/>
      <c r="QES166" s="7"/>
      <c r="QET166" s="7"/>
      <c r="QEU166" s="7"/>
      <c r="QEV166" s="7"/>
      <c r="QEW166" s="7"/>
      <c r="QEX166" s="7"/>
      <c r="QEY166" s="7"/>
      <c r="QEZ166" s="7"/>
      <c r="QFA166" s="7"/>
      <c r="QFB166" s="7"/>
      <c r="QFC166" s="7"/>
      <c r="QFD166" s="7"/>
      <c r="QFE166" s="7"/>
      <c r="QFF166" s="7"/>
      <c r="QFG166" s="7"/>
      <c r="QFH166" s="7"/>
      <c r="QFI166" s="7"/>
      <c r="QFJ166" s="7"/>
      <c r="QFK166" s="7"/>
      <c r="QFL166" s="7"/>
      <c r="QFM166" s="7"/>
      <c r="QFN166" s="7"/>
      <c r="QFO166" s="7"/>
      <c r="QFP166" s="7"/>
      <c r="QFQ166" s="7"/>
      <c r="QFR166" s="7"/>
      <c r="QFS166" s="7"/>
      <c r="QFT166" s="7"/>
      <c r="QFU166" s="7"/>
      <c r="QFV166" s="7"/>
      <c r="QFW166" s="7"/>
      <c r="QFX166" s="7"/>
      <c r="QFY166" s="7"/>
      <c r="QFZ166" s="7"/>
      <c r="QGA166" s="7"/>
      <c r="QGB166" s="7"/>
      <c r="QGC166" s="7"/>
      <c r="QGD166" s="7"/>
      <c r="QGE166" s="7"/>
      <c r="QGF166" s="7"/>
      <c r="QGG166" s="7"/>
      <c r="QGH166" s="7"/>
      <c r="QGI166" s="7"/>
      <c r="QGJ166" s="7"/>
      <c r="QGK166" s="7"/>
      <c r="QGL166" s="7"/>
      <c r="QGM166" s="7"/>
      <c r="QGN166" s="7"/>
      <c r="QGO166" s="7"/>
      <c r="QGP166" s="7"/>
      <c r="QGQ166" s="7"/>
      <c r="QGR166" s="7"/>
      <c r="QGS166" s="7"/>
      <c r="QGT166" s="7"/>
      <c r="QGU166" s="7"/>
      <c r="QGV166" s="7"/>
      <c r="QGW166" s="7"/>
      <c r="QGX166" s="7"/>
      <c r="QGY166" s="7"/>
      <c r="QGZ166" s="7"/>
      <c r="QHA166" s="7"/>
      <c r="QHB166" s="7"/>
      <c r="QHC166" s="7"/>
      <c r="QHD166" s="7"/>
      <c r="QHE166" s="7"/>
      <c r="QHF166" s="7"/>
      <c r="QHG166" s="7"/>
      <c r="QHH166" s="7"/>
      <c r="QHI166" s="7"/>
      <c r="QHJ166" s="7"/>
      <c r="QHK166" s="7"/>
      <c r="QHL166" s="7"/>
      <c r="QHM166" s="7"/>
      <c r="QHN166" s="7"/>
      <c r="QHO166" s="7"/>
      <c r="QHP166" s="7"/>
      <c r="QHQ166" s="7"/>
      <c r="QHR166" s="7"/>
      <c r="QHS166" s="7"/>
      <c r="QHT166" s="7"/>
      <c r="QHU166" s="7"/>
      <c r="QHV166" s="7"/>
      <c r="QHW166" s="7"/>
      <c r="QHX166" s="7"/>
      <c r="QHY166" s="7"/>
      <c r="QHZ166" s="7"/>
      <c r="QIA166" s="7"/>
      <c r="QIB166" s="7"/>
      <c r="QIC166" s="7"/>
      <c r="QID166" s="7"/>
      <c r="QIE166" s="7"/>
      <c r="QIF166" s="7"/>
      <c r="QIG166" s="7"/>
      <c r="QIH166" s="7"/>
      <c r="QII166" s="7"/>
      <c r="QIJ166" s="7"/>
      <c r="QIK166" s="7"/>
      <c r="QIL166" s="7"/>
      <c r="QIM166" s="7"/>
      <c r="QIN166" s="7"/>
      <c r="QIO166" s="7"/>
      <c r="QIP166" s="7"/>
      <c r="QIQ166" s="7"/>
      <c r="QIR166" s="7"/>
      <c r="QIS166" s="7"/>
      <c r="QIT166" s="7"/>
      <c r="QIU166" s="7"/>
      <c r="QIV166" s="7"/>
      <c r="QIW166" s="7"/>
      <c r="QIX166" s="7"/>
      <c r="QIY166" s="7"/>
      <c r="QIZ166" s="7"/>
      <c r="QJA166" s="7"/>
      <c r="QJB166" s="7"/>
      <c r="QJC166" s="7"/>
      <c r="QJD166" s="7"/>
      <c r="QJE166" s="7"/>
      <c r="QJF166" s="7"/>
      <c r="QJG166" s="7"/>
      <c r="QJH166" s="7"/>
      <c r="QJI166" s="7"/>
      <c r="QJJ166" s="7"/>
      <c r="QJK166" s="7"/>
      <c r="QJL166" s="7"/>
      <c r="QJM166" s="7"/>
      <c r="QJN166" s="7"/>
      <c r="QJO166" s="7"/>
      <c r="QJP166" s="7"/>
      <c r="QJQ166" s="7"/>
      <c r="QJR166" s="7"/>
      <c r="QJS166" s="7"/>
      <c r="QJT166" s="7"/>
      <c r="QJU166" s="7"/>
      <c r="QJV166" s="7"/>
      <c r="QJW166" s="7"/>
      <c r="QJX166" s="7"/>
      <c r="QJY166" s="7"/>
      <c r="QJZ166" s="7"/>
      <c r="QKA166" s="7"/>
      <c r="QKB166" s="7"/>
      <c r="QKC166" s="7"/>
      <c r="QKD166" s="7"/>
      <c r="QKE166" s="7"/>
      <c r="QKF166" s="7"/>
      <c r="QKG166" s="7"/>
      <c r="QKH166" s="7"/>
      <c r="QKI166" s="7"/>
      <c r="QKJ166" s="7"/>
      <c r="QKK166" s="7"/>
      <c r="QKL166" s="7"/>
      <c r="QKM166" s="7"/>
      <c r="QKN166" s="7"/>
      <c r="QKO166" s="7"/>
      <c r="QKP166" s="7"/>
      <c r="QKQ166" s="7"/>
      <c r="QKR166" s="7"/>
      <c r="QKS166" s="7"/>
      <c r="QKT166" s="7"/>
      <c r="QKU166" s="7"/>
      <c r="QKV166" s="7"/>
      <c r="QKW166" s="7"/>
      <c r="QKX166" s="7"/>
      <c r="QKY166" s="7"/>
      <c r="QKZ166" s="7"/>
      <c r="QLA166" s="7"/>
      <c r="QLB166" s="7"/>
      <c r="QLC166" s="7"/>
      <c r="QLD166" s="7"/>
      <c r="QLE166" s="7"/>
      <c r="QLF166" s="7"/>
      <c r="QLG166" s="7"/>
      <c r="QLH166" s="7"/>
      <c r="QLI166" s="7"/>
      <c r="QLJ166" s="7"/>
      <c r="QLK166" s="7"/>
      <c r="QLL166" s="7"/>
      <c r="QLM166" s="7"/>
      <c r="QLN166" s="7"/>
      <c r="QLO166" s="7"/>
      <c r="QLP166" s="7"/>
      <c r="QLQ166" s="7"/>
      <c r="QLR166" s="7"/>
      <c r="QLS166" s="7"/>
      <c r="QLT166" s="7"/>
      <c r="QLU166" s="7"/>
      <c r="QLV166" s="7"/>
      <c r="QLW166" s="7"/>
      <c r="QLX166" s="7"/>
      <c r="QLY166" s="7"/>
      <c r="QLZ166" s="7"/>
      <c r="QMA166" s="7"/>
      <c r="QMB166" s="7"/>
      <c r="QMC166" s="7"/>
      <c r="QMD166" s="7"/>
      <c r="QME166" s="7"/>
      <c r="QMF166" s="7"/>
      <c r="QMG166" s="7"/>
      <c r="QMH166" s="7"/>
      <c r="QMI166" s="7"/>
      <c r="QMJ166" s="7"/>
      <c r="QMK166" s="7"/>
      <c r="QML166" s="7"/>
      <c r="QMM166" s="7"/>
      <c r="QMN166" s="7"/>
      <c r="QMO166" s="7"/>
      <c r="QMP166" s="7"/>
      <c r="QMQ166" s="7"/>
      <c r="QMR166" s="7"/>
      <c r="QMS166" s="7"/>
      <c r="QMT166" s="7"/>
      <c r="QMU166" s="7"/>
      <c r="QMV166" s="7"/>
      <c r="QMW166" s="7"/>
      <c r="QMX166" s="7"/>
      <c r="QMY166" s="7"/>
      <c r="QMZ166" s="7"/>
      <c r="QNA166" s="7"/>
      <c r="QNB166" s="7"/>
      <c r="QNC166" s="7"/>
      <c r="QND166" s="7"/>
      <c r="QNE166" s="7"/>
      <c r="QNF166" s="7"/>
      <c r="QNG166" s="7"/>
      <c r="QNH166" s="7"/>
      <c r="QNI166" s="7"/>
      <c r="QNJ166" s="7"/>
      <c r="QNK166" s="7"/>
      <c r="QNL166" s="7"/>
      <c r="QNM166" s="7"/>
      <c r="QNN166" s="7"/>
      <c r="QNO166" s="7"/>
      <c r="QNP166" s="7"/>
      <c r="QNQ166" s="7"/>
      <c r="QNR166" s="7"/>
      <c r="QNS166" s="7"/>
      <c r="QNT166" s="7"/>
      <c r="QNU166" s="7"/>
      <c r="QNV166" s="7"/>
      <c r="QNW166" s="7"/>
      <c r="QNX166" s="7"/>
      <c r="QNY166" s="7"/>
      <c r="QNZ166" s="7"/>
      <c r="QOA166" s="7"/>
      <c r="QOB166" s="7"/>
      <c r="QOC166" s="7"/>
      <c r="QOD166" s="7"/>
      <c r="QOE166" s="7"/>
      <c r="QOF166" s="7"/>
      <c r="QOG166" s="7"/>
      <c r="QOH166" s="7"/>
      <c r="QOI166" s="7"/>
      <c r="QOJ166" s="7"/>
      <c r="QOK166" s="7"/>
      <c r="QOL166" s="7"/>
      <c r="QOM166" s="7"/>
      <c r="QON166" s="7"/>
      <c r="QOO166" s="7"/>
      <c r="QOP166" s="7"/>
      <c r="QOQ166" s="7"/>
      <c r="QOR166" s="7"/>
      <c r="QOS166" s="7"/>
      <c r="QOT166" s="7"/>
      <c r="QOU166" s="7"/>
      <c r="QOV166" s="7"/>
      <c r="QOW166" s="7"/>
      <c r="QOX166" s="7"/>
      <c r="QOY166" s="7"/>
      <c r="QOZ166" s="7"/>
      <c r="QPA166" s="7"/>
      <c r="QPB166" s="7"/>
      <c r="QPC166" s="7"/>
      <c r="QPD166" s="7"/>
      <c r="QPE166" s="7"/>
      <c r="QPF166" s="7"/>
      <c r="QPG166" s="7"/>
      <c r="QPH166" s="7"/>
      <c r="QPI166" s="7"/>
      <c r="QPJ166" s="7"/>
      <c r="QPK166" s="7"/>
      <c r="QPL166" s="7"/>
      <c r="QPM166" s="7"/>
      <c r="QPN166" s="7"/>
      <c r="QPO166" s="7"/>
      <c r="QPP166" s="7"/>
      <c r="QPQ166" s="7"/>
      <c r="QPR166" s="7"/>
      <c r="QPS166" s="7"/>
      <c r="QPT166" s="7"/>
      <c r="QPU166" s="7"/>
      <c r="QPV166" s="7"/>
      <c r="QPW166" s="7"/>
      <c r="QPX166" s="7"/>
      <c r="QPY166" s="7"/>
      <c r="QPZ166" s="7"/>
      <c r="QQA166" s="7"/>
      <c r="QQB166" s="7"/>
      <c r="QQC166" s="7"/>
      <c r="QQD166" s="7"/>
      <c r="QQE166" s="7"/>
      <c r="QQF166" s="7"/>
      <c r="QQG166" s="7"/>
      <c r="QQH166" s="7"/>
      <c r="QQI166" s="7"/>
      <c r="QQJ166" s="7"/>
      <c r="QQK166" s="7"/>
      <c r="QQL166" s="7"/>
      <c r="QQM166" s="7"/>
      <c r="QQN166" s="7"/>
      <c r="QQO166" s="7"/>
      <c r="QQP166" s="7"/>
      <c r="QQQ166" s="7"/>
      <c r="QQR166" s="7"/>
      <c r="QQS166" s="7"/>
      <c r="QQT166" s="7"/>
      <c r="QQU166" s="7"/>
      <c r="QQV166" s="7"/>
      <c r="QQW166" s="7"/>
      <c r="QQX166" s="7"/>
      <c r="QQY166" s="7"/>
      <c r="QQZ166" s="7"/>
      <c r="QRA166" s="7"/>
      <c r="QRB166" s="7"/>
      <c r="QRC166" s="7"/>
      <c r="QRD166" s="7"/>
      <c r="QRE166" s="7"/>
      <c r="QRF166" s="7"/>
      <c r="QRG166" s="7"/>
      <c r="QRH166" s="7"/>
      <c r="QRI166" s="7"/>
      <c r="QRJ166" s="7"/>
      <c r="QRK166" s="7"/>
      <c r="QRL166" s="7"/>
      <c r="QRM166" s="7"/>
      <c r="QRN166" s="7"/>
      <c r="QRO166" s="7"/>
      <c r="QRP166" s="7"/>
      <c r="QRQ166" s="7"/>
      <c r="QRR166" s="7"/>
      <c r="QRS166" s="7"/>
      <c r="QRT166" s="7"/>
      <c r="QRU166" s="7"/>
      <c r="QRV166" s="7"/>
      <c r="QRW166" s="7"/>
      <c r="QRX166" s="7"/>
      <c r="QRY166" s="7"/>
      <c r="QRZ166" s="7"/>
      <c r="QSA166" s="7"/>
      <c r="QSB166" s="7"/>
      <c r="QSC166" s="7"/>
      <c r="QSD166" s="7"/>
      <c r="QSE166" s="7"/>
      <c r="QSF166" s="7"/>
      <c r="QSG166" s="7"/>
      <c r="QSH166" s="7"/>
      <c r="QSI166" s="7"/>
      <c r="QSJ166" s="7"/>
      <c r="QSK166" s="7"/>
      <c r="QSL166" s="7"/>
      <c r="QSM166" s="7"/>
      <c r="QSN166" s="7"/>
      <c r="QSO166" s="7"/>
      <c r="QSP166" s="7"/>
      <c r="QSQ166" s="7"/>
      <c r="QSR166" s="7"/>
      <c r="QSS166" s="7"/>
      <c r="QST166" s="7"/>
      <c r="QSU166" s="7"/>
      <c r="QSV166" s="7"/>
      <c r="QSW166" s="7"/>
      <c r="QSX166" s="7"/>
      <c r="QSY166" s="7"/>
      <c r="QSZ166" s="7"/>
      <c r="QTA166" s="7"/>
      <c r="QTB166" s="7"/>
      <c r="QTC166" s="7"/>
      <c r="QTD166" s="7"/>
      <c r="QTE166" s="7"/>
      <c r="QTF166" s="7"/>
      <c r="QTG166" s="7"/>
      <c r="QTH166" s="7"/>
      <c r="QTI166" s="7"/>
      <c r="QTJ166" s="7"/>
      <c r="QTK166" s="7"/>
      <c r="QTL166" s="7"/>
      <c r="QTM166" s="7"/>
      <c r="QTN166" s="7"/>
      <c r="QTO166" s="7"/>
      <c r="QTP166" s="7"/>
      <c r="QTQ166" s="7"/>
      <c r="QTR166" s="7"/>
      <c r="QTS166" s="7"/>
      <c r="QTT166" s="7"/>
      <c r="QTU166" s="7"/>
      <c r="QTV166" s="7"/>
      <c r="QTW166" s="7"/>
      <c r="QTX166" s="7"/>
      <c r="QTY166" s="7"/>
      <c r="QTZ166" s="7"/>
      <c r="QUA166" s="7"/>
      <c r="QUB166" s="7"/>
      <c r="QUC166" s="7"/>
      <c r="QUD166" s="7"/>
      <c r="QUE166" s="7"/>
      <c r="QUF166" s="7"/>
      <c r="QUG166" s="7"/>
      <c r="QUH166" s="7"/>
      <c r="QUI166" s="7"/>
      <c r="QUJ166" s="7"/>
      <c r="QUK166" s="7"/>
      <c r="QUL166" s="7"/>
      <c r="QUM166" s="7"/>
      <c r="QUN166" s="7"/>
      <c r="QUO166" s="7"/>
      <c r="QUP166" s="7"/>
      <c r="QUQ166" s="7"/>
      <c r="QUR166" s="7"/>
      <c r="QUS166" s="7"/>
      <c r="QUT166" s="7"/>
      <c r="QUU166" s="7"/>
      <c r="QUV166" s="7"/>
      <c r="QUW166" s="7"/>
      <c r="QUX166" s="7"/>
      <c r="QUY166" s="7"/>
      <c r="QUZ166" s="7"/>
      <c r="QVA166" s="7"/>
      <c r="QVB166" s="7"/>
      <c r="QVC166" s="7"/>
      <c r="QVD166" s="7"/>
      <c r="QVE166" s="7"/>
      <c r="QVF166" s="7"/>
      <c r="QVG166" s="7"/>
      <c r="QVH166" s="7"/>
      <c r="QVI166" s="7"/>
      <c r="QVJ166" s="7"/>
      <c r="QVK166" s="7"/>
      <c r="QVL166" s="7"/>
      <c r="QVM166" s="7"/>
      <c r="QVN166" s="7"/>
      <c r="QVO166" s="7"/>
      <c r="QVP166" s="7"/>
      <c r="QVQ166" s="7"/>
      <c r="QVR166" s="7"/>
      <c r="QVS166" s="7"/>
      <c r="QVT166" s="7"/>
      <c r="QVU166" s="7"/>
      <c r="QVV166" s="7"/>
      <c r="QVW166" s="7"/>
      <c r="QVX166" s="7"/>
      <c r="QVY166" s="7"/>
      <c r="QVZ166" s="7"/>
      <c r="QWA166" s="7"/>
      <c r="QWB166" s="7"/>
      <c r="QWC166" s="7"/>
      <c r="QWD166" s="7"/>
      <c r="QWE166" s="7"/>
      <c r="QWF166" s="7"/>
      <c r="QWG166" s="7"/>
      <c r="QWH166" s="7"/>
      <c r="QWI166" s="7"/>
      <c r="QWJ166" s="7"/>
      <c r="QWK166" s="7"/>
      <c r="QWL166" s="7"/>
      <c r="QWM166" s="7"/>
      <c r="QWN166" s="7"/>
      <c r="QWO166" s="7"/>
      <c r="QWP166" s="7"/>
      <c r="QWQ166" s="7"/>
      <c r="QWR166" s="7"/>
      <c r="QWS166" s="7"/>
      <c r="QWT166" s="7"/>
      <c r="QWU166" s="7"/>
      <c r="QWV166" s="7"/>
      <c r="QWW166" s="7"/>
      <c r="QWX166" s="7"/>
      <c r="QWY166" s="7"/>
      <c r="QWZ166" s="7"/>
      <c r="QXA166" s="7"/>
      <c r="QXB166" s="7"/>
      <c r="QXC166" s="7"/>
      <c r="QXD166" s="7"/>
      <c r="QXE166" s="7"/>
      <c r="QXF166" s="7"/>
      <c r="QXG166" s="7"/>
      <c r="QXH166" s="7"/>
      <c r="QXI166" s="7"/>
      <c r="QXJ166" s="7"/>
      <c r="QXK166" s="7"/>
      <c r="QXL166" s="7"/>
      <c r="QXM166" s="7"/>
      <c r="QXN166" s="7"/>
      <c r="QXO166" s="7"/>
      <c r="QXP166" s="7"/>
      <c r="QXQ166" s="7"/>
      <c r="QXR166" s="7"/>
      <c r="QXS166" s="7"/>
      <c r="QXT166" s="7"/>
      <c r="QXU166" s="7"/>
      <c r="QXV166" s="7"/>
      <c r="QXW166" s="7"/>
      <c r="QXX166" s="7"/>
      <c r="QXY166" s="7"/>
      <c r="QXZ166" s="7"/>
      <c r="QYA166" s="7"/>
      <c r="QYB166" s="7"/>
      <c r="QYC166" s="7"/>
      <c r="QYD166" s="7"/>
      <c r="QYE166" s="7"/>
      <c r="QYF166" s="7"/>
      <c r="QYG166" s="7"/>
      <c r="QYH166" s="7"/>
      <c r="QYI166" s="7"/>
      <c r="QYJ166" s="7"/>
      <c r="QYK166" s="7"/>
      <c r="QYL166" s="7"/>
      <c r="QYM166" s="7"/>
      <c r="QYN166" s="7"/>
      <c r="QYO166" s="7"/>
      <c r="QYP166" s="7"/>
      <c r="QYQ166" s="7"/>
      <c r="QYR166" s="7"/>
      <c r="QYS166" s="7"/>
      <c r="QYT166" s="7"/>
      <c r="QYU166" s="7"/>
      <c r="QYV166" s="7"/>
      <c r="QYW166" s="7"/>
      <c r="QYX166" s="7"/>
      <c r="QYY166" s="7"/>
      <c r="QYZ166" s="7"/>
      <c r="QZA166" s="7"/>
      <c r="QZB166" s="7"/>
      <c r="QZC166" s="7"/>
      <c r="QZD166" s="7"/>
      <c r="QZE166" s="7"/>
      <c r="QZF166" s="7"/>
      <c r="QZG166" s="7"/>
      <c r="QZH166" s="7"/>
      <c r="QZI166" s="7"/>
      <c r="QZJ166" s="7"/>
      <c r="QZK166" s="7"/>
      <c r="QZL166" s="7"/>
      <c r="QZM166" s="7"/>
      <c r="QZN166" s="7"/>
      <c r="QZO166" s="7"/>
      <c r="QZP166" s="7"/>
      <c r="QZQ166" s="7"/>
      <c r="QZR166" s="7"/>
      <c r="QZS166" s="7"/>
      <c r="QZT166" s="7"/>
      <c r="QZU166" s="7"/>
      <c r="QZV166" s="7"/>
      <c r="QZW166" s="7"/>
      <c r="QZX166" s="7"/>
      <c r="QZY166" s="7"/>
      <c r="QZZ166" s="7"/>
      <c r="RAA166" s="7"/>
      <c r="RAB166" s="7"/>
      <c r="RAC166" s="7"/>
      <c r="RAD166" s="7"/>
      <c r="RAE166" s="7"/>
      <c r="RAF166" s="7"/>
      <c r="RAG166" s="7"/>
      <c r="RAH166" s="7"/>
      <c r="RAI166" s="7"/>
      <c r="RAJ166" s="7"/>
      <c r="RAK166" s="7"/>
      <c r="RAL166" s="7"/>
      <c r="RAM166" s="7"/>
      <c r="RAN166" s="7"/>
      <c r="RAO166" s="7"/>
      <c r="RAP166" s="7"/>
      <c r="RAQ166" s="7"/>
      <c r="RAR166" s="7"/>
      <c r="RAS166" s="7"/>
      <c r="RAT166" s="7"/>
      <c r="RAU166" s="7"/>
      <c r="RAV166" s="7"/>
      <c r="RAW166" s="7"/>
      <c r="RAX166" s="7"/>
      <c r="RAY166" s="7"/>
      <c r="RAZ166" s="7"/>
      <c r="RBA166" s="7"/>
      <c r="RBB166" s="7"/>
      <c r="RBC166" s="7"/>
      <c r="RBD166" s="7"/>
      <c r="RBE166" s="7"/>
      <c r="RBF166" s="7"/>
      <c r="RBG166" s="7"/>
      <c r="RBH166" s="7"/>
      <c r="RBI166" s="7"/>
      <c r="RBJ166" s="7"/>
      <c r="RBK166" s="7"/>
      <c r="RBL166" s="7"/>
      <c r="RBM166" s="7"/>
      <c r="RBN166" s="7"/>
      <c r="RBO166" s="7"/>
      <c r="RBP166" s="7"/>
      <c r="RBQ166" s="7"/>
      <c r="RBR166" s="7"/>
      <c r="RBS166" s="7"/>
      <c r="RBT166" s="7"/>
      <c r="RBU166" s="7"/>
      <c r="RBV166" s="7"/>
      <c r="RBW166" s="7"/>
      <c r="RBX166" s="7"/>
      <c r="RBY166" s="7"/>
      <c r="RBZ166" s="7"/>
      <c r="RCA166" s="7"/>
      <c r="RCB166" s="7"/>
      <c r="RCC166" s="7"/>
      <c r="RCD166" s="7"/>
      <c r="RCE166" s="7"/>
      <c r="RCF166" s="7"/>
      <c r="RCG166" s="7"/>
      <c r="RCH166" s="7"/>
      <c r="RCI166" s="7"/>
      <c r="RCJ166" s="7"/>
      <c r="RCK166" s="7"/>
      <c r="RCL166" s="7"/>
      <c r="RCM166" s="7"/>
      <c r="RCN166" s="7"/>
      <c r="RCO166" s="7"/>
      <c r="RCP166" s="7"/>
      <c r="RCQ166" s="7"/>
      <c r="RCR166" s="7"/>
      <c r="RCS166" s="7"/>
      <c r="RCT166" s="7"/>
      <c r="RCU166" s="7"/>
      <c r="RCV166" s="7"/>
      <c r="RCW166" s="7"/>
      <c r="RCX166" s="7"/>
      <c r="RCY166" s="7"/>
      <c r="RCZ166" s="7"/>
      <c r="RDA166" s="7"/>
      <c r="RDB166" s="7"/>
      <c r="RDC166" s="7"/>
      <c r="RDD166" s="7"/>
      <c r="RDE166" s="7"/>
      <c r="RDF166" s="7"/>
      <c r="RDG166" s="7"/>
      <c r="RDH166" s="7"/>
      <c r="RDI166" s="7"/>
      <c r="RDJ166" s="7"/>
      <c r="RDK166" s="7"/>
      <c r="RDL166" s="7"/>
      <c r="RDM166" s="7"/>
      <c r="RDN166" s="7"/>
      <c r="RDO166" s="7"/>
      <c r="RDP166" s="7"/>
      <c r="RDQ166" s="7"/>
      <c r="RDR166" s="7"/>
      <c r="RDS166" s="7"/>
      <c r="RDT166" s="7"/>
      <c r="RDU166" s="7"/>
      <c r="RDV166" s="7"/>
      <c r="RDW166" s="7"/>
      <c r="RDX166" s="7"/>
      <c r="RDY166" s="7"/>
      <c r="RDZ166" s="7"/>
      <c r="REA166" s="7"/>
      <c r="REB166" s="7"/>
      <c r="REC166" s="7"/>
      <c r="RED166" s="7"/>
      <c r="REE166" s="7"/>
      <c r="REF166" s="7"/>
      <c r="REG166" s="7"/>
      <c r="REH166" s="7"/>
      <c r="REI166" s="7"/>
      <c r="REJ166" s="7"/>
      <c r="REK166" s="7"/>
      <c r="REL166" s="7"/>
      <c r="REM166" s="7"/>
      <c r="REN166" s="7"/>
      <c r="REO166" s="7"/>
      <c r="REP166" s="7"/>
      <c r="REQ166" s="7"/>
      <c r="RER166" s="7"/>
      <c r="RES166" s="7"/>
      <c r="RET166" s="7"/>
      <c r="REU166" s="7"/>
      <c r="REV166" s="7"/>
      <c r="REW166" s="7"/>
      <c r="REX166" s="7"/>
      <c r="REY166" s="7"/>
      <c r="REZ166" s="7"/>
      <c r="RFA166" s="7"/>
      <c r="RFB166" s="7"/>
      <c r="RFC166" s="7"/>
      <c r="RFD166" s="7"/>
      <c r="RFE166" s="7"/>
      <c r="RFF166" s="7"/>
      <c r="RFG166" s="7"/>
      <c r="RFH166" s="7"/>
      <c r="RFI166" s="7"/>
      <c r="RFJ166" s="7"/>
      <c r="RFK166" s="7"/>
      <c r="RFL166" s="7"/>
      <c r="RFM166" s="7"/>
      <c r="RFN166" s="7"/>
      <c r="RFO166" s="7"/>
      <c r="RFP166" s="7"/>
      <c r="RFQ166" s="7"/>
      <c r="RFR166" s="7"/>
      <c r="RFS166" s="7"/>
      <c r="RFT166" s="7"/>
      <c r="RFU166" s="7"/>
      <c r="RFV166" s="7"/>
      <c r="RFW166" s="7"/>
      <c r="RFX166" s="7"/>
      <c r="RFY166" s="7"/>
      <c r="RFZ166" s="7"/>
      <c r="RGA166" s="7"/>
      <c r="RGB166" s="7"/>
      <c r="RGC166" s="7"/>
      <c r="RGD166" s="7"/>
      <c r="RGE166" s="7"/>
      <c r="RGF166" s="7"/>
      <c r="RGG166" s="7"/>
      <c r="RGH166" s="7"/>
      <c r="RGI166" s="7"/>
      <c r="RGJ166" s="7"/>
      <c r="RGK166" s="7"/>
      <c r="RGL166" s="7"/>
      <c r="RGM166" s="7"/>
      <c r="RGN166" s="7"/>
      <c r="RGO166" s="7"/>
      <c r="RGP166" s="7"/>
      <c r="RGQ166" s="7"/>
      <c r="RGR166" s="7"/>
      <c r="RGS166" s="7"/>
      <c r="RGT166" s="7"/>
      <c r="RGU166" s="7"/>
      <c r="RGV166" s="7"/>
      <c r="RGW166" s="7"/>
      <c r="RGX166" s="7"/>
      <c r="RGY166" s="7"/>
      <c r="RGZ166" s="7"/>
      <c r="RHA166" s="7"/>
      <c r="RHB166" s="7"/>
      <c r="RHC166" s="7"/>
      <c r="RHD166" s="7"/>
      <c r="RHE166" s="7"/>
      <c r="RHF166" s="7"/>
      <c r="RHG166" s="7"/>
      <c r="RHH166" s="7"/>
      <c r="RHI166" s="7"/>
      <c r="RHJ166" s="7"/>
      <c r="RHK166" s="7"/>
      <c r="RHL166" s="7"/>
      <c r="RHM166" s="7"/>
      <c r="RHN166" s="7"/>
      <c r="RHO166" s="7"/>
      <c r="RHP166" s="7"/>
      <c r="RHQ166" s="7"/>
      <c r="RHR166" s="7"/>
      <c r="RHS166" s="7"/>
      <c r="RHT166" s="7"/>
      <c r="RHU166" s="7"/>
      <c r="RHV166" s="7"/>
      <c r="RHW166" s="7"/>
      <c r="RHX166" s="7"/>
      <c r="RHY166" s="7"/>
      <c r="RHZ166" s="7"/>
      <c r="RIA166" s="7"/>
      <c r="RIB166" s="7"/>
      <c r="RIC166" s="7"/>
      <c r="RID166" s="7"/>
      <c r="RIE166" s="7"/>
      <c r="RIF166" s="7"/>
      <c r="RIG166" s="7"/>
      <c r="RIH166" s="7"/>
      <c r="RII166" s="7"/>
      <c r="RIJ166" s="7"/>
      <c r="RIK166" s="7"/>
      <c r="RIL166" s="7"/>
      <c r="RIM166" s="7"/>
      <c r="RIN166" s="7"/>
      <c r="RIO166" s="7"/>
      <c r="RIP166" s="7"/>
      <c r="RIQ166" s="7"/>
      <c r="RIR166" s="7"/>
      <c r="RIS166" s="7"/>
      <c r="RIT166" s="7"/>
      <c r="RIU166" s="7"/>
      <c r="RIV166" s="7"/>
      <c r="RIW166" s="7"/>
      <c r="RIX166" s="7"/>
      <c r="RIY166" s="7"/>
      <c r="RIZ166" s="7"/>
      <c r="RJA166" s="7"/>
      <c r="RJB166" s="7"/>
      <c r="RJC166" s="7"/>
      <c r="RJD166" s="7"/>
      <c r="RJE166" s="7"/>
      <c r="RJF166" s="7"/>
      <c r="RJG166" s="7"/>
      <c r="RJH166" s="7"/>
      <c r="RJI166" s="7"/>
      <c r="RJJ166" s="7"/>
      <c r="RJK166" s="7"/>
      <c r="RJL166" s="7"/>
      <c r="RJM166" s="7"/>
      <c r="RJN166" s="7"/>
      <c r="RJO166" s="7"/>
      <c r="RJP166" s="7"/>
      <c r="RJQ166" s="7"/>
      <c r="RJR166" s="7"/>
      <c r="RJS166" s="7"/>
      <c r="RJT166" s="7"/>
      <c r="RJU166" s="7"/>
      <c r="RJV166" s="7"/>
      <c r="RJW166" s="7"/>
      <c r="RJX166" s="7"/>
      <c r="RJY166" s="7"/>
      <c r="RJZ166" s="7"/>
      <c r="RKA166" s="7"/>
      <c r="RKB166" s="7"/>
      <c r="RKC166" s="7"/>
      <c r="RKD166" s="7"/>
      <c r="RKE166" s="7"/>
      <c r="RKF166" s="7"/>
      <c r="RKG166" s="7"/>
      <c r="RKH166" s="7"/>
      <c r="RKI166" s="7"/>
      <c r="RKJ166" s="7"/>
      <c r="RKK166" s="7"/>
      <c r="RKL166" s="7"/>
      <c r="RKM166" s="7"/>
      <c r="RKN166" s="7"/>
      <c r="RKO166" s="7"/>
      <c r="RKP166" s="7"/>
      <c r="RKQ166" s="7"/>
      <c r="RKR166" s="7"/>
      <c r="RKS166" s="7"/>
      <c r="RKT166" s="7"/>
      <c r="RKU166" s="7"/>
      <c r="RKV166" s="7"/>
      <c r="RKW166" s="7"/>
      <c r="RKX166" s="7"/>
      <c r="RKY166" s="7"/>
      <c r="RKZ166" s="7"/>
      <c r="RLA166" s="7"/>
      <c r="RLB166" s="7"/>
      <c r="RLC166" s="7"/>
      <c r="RLD166" s="7"/>
      <c r="RLE166" s="7"/>
      <c r="RLF166" s="7"/>
      <c r="RLG166" s="7"/>
      <c r="RLH166" s="7"/>
      <c r="RLI166" s="7"/>
      <c r="RLJ166" s="7"/>
      <c r="RLK166" s="7"/>
      <c r="RLL166" s="7"/>
      <c r="RLM166" s="7"/>
      <c r="RLN166" s="7"/>
      <c r="RLO166" s="7"/>
      <c r="RLP166" s="7"/>
      <c r="RLQ166" s="7"/>
      <c r="RLR166" s="7"/>
      <c r="RLS166" s="7"/>
      <c r="RLT166" s="7"/>
      <c r="RLU166" s="7"/>
      <c r="RLV166" s="7"/>
      <c r="RLW166" s="7"/>
      <c r="RLX166" s="7"/>
      <c r="RLY166" s="7"/>
      <c r="RLZ166" s="7"/>
      <c r="RMA166" s="7"/>
      <c r="RMB166" s="7"/>
      <c r="RMC166" s="7"/>
      <c r="RMD166" s="7"/>
      <c r="RME166" s="7"/>
      <c r="RMF166" s="7"/>
      <c r="RMG166" s="7"/>
      <c r="RMH166" s="7"/>
      <c r="RMI166" s="7"/>
      <c r="RMJ166" s="7"/>
      <c r="RMK166" s="7"/>
      <c r="RML166" s="7"/>
      <c r="RMM166" s="7"/>
      <c r="RMN166" s="7"/>
      <c r="RMO166" s="7"/>
      <c r="RMP166" s="7"/>
      <c r="RMQ166" s="7"/>
      <c r="RMR166" s="7"/>
      <c r="RMS166" s="7"/>
      <c r="RMT166" s="7"/>
      <c r="RMU166" s="7"/>
      <c r="RMV166" s="7"/>
      <c r="RMW166" s="7"/>
      <c r="RMX166" s="7"/>
      <c r="RMY166" s="7"/>
      <c r="RMZ166" s="7"/>
      <c r="RNA166" s="7"/>
      <c r="RNB166" s="7"/>
      <c r="RNC166" s="7"/>
      <c r="RND166" s="7"/>
      <c r="RNE166" s="7"/>
      <c r="RNF166" s="7"/>
      <c r="RNG166" s="7"/>
      <c r="RNH166" s="7"/>
      <c r="RNI166" s="7"/>
      <c r="RNJ166" s="7"/>
      <c r="RNK166" s="7"/>
      <c r="RNL166" s="7"/>
      <c r="RNM166" s="7"/>
      <c r="RNN166" s="7"/>
      <c r="RNO166" s="7"/>
      <c r="RNP166" s="7"/>
      <c r="RNQ166" s="7"/>
      <c r="RNR166" s="7"/>
      <c r="RNS166" s="7"/>
      <c r="RNT166" s="7"/>
      <c r="RNU166" s="7"/>
      <c r="RNV166" s="7"/>
      <c r="RNW166" s="7"/>
      <c r="RNX166" s="7"/>
      <c r="RNY166" s="7"/>
      <c r="RNZ166" s="7"/>
      <c r="ROA166" s="7"/>
      <c r="ROB166" s="7"/>
      <c r="ROC166" s="7"/>
      <c r="ROD166" s="7"/>
      <c r="ROE166" s="7"/>
      <c r="ROF166" s="7"/>
      <c r="ROG166" s="7"/>
      <c r="ROH166" s="7"/>
      <c r="ROI166" s="7"/>
      <c r="ROJ166" s="7"/>
      <c r="ROK166" s="7"/>
      <c r="ROL166" s="7"/>
      <c r="ROM166" s="7"/>
      <c r="RON166" s="7"/>
      <c r="ROO166" s="7"/>
      <c r="ROP166" s="7"/>
      <c r="ROQ166" s="7"/>
      <c r="ROR166" s="7"/>
      <c r="ROS166" s="7"/>
      <c r="ROT166" s="7"/>
      <c r="ROU166" s="7"/>
      <c r="ROV166" s="7"/>
      <c r="ROW166" s="7"/>
      <c r="ROX166" s="7"/>
      <c r="ROY166" s="7"/>
      <c r="ROZ166" s="7"/>
      <c r="RPA166" s="7"/>
      <c r="RPB166" s="7"/>
      <c r="RPC166" s="7"/>
      <c r="RPD166" s="7"/>
      <c r="RPE166" s="7"/>
      <c r="RPF166" s="7"/>
      <c r="RPG166" s="7"/>
      <c r="RPH166" s="7"/>
      <c r="RPI166" s="7"/>
      <c r="RPJ166" s="7"/>
      <c r="RPK166" s="7"/>
      <c r="RPL166" s="7"/>
      <c r="RPM166" s="7"/>
      <c r="RPN166" s="7"/>
      <c r="RPO166" s="7"/>
      <c r="RPP166" s="7"/>
      <c r="RPQ166" s="7"/>
      <c r="RPR166" s="7"/>
      <c r="RPS166" s="7"/>
      <c r="RPT166" s="7"/>
      <c r="RPU166" s="7"/>
      <c r="RPV166" s="7"/>
      <c r="RPW166" s="7"/>
      <c r="RPX166" s="7"/>
      <c r="RPY166" s="7"/>
      <c r="RPZ166" s="7"/>
      <c r="RQA166" s="7"/>
      <c r="RQB166" s="7"/>
      <c r="RQC166" s="7"/>
      <c r="RQD166" s="7"/>
      <c r="RQE166" s="7"/>
      <c r="RQF166" s="7"/>
      <c r="RQG166" s="7"/>
      <c r="RQH166" s="7"/>
      <c r="RQI166" s="7"/>
      <c r="RQJ166" s="7"/>
      <c r="RQK166" s="7"/>
      <c r="RQL166" s="7"/>
      <c r="RQM166" s="7"/>
      <c r="RQN166" s="7"/>
      <c r="RQO166" s="7"/>
      <c r="RQP166" s="7"/>
      <c r="RQQ166" s="7"/>
      <c r="RQR166" s="7"/>
      <c r="RQS166" s="7"/>
      <c r="RQT166" s="7"/>
      <c r="RQU166" s="7"/>
      <c r="RQV166" s="7"/>
      <c r="RQW166" s="7"/>
      <c r="RQX166" s="7"/>
      <c r="RQY166" s="7"/>
      <c r="RQZ166" s="7"/>
      <c r="RRA166" s="7"/>
      <c r="RRB166" s="7"/>
      <c r="RRC166" s="7"/>
      <c r="RRD166" s="7"/>
      <c r="RRE166" s="7"/>
      <c r="RRF166" s="7"/>
      <c r="RRG166" s="7"/>
      <c r="RRH166" s="7"/>
      <c r="RRI166" s="7"/>
      <c r="RRJ166" s="7"/>
      <c r="RRK166" s="7"/>
      <c r="RRL166" s="7"/>
      <c r="RRM166" s="7"/>
      <c r="RRN166" s="7"/>
      <c r="RRO166" s="7"/>
      <c r="RRP166" s="7"/>
      <c r="RRQ166" s="7"/>
      <c r="RRR166" s="7"/>
      <c r="RRS166" s="7"/>
      <c r="RRT166" s="7"/>
      <c r="RRU166" s="7"/>
      <c r="RRV166" s="7"/>
      <c r="RRW166" s="7"/>
      <c r="RRX166" s="7"/>
      <c r="RRY166" s="7"/>
      <c r="RRZ166" s="7"/>
      <c r="RSA166" s="7"/>
      <c r="RSB166" s="7"/>
      <c r="RSC166" s="7"/>
      <c r="RSD166" s="7"/>
      <c r="RSE166" s="7"/>
      <c r="RSF166" s="7"/>
      <c r="RSG166" s="7"/>
      <c r="RSH166" s="7"/>
      <c r="RSI166" s="7"/>
      <c r="RSJ166" s="7"/>
      <c r="RSK166" s="7"/>
      <c r="RSL166" s="7"/>
      <c r="RSM166" s="7"/>
      <c r="RSN166" s="7"/>
      <c r="RSO166" s="7"/>
      <c r="RSP166" s="7"/>
      <c r="RSQ166" s="7"/>
      <c r="RSR166" s="7"/>
      <c r="RSS166" s="7"/>
      <c r="RST166" s="7"/>
      <c r="RSU166" s="7"/>
      <c r="RSV166" s="7"/>
      <c r="RSW166" s="7"/>
      <c r="RSX166" s="7"/>
      <c r="RSY166" s="7"/>
      <c r="RSZ166" s="7"/>
      <c r="RTA166" s="7"/>
      <c r="RTB166" s="7"/>
      <c r="RTC166" s="7"/>
      <c r="RTD166" s="7"/>
      <c r="RTE166" s="7"/>
      <c r="RTF166" s="7"/>
      <c r="RTG166" s="7"/>
      <c r="RTH166" s="7"/>
      <c r="RTI166" s="7"/>
      <c r="RTJ166" s="7"/>
      <c r="RTK166" s="7"/>
      <c r="RTL166" s="7"/>
      <c r="RTM166" s="7"/>
      <c r="RTN166" s="7"/>
      <c r="RTO166" s="7"/>
      <c r="RTP166" s="7"/>
      <c r="RTQ166" s="7"/>
      <c r="RTR166" s="7"/>
      <c r="RTS166" s="7"/>
      <c r="RTT166" s="7"/>
      <c r="RTU166" s="7"/>
      <c r="RTV166" s="7"/>
      <c r="RTW166" s="7"/>
      <c r="RTX166" s="7"/>
      <c r="RTY166" s="7"/>
      <c r="RTZ166" s="7"/>
      <c r="RUA166" s="7"/>
      <c r="RUB166" s="7"/>
      <c r="RUC166" s="7"/>
      <c r="RUD166" s="7"/>
      <c r="RUE166" s="7"/>
      <c r="RUF166" s="7"/>
      <c r="RUG166" s="7"/>
      <c r="RUH166" s="7"/>
      <c r="RUI166" s="7"/>
      <c r="RUJ166" s="7"/>
      <c r="RUK166" s="7"/>
      <c r="RUL166" s="7"/>
      <c r="RUM166" s="7"/>
      <c r="RUN166" s="7"/>
      <c r="RUO166" s="7"/>
      <c r="RUP166" s="7"/>
      <c r="RUQ166" s="7"/>
      <c r="RUR166" s="7"/>
      <c r="RUS166" s="7"/>
      <c r="RUT166" s="7"/>
      <c r="RUU166" s="7"/>
      <c r="RUV166" s="7"/>
      <c r="RUW166" s="7"/>
      <c r="RUX166" s="7"/>
      <c r="RUY166" s="7"/>
      <c r="RUZ166" s="7"/>
      <c r="RVA166" s="7"/>
      <c r="RVB166" s="7"/>
      <c r="RVC166" s="7"/>
      <c r="RVD166" s="7"/>
      <c r="RVE166" s="7"/>
      <c r="RVF166" s="7"/>
      <c r="RVG166" s="7"/>
      <c r="RVH166" s="7"/>
      <c r="RVI166" s="7"/>
      <c r="RVJ166" s="7"/>
      <c r="RVK166" s="7"/>
      <c r="RVL166" s="7"/>
      <c r="RVM166" s="7"/>
      <c r="RVN166" s="7"/>
      <c r="RVO166" s="7"/>
      <c r="RVP166" s="7"/>
      <c r="RVQ166" s="7"/>
      <c r="RVR166" s="7"/>
      <c r="RVS166" s="7"/>
      <c r="RVT166" s="7"/>
      <c r="RVU166" s="7"/>
      <c r="RVV166" s="7"/>
      <c r="RVW166" s="7"/>
      <c r="RVX166" s="7"/>
      <c r="RVY166" s="7"/>
      <c r="RVZ166" s="7"/>
      <c r="RWA166" s="7"/>
      <c r="RWB166" s="7"/>
      <c r="RWC166" s="7"/>
      <c r="RWD166" s="7"/>
      <c r="RWE166" s="7"/>
      <c r="RWF166" s="7"/>
      <c r="RWG166" s="7"/>
      <c r="RWH166" s="7"/>
      <c r="RWI166" s="7"/>
      <c r="RWJ166" s="7"/>
      <c r="RWK166" s="7"/>
      <c r="RWL166" s="7"/>
      <c r="RWM166" s="7"/>
      <c r="RWN166" s="7"/>
      <c r="RWO166" s="7"/>
      <c r="RWP166" s="7"/>
      <c r="RWQ166" s="7"/>
      <c r="RWR166" s="7"/>
      <c r="RWS166" s="7"/>
      <c r="RWT166" s="7"/>
      <c r="RWU166" s="7"/>
      <c r="RWV166" s="7"/>
      <c r="RWW166" s="7"/>
      <c r="RWX166" s="7"/>
      <c r="RWY166" s="7"/>
      <c r="RWZ166" s="7"/>
      <c r="RXA166" s="7"/>
      <c r="RXB166" s="7"/>
      <c r="RXC166" s="7"/>
      <c r="RXD166" s="7"/>
      <c r="RXE166" s="7"/>
      <c r="RXF166" s="7"/>
      <c r="RXG166" s="7"/>
      <c r="RXH166" s="7"/>
      <c r="RXI166" s="7"/>
      <c r="RXJ166" s="7"/>
      <c r="RXK166" s="7"/>
      <c r="RXL166" s="7"/>
      <c r="RXM166" s="7"/>
      <c r="RXN166" s="7"/>
      <c r="RXO166" s="7"/>
      <c r="RXP166" s="7"/>
      <c r="RXQ166" s="7"/>
      <c r="RXR166" s="7"/>
      <c r="RXS166" s="7"/>
      <c r="RXT166" s="7"/>
      <c r="RXU166" s="7"/>
      <c r="RXV166" s="7"/>
      <c r="RXW166" s="7"/>
      <c r="RXX166" s="7"/>
      <c r="RXY166" s="7"/>
      <c r="RXZ166" s="7"/>
      <c r="RYA166" s="7"/>
      <c r="RYB166" s="7"/>
      <c r="RYC166" s="7"/>
      <c r="RYD166" s="7"/>
      <c r="RYE166" s="7"/>
      <c r="RYF166" s="7"/>
      <c r="RYG166" s="7"/>
      <c r="RYH166" s="7"/>
      <c r="RYI166" s="7"/>
      <c r="RYJ166" s="7"/>
      <c r="RYK166" s="7"/>
      <c r="RYL166" s="7"/>
      <c r="RYM166" s="7"/>
      <c r="RYN166" s="7"/>
      <c r="RYO166" s="7"/>
      <c r="RYP166" s="7"/>
      <c r="RYQ166" s="7"/>
      <c r="RYR166" s="7"/>
      <c r="RYS166" s="7"/>
      <c r="RYT166" s="7"/>
      <c r="RYU166" s="7"/>
      <c r="RYV166" s="7"/>
      <c r="RYW166" s="7"/>
      <c r="RYX166" s="7"/>
      <c r="RYY166" s="7"/>
      <c r="RYZ166" s="7"/>
      <c r="RZA166" s="7"/>
      <c r="RZB166" s="7"/>
      <c r="RZC166" s="7"/>
      <c r="RZD166" s="7"/>
      <c r="RZE166" s="7"/>
      <c r="RZF166" s="7"/>
      <c r="RZG166" s="7"/>
      <c r="RZH166" s="7"/>
      <c r="RZI166" s="7"/>
      <c r="RZJ166" s="7"/>
      <c r="RZK166" s="7"/>
      <c r="RZL166" s="7"/>
      <c r="RZM166" s="7"/>
      <c r="RZN166" s="7"/>
      <c r="RZO166" s="7"/>
      <c r="RZP166" s="7"/>
      <c r="RZQ166" s="7"/>
      <c r="RZR166" s="7"/>
      <c r="RZS166" s="7"/>
      <c r="RZT166" s="7"/>
      <c r="RZU166" s="7"/>
      <c r="RZV166" s="7"/>
      <c r="RZW166" s="7"/>
      <c r="RZX166" s="7"/>
      <c r="RZY166" s="7"/>
      <c r="RZZ166" s="7"/>
      <c r="SAA166" s="7"/>
      <c r="SAB166" s="7"/>
      <c r="SAC166" s="7"/>
      <c r="SAD166" s="7"/>
      <c r="SAE166" s="7"/>
      <c r="SAF166" s="7"/>
      <c r="SAG166" s="7"/>
      <c r="SAH166" s="7"/>
      <c r="SAI166" s="7"/>
      <c r="SAJ166" s="7"/>
      <c r="SAK166" s="7"/>
      <c r="SAL166" s="7"/>
      <c r="SAM166" s="7"/>
      <c r="SAN166" s="7"/>
      <c r="SAO166" s="7"/>
      <c r="SAP166" s="7"/>
      <c r="SAQ166" s="7"/>
      <c r="SAR166" s="7"/>
      <c r="SAS166" s="7"/>
      <c r="SAT166" s="7"/>
      <c r="SAU166" s="7"/>
      <c r="SAV166" s="7"/>
      <c r="SAW166" s="7"/>
      <c r="SAX166" s="7"/>
      <c r="SAY166" s="7"/>
      <c r="SAZ166" s="7"/>
      <c r="SBA166" s="7"/>
      <c r="SBB166" s="7"/>
      <c r="SBC166" s="7"/>
      <c r="SBD166" s="7"/>
      <c r="SBE166" s="7"/>
      <c r="SBF166" s="7"/>
      <c r="SBG166" s="7"/>
      <c r="SBH166" s="7"/>
      <c r="SBI166" s="7"/>
      <c r="SBJ166" s="7"/>
      <c r="SBK166" s="7"/>
      <c r="SBL166" s="7"/>
      <c r="SBM166" s="7"/>
      <c r="SBN166" s="7"/>
      <c r="SBO166" s="7"/>
      <c r="SBP166" s="7"/>
      <c r="SBQ166" s="7"/>
      <c r="SBR166" s="7"/>
      <c r="SBS166" s="7"/>
      <c r="SBT166" s="7"/>
      <c r="SBU166" s="7"/>
      <c r="SBV166" s="7"/>
      <c r="SBW166" s="7"/>
      <c r="SBX166" s="7"/>
      <c r="SBY166" s="7"/>
      <c r="SBZ166" s="7"/>
      <c r="SCA166" s="7"/>
      <c r="SCB166" s="7"/>
      <c r="SCC166" s="7"/>
      <c r="SCD166" s="7"/>
      <c r="SCE166" s="7"/>
      <c r="SCF166" s="7"/>
      <c r="SCG166" s="7"/>
      <c r="SCH166" s="7"/>
      <c r="SCI166" s="7"/>
      <c r="SCJ166" s="7"/>
      <c r="SCK166" s="7"/>
      <c r="SCL166" s="7"/>
      <c r="SCM166" s="7"/>
      <c r="SCN166" s="7"/>
      <c r="SCO166" s="7"/>
      <c r="SCP166" s="7"/>
      <c r="SCQ166" s="7"/>
      <c r="SCR166" s="7"/>
      <c r="SCS166" s="7"/>
      <c r="SCT166" s="7"/>
      <c r="SCU166" s="7"/>
      <c r="SCV166" s="7"/>
      <c r="SCW166" s="7"/>
      <c r="SCX166" s="7"/>
      <c r="SCY166" s="7"/>
      <c r="SCZ166" s="7"/>
      <c r="SDA166" s="7"/>
      <c r="SDB166" s="7"/>
      <c r="SDC166" s="7"/>
      <c r="SDD166" s="7"/>
      <c r="SDE166" s="7"/>
      <c r="SDF166" s="7"/>
      <c r="SDG166" s="7"/>
      <c r="SDH166" s="7"/>
      <c r="SDI166" s="7"/>
      <c r="SDJ166" s="7"/>
      <c r="SDK166" s="7"/>
      <c r="SDL166" s="7"/>
      <c r="SDM166" s="7"/>
      <c r="SDN166" s="7"/>
      <c r="SDO166" s="7"/>
      <c r="SDP166" s="7"/>
      <c r="SDQ166" s="7"/>
      <c r="SDR166" s="7"/>
      <c r="SDS166" s="7"/>
      <c r="SDT166" s="7"/>
      <c r="SDU166" s="7"/>
      <c r="SDV166" s="7"/>
      <c r="SDW166" s="7"/>
      <c r="SDX166" s="7"/>
      <c r="SDY166" s="7"/>
      <c r="SDZ166" s="7"/>
      <c r="SEA166" s="7"/>
      <c r="SEB166" s="7"/>
      <c r="SEC166" s="7"/>
      <c r="SED166" s="7"/>
      <c r="SEE166" s="7"/>
      <c r="SEF166" s="7"/>
      <c r="SEG166" s="7"/>
      <c r="SEH166" s="7"/>
      <c r="SEI166" s="7"/>
      <c r="SEJ166" s="7"/>
      <c r="SEK166" s="7"/>
      <c r="SEL166" s="7"/>
      <c r="SEM166" s="7"/>
      <c r="SEN166" s="7"/>
      <c r="SEO166" s="7"/>
      <c r="SEP166" s="7"/>
      <c r="SEQ166" s="7"/>
      <c r="SER166" s="7"/>
      <c r="SES166" s="7"/>
      <c r="SET166" s="7"/>
      <c r="SEU166" s="7"/>
      <c r="SEV166" s="7"/>
      <c r="SEW166" s="7"/>
      <c r="SEX166" s="7"/>
      <c r="SEY166" s="7"/>
      <c r="SEZ166" s="7"/>
      <c r="SFA166" s="7"/>
      <c r="SFB166" s="7"/>
      <c r="SFC166" s="7"/>
      <c r="SFD166" s="7"/>
      <c r="SFE166" s="7"/>
      <c r="SFF166" s="7"/>
      <c r="SFG166" s="7"/>
      <c r="SFH166" s="7"/>
      <c r="SFI166" s="7"/>
      <c r="SFJ166" s="7"/>
      <c r="SFK166" s="7"/>
      <c r="SFL166" s="7"/>
      <c r="SFM166" s="7"/>
      <c r="SFN166" s="7"/>
      <c r="SFO166" s="7"/>
      <c r="SFP166" s="7"/>
      <c r="SFQ166" s="7"/>
      <c r="SFR166" s="7"/>
      <c r="SFS166" s="7"/>
      <c r="SFT166" s="7"/>
      <c r="SFU166" s="7"/>
      <c r="SFV166" s="7"/>
      <c r="SFW166" s="7"/>
      <c r="SFX166" s="7"/>
      <c r="SFY166" s="7"/>
      <c r="SFZ166" s="7"/>
      <c r="SGA166" s="7"/>
      <c r="SGB166" s="7"/>
      <c r="SGC166" s="7"/>
      <c r="SGD166" s="7"/>
      <c r="SGE166" s="7"/>
      <c r="SGF166" s="7"/>
      <c r="SGG166" s="7"/>
      <c r="SGH166" s="7"/>
      <c r="SGI166" s="7"/>
      <c r="SGJ166" s="7"/>
      <c r="SGK166" s="7"/>
      <c r="SGL166" s="7"/>
      <c r="SGM166" s="7"/>
      <c r="SGN166" s="7"/>
      <c r="SGO166" s="7"/>
      <c r="SGP166" s="7"/>
      <c r="SGQ166" s="7"/>
      <c r="SGR166" s="7"/>
      <c r="SGS166" s="7"/>
      <c r="SGT166" s="7"/>
      <c r="SGU166" s="7"/>
      <c r="SGV166" s="7"/>
      <c r="SGW166" s="7"/>
      <c r="SGX166" s="7"/>
      <c r="SGY166" s="7"/>
      <c r="SGZ166" s="7"/>
      <c r="SHA166" s="7"/>
      <c r="SHB166" s="7"/>
      <c r="SHC166" s="7"/>
      <c r="SHD166" s="7"/>
      <c r="SHE166" s="7"/>
      <c r="SHF166" s="7"/>
      <c r="SHG166" s="7"/>
      <c r="SHH166" s="7"/>
      <c r="SHI166" s="7"/>
      <c r="SHJ166" s="7"/>
      <c r="SHK166" s="7"/>
      <c r="SHL166" s="7"/>
      <c r="SHM166" s="7"/>
      <c r="SHN166" s="7"/>
      <c r="SHO166" s="7"/>
      <c r="SHP166" s="7"/>
      <c r="SHQ166" s="7"/>
      <c r="SHR166" s="7"/>
      <c r="SHS166" s="7"/>
      <c r="SHT166" s="7"/>
      <c r="SHU166" s="7"/>
      <c r="SHV166" s="7"/>
      <c r="SHW166" s="7"/>
      <c r="SHX166" s="7"/>
      <c r="SHY166" s="7"/>
      <c r="SHZ166" s="7"/>
      <c r="SIA166" s="7"/>
      <c r="SIB166" s="7"/>
      <c r="SIC166" s="7"/>
      <c r="SID166" s="7"/>
      <c r="SIE166" s="7"/>
      <c r="SIF166" s="7"/>
      <c r="SIG166" s="7"/>
      <c r="SIH166" s="7"/>
      <c r="SII166" s="7"/>
      <c r="SIJ166" s="7"/>
      <c r="SIK166" s="7"/>
      <c r="SIL166" s="7"/>
      <c r="SIM166" s="7"/>
      <c r="SIN166" s="7"/>
      <c r="SIO166" s="7"/>
      <c r="SIP166" s="7"/>
      <c r="SIQ166" s="7"/>
      <c r="SIR166" s="7"/>
      <c r="SIS166" s="7"/>
      <c r="SIT166" s="7"/>
      <c r="SIU166" s="7"/>
      <c r="SIV166" s="7"/>
      <c r="SIW166" s="7"/>
      <c r="SIX166" s="7"/>
      <c r="SIY166" s="7"/>
      <c r="SIZ166" s="7"/>
      <c r="SJA166" s="7"/>
      <c r="SJB166" s="7"/>
      <c r="SJC166" s="7"/>
      <c r="SJD166" s="7"/>
      <c r="SJE166" s="7"/>
      <c r="SJF166" s="7"/>
      <c r="SJG166" s="7"/>
      <c r="SJH166" s="7"/>
      <c r="SJI166" s="7"/>
      <c r="SJJ166" s="7"/>
      <c r="SJK166" s="7"/>
      <c r="SJL166" s="7"/>
      <c r="SJM166" s="7"/>
      <c r="SJN166" s="7"/>
      <c r="SJO166" s="7"/>
      <c r="SJP166" s="7"/>
      <c r="SJQ166" s="7"/>
      <c r="SJR166" s="7"/>
      <c r="SJS166" s="7"/>
      <c r="SJT166" s="7"/>
      <c r="SJU166" s="7"/>
      <c r="SJV166" s="7"/>
      <c r="SJW166" s="7"/>
      <c r="SJX166" s="7"/>
      <c r="SJY166" s="7"/>
      <c r="SJZ166" s="7"/>
      <c r="SKA166" s="7"/>
      <c r="SKB166" s="7"/>
      <c r="SKC166" s="7"/>
      <c r="SKD166" s="7"/>
      <c r="SKE166" s="7"/>
      <c r="SKF166" s="7"/>
      <c r="SKG166" s="7"/>
      <c r="SKH166" s="7"/>
      <c r="SKI166" s="7"/>
      <c r="SKJ166" s="7"/>
      <c r="SKK166" s="7"/>
      <c r="SKL166" s="7"/>
      <c r="SKM166" s="7"/>
      <c r="SKN166" s="7"/>
      <c r="SKO166" s="7"/>
      <c r="SKP166" s="7"/>
      <c r="SKQ166" s="7"/>
      <c r="SKR166" s="7"/>
      <c r="SKS166" s="7"/>
      <c r="SKT166" s="7"/>
      <c r="SKU166" s="7"/>
      <c r="SKV166" s="7"/>
      <c r="SKW166" s="7"/>
      <c r="SKX166" s="7"/>
      <c r="SKY166" s="7"/>
      <c r="SKZ166" s="7"/>
      <c r="SLA166" s="7"/>
      <c r="SLB166" s="7"/>
      <c r="SLC166" s="7"/>
      <c r="SLD166" s="7"/>
      <c r="SLE166" s="7"/>
      <c r="SLF166" s="7"/>
      <c r="SLG166" s="7"/>
      <c r="SLH166" s="7"/>
      <c r="SLI166" s="7"/>
      <c r="SLJ166" s="7"/>
      <c r="SLK166" s="7"/>
      <c r="SLL166" s="7"/>
      <c r="SLM166" s="7"/>
      <c r="SLN166" s="7"/>
      <c r="SLO166" s="7"/>
      <c r="SLP166" s="7"/>
      <c r="SLQ166" s="7"/>
      <c r="SLR166" s="7"/>
      <c r="SLS166" s="7"/>
      <c r="SLT166" s="7"/>
      <c r="SLU166" s="7"/>
      <c r="SLV166" s="7"/>
      <c r="SLW166" s="7"/>
      <c r="SLX166" s="7"/>
      <c r="SLY166" s="7"/>
      <c r="SLZ166" s="7"/>
      <c r="SMA166" s="7"/>
      <c r="SMB166" s="7"/>
      <c r="SMC166" s="7"/>
      <c r="SMD166" s="7"/>
      <c r="SME166" s="7"/>
      <c r="SMF166" s="7"/>
      <c r="SMG166" s="7"/>
      <c r="SMH166" s="7"/>
      <c r="SMI166" s="7"/>
      <c r="SMJ166" s="7"/>
      <c r="SMK166" s="7"/>
      <c r="SML166" s="7"/>
      <c r="SMM166" s="7"/>
      <c r="SMN166" s="7"/>
      <c r="SMO166" s="7"/>
      <c r="SMP166" s="7"/>
      <c r="SMQ166" s="7"/>
      <c r="SMR166" s="7"/>
      <c r="SMS166" s="7"/>
      <c r="SMT166" s="7"/>
      <c r="SMU166" s="7"/>
      <c r="SMV166" s="7"/>
      <c r="SMW166" s="7"/>
      <c r="SMX166" s="7"/>
      <c r="SMY166" s="7"/>
      <c r="SMZ166" s="7"/>
      <c r="SNA166" s="7"/>
      <c r="SNB166" s="7"/>
      <c r="SNC166" s="7"/>
      <c r="SND166" s="7"/>
      <c r="SNE166" s="7"/>
      <c r="SNF166" s="7"/>
      <c r="SNG166" s="7"/>
      <c r="SNH166" s="7"/>
      <c r="SNI166" s="7"/>
      <c r="SNJ166" s="7"/>
      <c r="SNK166" s="7"/>
      <c r="SNL166" s="7"/>
      <c r="SNM166" s="7"/>
      <c r="SNN166" s="7"/>
      <c r="SNO166" s="7"/>
      <c r="SNP166" s="7"/>
      <c r="SNQ166" s="7"/>
      <c r="SNR166" s="7"/>
      <c r="SNS166" s="7"/>
      <c r="SNT166" s="7"/>
      <c r="SNU166" s="7"/>
      <c r="SNV166" s="7"/>
      <c r="SNW166" s="7"/>
      <c r="SNX166" s="7"/>
      <c r="SNY166" s="7"/>
      <c r="SNZ166" s="7"/>
      <c r="SOA166" s="7"/>
      <c r="SOB166" s="7"/>
      <c r="SOC166" s="7"/>
      <c r="SOD166" s="7"/>
      <c r="SOE166" s="7"/>
      <c r="SOF166" s="7"/>
      <c r="SOG166" s="7"/>
      <c r="SOH166" s="7"/>
      <c r="SOI166" s="7"/>
      <c r="SOJ166" s="7"/>
      <c r="SOK166" s="7"/>
      <c r="SOL166" s="7"/>
      <c r="SOM166" s="7"/>
      <c r="SON166" s="7"/>
      <c r="SOO166" s="7"/>
      <c r="SOP166" s="7"/>
      <c r="SOQ166" s="7"/>
      <c r="SOR166" s="7"/>
      <c r="SOS166" s="7"/>
      <c r="SOT166" s="7"/>
      <c r="SOU166" s="7"/>
      <c r="SOV166" s="7"/>
      <c r="SOW166" s="7"/>
      <c r="SOX166" s="7"/>
      <c r="SOY166" s="7"/>
      <c r="SOZ166" s="7"/>
      <c r="SPA166" s="7"/>
      <c r="SPB166" s="7"/>
      <c r="SPC166" s="7"/>
      <c r="SPD166" s="7"/>
      <c r="SPE166" s="7"/>
      <c r="SPF166" s="7"/>
      <c r="SPG166" s="7"/>
      <c r="SPH166" s="7"/>
      <c r="SPI166" s="7"/>
      <c r="SPJ166" s="7"/>
      <c r="SPK166" s="7"/>
      <c r="SPL166" s="7"/>
      <c r="SPM166" s="7"/>
      <c r="SPN166" s="7"/>
      <c r="SPO166" s="7"/>
      <c r="SPP166" s="7"/>
      <c r="SPQ166" s="7"/>
      <c r="SPR166" s="7"/>
      <c r="SPS166" s="7"/>
      <c r="SPT166" s="7"/>
      <c r="SPU166" s="7"/>
      <c r="SPV166" s="7"/>
      <c r="SPW166" s="7"/>
      <c r="SPX166" s="7"/>
      <c r="SPY166" s="7"/>
      <c r="SPZ166" s="7"/>
      <c r="SQA166" s="7"/>
      <c r="SQB166" s="7"/>
      <c r="SQC166" s="7"/>
      <c r="SQD166" s="7"/>
      <c r="SQE166" s="7"/>
      <c r="SQF166" s="7"/>
      <c r="SQG166" s="7"/>
      <c r="SQH166" s="7"/>
      <c r="SQI166" s="7"/>
      <c r="SQJ166" s="7"/>
      <c r="SQK166" s="7"/>
      <c r="SQL166" s="7"/>
      <c r="SQM166" s="7"/>
      <c r="SQN166" s="7"/>
      <c r="SQO166" s="7"/>
      <c r="SQP166" s="7"/>
      <c r="SQQ166" s="7"/>
      <c r="SQR166" s="7"/>
      <c r="SQS166" s="7"/>
      <c r="SQT166" s="7"/>
      <c r="SQU166" s="7"/>
      <c r="SQV166" s="7"/>
      <c r="SQW166" s="7"/>
      <c r="SQX166" s="7"/>
      <c r="SQY166" s="7"/>
      <c r="SQZ166" s="7"/>
      <c r="SRA166" s="7"/>
      <c r="SRB166" s="7"/>
      <c r="SRC166" s="7"/>
      <c r="SRD166" s="7"/>
      <c r="SRE166" s="7"/>
      <c r="SRF166" s="7"/>
      <c r="SRG166" s="7"/>
      <c r="SRH166" s="7"/>
      <c r="SRI166" s="7"/>
      <c r="SRJ166" s="7"/>
      <c r="SRK166" s="7"/>
      <c r="SRL166" s="7"/>
      <c r="SRM166" s="7"/>
      <c r="SRN166" s="7"/>
      <c r="SRO166" s="7"/>
      <c r="SRP166" s="7"/>
      <c r="SRQ166" s="7"/>
      <c r="SRR166" s="7"/>
      <c r="SRS166" s="7"/>
      <c r="SRT166" s="7"/>
      <c r="SRU166" s="7"/>
      <c r="SRV166" s="7"/>
      <c r="SRW166" s="7"/>
      <c r="SRX166" s="7"/>
      <c r="SRY166" s="7"/>
      <c r="SRZ166" s="7"/>
      <c r="SSA166" s="7"/>
      <c r="SSB166" s="7"/>
      <c r="SSC166" s="7"/>
      <c r="SSD166" s="7"/>
      <c r="SSE166" s="7"/>
      <c r="SSF166" s="7"/>
      <c r="SSG166" s="7"/>
      <c r="SSH166" s="7"/>
      <c r="SSI166" s="7"/>
      <c r="SSJ166" s="7"/>
      <c r="SSK166" s="7"/>
      <c r="SSL166" s="7"/>
      <c r="SSM166" s="7"/>
      <c r="SSN166" s="7"/>
      <c r="SSO166" s="7"/>
      <c r="SSP166" s="7"/>
      <c r="SSQ166" s="7"/>
      <c r="SSR166" s="7"/>
      <c r="SSS166" s="7"/>
      <c r="SST166" s="7"/>
      <c r="SSU166" s="7"/>
      <c r="SSV166" s="7"/>
      <c r="SSW166" s="7"/>
      <c r="SSX166" s="7"/>
      <c r="SSY166" s="7"/>
      <c r="SSZ166" s="7"/>
      <c r="STA166" s="7"/>
      <c r="STB166" s="7"/>
      <c r="STC166" s="7"/>
      <c r="STD166" s="7"/>
      <c r="STE166" s="7"/>
      <c r="STF166" s="7"/>
      <c r="STG166" s="7"/>
      <c r="STH166" s="7"/>
      <c r="STI166" s="7"/>
      <c r="STJ166" s="7"/>
      <c r="STK166" s="7"/>
      <c r="STL166" s="7"/>
      <c r="STM166" s="7"/>
      <c r="STN166" s="7"/>
      <c r="STO166" s="7"/>
      <c r="STP166" s="7"/>
      <c r="STQ166" s="7"/>
      <c r="STR166" s="7"/>
      <c r="STS166" s="7"/>
      <c r="STT166" s="7"/>
      <c r="STU166" s="7"/>
      <c r="STV166" s="7"/>
      <c r="STW166" s="7"/>
      <c r="STX166" s="7"/>
      <c r="STY166" s="7"/>
      <c r="STZ166" s="7"/>
      <c r="SUA166" s="7"/>
      <c r="SUB166" s="7"/>
      <c r="SUC166" s="7"/>
      <c r="SUD166" s="7"/>
      <c r="SUE166" s="7"/>
      <c r="SUF166" s="7"/>
      <c r="SUG166" s="7"/>
      <c r="SUH166" s="7"/>
      <c r="SUI166" s="7"/>
      <c r="SUJ166" s="7"/>
      <c r="SUK166" s="7"/>
      <c r="SUL166" s="7"/>
      <c r="SUM166" s="7"/>
      <c r="SUN166" s="7"/>
      <c r="SUO166" s="7"/>
      <c r="SUP166" s="7"/>
      <c r="SUQ166" s="7"/>
      <c r="SUR166" s="7"/>
      <c r="SUS166" s="7"/>
      <c r="SUT166" s="7"/>
      <c r="SUU166" s="7"/>
      <c r="SUV166" s="7"/>
      <c r="SUW166" s="7"/>
      <c r="SUX166" s="7"/>
      <c r="SUY166" s="7"/>
      <c r="SUZ166" s="7"/>
      <c r="SVA166" s="7"/>
      <c r="SVB166" s="7"/>
      <c r="SVC166" s="7"/>
      <c r="SVD166" s="7"/>
      <c r="SVE166" s="7"/>
      <c r="SVF166" s="7"/>
      <c r="SVG166" s="7"/>
      <c r="SVH166" s="7"/>
      <c r="SVI166" s="7"/>
      <c r="SVJ166" s="7"/>
      <c r="SVK166" s="7"/>
      <c r="SVL166" s="7"/>
      <c r="SVM166" s="7"/>
      <c r="SVN166" s="7"/>
      <c r="SVO166" s="7"/>
      <c r="SVP166" s="7"/>
      <c r="SVQ166" s="7"/>
      <c r="SVR166" s="7"/>
      <c r="SVS166" s="7"/>
      <c r="SVT166" s="7"/>
      <c r="SVU166" s="7"/>
      <c r="SVV166" s="7"/>
      <c r="SVW166" s="7"/>
      <c r="SVX166" s="7"/>
      <c r="SVY166" s="7"/>
      <c r="SVZ166" s="7"/>
      <c r="SWA166" s="7"/>
      <c r="SWB166" s="7"/>
      <c r="SWC166" s="7"/>
      <c r="SWD166" s="7"/>
      <c r="SWE166" s="7"/>
      <c r="SWF166" s="7"/>
      <c r="SWG166" s="7"/>
      <c r="SWH166" s="7"/>
      <c r="SWI166" s="7"/>
      <c r="SWJ166" s="7"/>
      <c r="SWK166" s="7"/>
      <c r="SWL166" s="7"/>
      <c r="SWM166" s="7"/>
      <c r="SWN166" s="7"/>
      <c r="SWO166" s="7"/>
      <c r="SWP166" s="7"/>
      <c r="SWQ166" s="7"/>
      <c r="SWR166" s="7"/>
      <c r="SWS166" s="7"/>
      <c r="SWT166" s="7"/>
      <c r="SWU166" s="7"/>
      <c r="SWV166" s="7"/>
      <c r="SWW166" s="7"/>
      <c r="SWX166" s="7"/>
      <c r="SWY166" s="7"/>
      <c r="SWZ166" s="7"/>
      <c r="SXA166" s="7"/>
      <c r="SXB166" s="7"/>
      <c r="SXC166" s="7"/>
      <c r="SXD166" s="7"/>
      <c r="SXE166" s="7"/>
      <c r="SXF166" s="7"/>
      <c r="SXG166" s="7"/>
      <c r="SXH166" s="7"/>
      <c r="SXI166" s="7"/>
      <c r="SXJ166" s="7"/>
      <c r="SXK166" s="7"/>
      <c r="SXL166" s="7"/>
      <c r="SXM166" s="7"/>
      <c r="SXN166" s="7"/>
      <c r="SXO166" s="7"/>
      <c r="SXP166" s="7"/>
      <c r="SXQ166" s="7"/>
      <c r="SXR166" s="7"/>
      <c r="SXS166" s="7"/>
      <c r="SXT166" s="7"/>
      <c r="SXU166" s="7"/>
      <c r="SXV166" s="7"/>
      <c r="SXW166" s="7"/>
      <c r="SXX166" s="7"/>
      <c r="SXY166" s="7"/>
      <c r="SXZ166" s="7"/>
      <c r="SYA166" s="7"/>
      <c r="SYB166" s="7"/>
      <c r="SYC166" s="7"/>
      <c r="SYD166" s="7"/>
      <c r="SYE166" s="7"/>
      <c r="SYF166" s="7"/>
      <c r="SYG166" s="7"/>
      <c r="SYH166" s="7"/>
      <c r="SYI166" s="7"/>
      <c r="SYJ166" s="7"/>
      <c r="SYK166" s="7"/>
      <c r="SYL166" s="7"/>
      <c r="SYM166" s="7"/>
      <c r="SYN166" s="7"/>
      <c r="SYO166" s="7"/>
      <c r="SYP166" s="7"/>
      <c r="SYQ166" s="7"/>
      <c r="SYR166" s="7"/>
      <c r="SYS166" s="7"/>
      <c r="SYT166" s="7"/>
      <c r="SYU166" s="7"/>
      <c r="SYV166" s="7"/>
      <c r="SYW166" s="7"/>
      <c r="SYX166" s="7"/>
      <c r="SYY166" s="7"/>
      <c r="SYZ166" s="7"/>
      <c r="SZA166" s="7"/>
      <c r="SZB166" s="7"/>
      <c r="SZC166" s="7"/>
      <c r="SZD166" s="7"/>
      <c r="SZE166" s="7"/>
      <c r="SZF166" s="7"/>
      <c r="SZG166" s="7"/>
      <c r="SZH166" s="7"/>
      <c r="SZI166" s="7"/>
      <c r="SZJ166" s="7"/>
      <c r="SZK166" s="7"/>
      <c r="SZL166" s="7"/>
      <c r="SZM166" s="7"/>
      <c r="SZN166" s="7"/>
      <c r="SZO166" s="7"/>
      <c r="SZP166" s="7"/>
      <c r="SZQ166" s="7"/>
      <c r="SZR166" s="7"/>
      <c r="SZS166" s="7"/>
      <c r="SZT166" s="7"/>
      <c r="SZU166" s="7"/>
      <c r="SZV166" s="7"/>
      <c r="SZW166" s="7"/>
      <c r="SZX166" s="7"/>
      <c r="SZY166" s="7"/>
      <c r="SZZ166" s="7"/>
      <c r="TAA166" s="7"/>
      <c r="TAB166" s="7"/>
      <c r="TAC166" s="7"/>
      <c r="TAD166" s="7"/>
      <c r="TAE166" s="7"/>
      <c r="TAF166" s="7"/>
      <c r="TAG166" s="7"/>
      <c r="TAH166" s="7"/>
      <c r="TAI166" s="7"/>
      <c r="TAJ166" s="7"/>
      <c r="TAK166" s="7"/>
      <c r="TAL166" s="7"/>
      <c r="TAM166" s="7"/>
      <c r="TAN166" s="7"/>
      <c r="TAO166" s="7"/>
      <c r="TAP166" s="7"/>
      <c r="TAQ166" s="7"/>
      <c r="TAR166" s="7"/>
      <c r="TAS166" s="7"/>
      <c r="TAT166" s="7"/>
      <c r="TAU166" s="7"/>
      <c r="TAV166" s="7"/>
      <c r="TAW166" s="7"/>
      <c r="TAX166" s="7"/>
      <c r="TAY166" s="7"/>
      <c r="TAZ166" s="7"/>
      <c r="TBA166" s="7"/>
      <c r="TBB166" s="7"/>
      <c r="TBC166" s="7"/>
      <c r="TBD166" s="7"/>
      <c r="TBE166" s="7"/>
      <c r="TBF166" s="7"/>
      <c r="TBG166" s="7"/>
      <c r="TBH166" s="7"/>
      <c r="TBI166" s="7"/>
      <c r="TBJ166" s="7"/>
      <c r="TBK166" s="7"/>
      <c r="TBL166" s="7"/>
      <c r="TBM166" s="7"/>
      <c r="TBN166" s="7"/>
      <c r="TBO166" s="7"/>
      <c r="TBP166" s="7"/>
      <c r="TBQ166" s="7"/>
      <c r="TBR166" s="7"/>
      <c r="TBS166" s="7"/>
      <c r="TBT166" s="7"/>
      <c r="TBU166" s="7"/>
      <c r="TBV166" s="7"/>
      <c r="TBW166" s="7"/>
      <c r="TBX166" s="7"/>
      <c r="TBY166" s="7"/>
      <c r="TBZ166" s="7"/>
      <c r="TCA166" s="7"/>
      <c r="TCB166" s="7"/>
      <c r="TCC166" s="7"/>
      <c r="TCD166" s="7"/>
      <c r="TCE166" s="7"/>
      <c r="TCF166" s="7"/>
      <c r="TCG166" s="7"/>
      <c r="TCH166" s="7"/>
      <c r="TCI166" s="7"/>
      <c r="TCJ166" s="7"/>
      <c r="TCK166" s="7"/>
      <c r="TCL166" s="7"/>
      <c r="TCM166" s="7"/>
      <c r="TCN166" s="7"/>
      <c r="TCO166" s="7"/>
      <c r="TCP166" s="7"/>
      <c r="TCQ166" s="7"/>
      <c r="TCR166" s="7"/>
      <c r="TCS166" s="7"/>
      <c r="TCT166" s="7"/>
      <c r="TCU166" s="7"/>
      <c r="TCV166" s="7"/>
      <c r="TCW166" s="7"/>
      <c r="TCX166" s="7"/>
      <c r="TCY166" s="7"/>
      <c r="TCZ166" s="7"/>
      <c r="TDA166" s="7"/>
      <c r="TDB166" s="7"/>
      <c r="TDC166" s="7"/>
      <c r="TDD166" s="7"/>
      <c r="TDE166" s="7"/>
      <c r="TDF166" s="7"/>
      <c r="TDG166" s="7"/>
      <c r="TDH166" s="7"/>
      <c r="TDI166" s="7"/>
      <c r="TDJ166" s="7"/>
      <c r="TDK166" s="7"/>
      <c r="TDL166" s="7"/>
      <c r="TDM166" s="7"/>
      <c r="TDN166" s="7"/>
      <c r="TDO166" s="7"/>
      <c r="TDP166" s="7"/>
      <c r="TDQ166" s="7"/>
      <c r="TDR166" s="7"/>
      <c r="TDS166" s="7"/>
      <c r="TDT166" s="7"/>
      <c r="TDU166" s="7"/>
      <c r="TDV166" s="7"/>
      <c r="TDW166" s="7"/>
      <c r="TDX166" s="7"/>
      <c r="TDY166" s="7"/>
      <c r="TDZ166" s="7"/>
      <c r="TEA166" s="7"/>
      <c r="TEB166" s="7"/>
      <c r="TEC166" s="7"/>
      <c r="TED166" s="7"/>
      <c r="TEE166" s="7"/>
      <c r="TEF166" s="7"/>
      <c r="TEG166" s="7"/>
      <c r="TEH166" s="7"/>
      <c r="TEI166" s="7"/>
      <c r="TEJ166" s="7"/>
      <c r="TEK166" s="7"/>
      <c r="TEL166" s="7"/>
      <c r="TEM166" s="7"/>
      <c r="TEN166" s="7"/>
      <c r="TEO166" s="7"/>
      <c r="TEP166" s="7"/>
      <c r="TEQ166" s="7"/>
      <c r="TER166" s="7"/>
      <c r="TES166" s="7"/>
      <c r="TET166" s="7"/>
      <c r="TEU166" s="7"/>
      <c r="TEV166" s="7"/>
      <c r="TEW166" s="7"/>
      <c r="TEX166" s="7"/>
      <c r="TEY166" s="7"/>
      <c r="TEZ166" s="7"/>
      <c r="TFA166" s="7"/>
      <c r="TFB166" s="7"/>
      <c r="TFC166" s="7"/>
      <c r="TFD166" s="7"/>
      <c r="TFE166" s="7"/>
      <c r="TFF166" s="7"/>
      <c r="TFG166" s="7"/>
      <c r="TFH166" s="7"/>
      <c r="TFI166" s="7"/>
      <c r="TFJ166" s="7"/>
      <c r="TFK166" s="7"/>
      <c r="TFL166" s="7"/>
      <c r="TFM166" s="7"/>
      <c r="TFN166" s="7"/>
      <c r="TFO166" s="7"/>
      <c r="TFP166" s="7"/>
      <c r="TFQ166" s="7"/>
      <c r="TFR166" s="7"/>
      <c r="TFS166" s="7"/>
      <c r="TFT166" s="7"/>
      <c r="TFU166" s="7"/>
      <c r="TFV166" s="7"/>
      <c r="TFW166" s="7"/>
      <c r="TFX166" s="7"/>
      <c r="TFY166" s="7"/>
      <c r="TFZ166" s="7"/>
      <c r="TGA166" s="7"/>
      <c r="TGB166" s="7"/>
      <c r="TGC166" s="7"/>
      <c r="TGD166" s="7"/>
      <c r="TGE166" s="7"/>
      <c r="TGF166" s="7"/>
      <c r="TGG166" s="7"/>
      <c r="TGH166" s="7"/>
      <c r="TGI166" s="7"/>
      <c r="TGJ166" s="7"/>
      <c r="TGK166" s="7"/>
      <c r="TGL166" s="7"/>
      <c r="TGM166" s="7"/>
      <c r="TGN166" s="7"/>
      <c r="TGO166" s="7"/>
      <c r="TGP166" s="7"/>
      <c r="TGQ166" s="7"/>
      <c r="TGR166" s="7"/>
      <c r="TGS166" s="7"/>
      <c r="TGT166" s="7"/>
      <c r="TGU166" s="7"/>
      <c r="TGV166" s="7"/>
      <c r="TGW166" s="7"/>
      <c r="TGX166" s="7"/>
      <c r="TGY166" s="7"/>
      <c r="TGZ166" s="7"/>
      <c r="THA166" s="7"/>
      <c r="THB166" s="7"/>
      <c r="THC166" s="7"/>
      <c r="THD166" s="7"/>
      <c r="THE166" s="7"/>
      <c r="THF166" s="7"/>
      <c r="THG166" s="7"/>
      <c r="THH166" s="7"/>
      <c r="THI166" s="7"/>
      <c r="THJ166" s="7"/>
      <c r="THK166" s="7"/>
      <c r="THL166" s="7"/>
      <c r="THM166" s="7"/>
      <c r="THN166" s="7"/>
      <c r="THO166" s="7"/>
      <c r="THP166" s="7"/>
      <c r="THQ166" s="7"/>
      <c r="THR166" s="7"/>
      <c r="THS166" s="7"/>
      <c r="THT166" s="7"/>
      <c r="THU166" s="7"/>
      <c r="THV166" s="7"/>
      <c r="THW166" s="7"/>
      <c r="THX166" s="7"/>
      <c r="THY166" s="7"/>
      <c r="THZ166" s="7"/>
      <c r="TIA166" s="7"/>
      <c r="TIB166" s="7"/>
      <c r="TIC166" s="7"/>
      <c r="TID166" s="7"/>
      <c r="TIE166" s="7"/>
      <c r="TIF166" s="7"/>
      <c r="TIG166" s="7"/>
      <c r="TIH166" s="7"/>
      <c r="TII166" s="7"/>
      <c r="TIJ166" s="7"/>
      <c r="TIK166" s="7"/>
      <c r="TIL166" s="7"/>
      <c r="TIM166" s="7"/>
      <c r="TIN166" s="7"/>
      <c r="TIO166" s="7"/>
      <c r="TIP166" s="7"/>
      <c r="TIQ166" s="7"/>
      <c r="TIR166" s="7"/>
      <c r="TIS166" s="7"/>
      <c r="TIT166" s="7"/>
      <c r="TIU166" s="7"/>
      <c r="TIV166" s="7"/>
      <c r="TIW166" s="7"/>
      <c r="TIX166" s="7"/>
      <c r="TIY166" s="7"/>
      <c r="TIZ166" s="7"/>
      <c r="TJA166" s="7"/>
      <c r="TJB166" s="7"/>
      <c r="TJC166" s="7"/>
      <c r="TJD166" s="7"/>
      <c r="TJE166" s="7"/>
      <c r="TJF166" s="7"/>
      <c r="TJG166" s="7"/>
      <c r="TJH166" s="7"/>
      <c r="TJI166" s="7"/>
      <c r="TJJ166" s="7"/>
      <c r="TJK166" s="7"/>
      <c r="TJL166" s="7"/>
      <c r="TJM166" s="7"/>
      <c r="TJN166" s="7"/>
      <c r="TJO166" s="7"/>
      <c r="TJP166" s="7"/>
      <c r="TJQ166" s="7"/>
      <c r="TJR166" s="7"/>
      <c r="TJS166" s="7"/>
      <c r="TJT166" s="7"/>
      <c r="TJU166" s="7"/>
      <c r="TJV166" s="7"/>
      <c r="TJW166" s="7"/>
      <c r="TJX166" s="7"/>
      <c r="TJY166" s="7"/>
      <c r="TJZ166" s="7"/>
      <c r="TKA166" s="7"/>
      <c r="TKB166" s="7"/>
      <c r="TKC166" s="7"/>
      <c r="TKD166" s="7"/>
      <c r="TKE166" s="7"/>
      <c r="TKF166" s="7"/>
      <c r="TKG166" s="7"/>
      <c r="TKH166" s="7"/>
      <c r="TKI166" s="7"/>
      <c r="TKJ166" s="7"/>
      <c r="TKK166" s="7"/>
      <c r="TKL166" s="7"/>
      <c r="TKM166" s="7"/>
      <c r="TKN166" s="7"/>
      <c r="TKO166" s="7"/>
      <c r="TKP166" s="7"/>
      <c r="TKQ166" s="7"/>
      <c r="TKR166" s="7"/>
      <c r="TKS166" s="7"/>
      <c r="TKT166" s="7"/>
      <c r="TKU166" s="7"/>
      <c r="TKV166" s="7"/>
      <c r="TKW166" s="7"/>
      <c r="TKX166" s="7"/>
      <c r="TKY166" s="7"/>
      <c r="TKZ166" s="7"/>
      <c r="TLA166" s="7"/>
      <c r="TLB166" s="7"/>
      <c r="TLC166" s="7"/>
      <c r="TLD166" s="7"/>
      <c r="TLE166" s="7"/>
      <c r="TLF166" s="7"/>
      <c r="TLG166" s="7"/>
      <c r="TLH166" s="7"/>
      <c r="TLI166" s="7"/>
      <c r="TLJ166" s="7"/>
      <c r="TLK166" s="7"/>
      <c r="TLL166" s="7"/>
      <c r="TLM166" s="7"/>
      <c r="TLN166" s="7"/>
      <c r="TLO166" s="7"/>
      <c r="TLP166" s="7"/>
      <c r="TLQ166" s="7"/>
      <c r="TLR166" s="7"/>
      <c r="TLS166" s="7"/>
      <c r="TLT166" s="7"/>
      <c r="TLU166" s="7"/>
      <c r="TLV166" s="7"/>
      <c r="TLW166" s="7"/>
      <c r="TLX166" s="7"/>
      <c r="TLY166" s="7"/>
      <c r="TLZ166" s="7"/>
      <c r="TMA166" s="7"/>
      <c r="TMB166" s="7"/>
      <c r="TMC166" s="7"/>
      <c r="TMD166" s="7"/>
      <c r="TME166" s="7"/>
      <c r="TMF166" s="7"/>
      <c r="TMG166" s="7"/>
      <c r="TMH166" s="7"/>
      <c r="TMI166" s="7"/>
      <c r="TMJ166" s="7"/>
      <c r="TMK166" s="7"/>
      <c r="TML166" s="7"/>
      <c r="TMM166" s="7"/>
      <c r="TMN166" s="7"/>
      <c r="TMO166" s="7"/>
      <c r="TMP166" s="7"/>
      <c r="TMQ166" s="7"/>
      <c r="TMR166" s="7"/>
      <c r="TMS166" s="7"/>
      <c r="TMT166" s="7"/>
      <c r="TMU166" s="7"/>
      <c r="TMV166" s="7"/>
      <c r="TMW166" s="7"/>
      <c r="TMX166" s="7"/>
      <c r="TMY166" s="7"/>
      <c r="TMZ166" s="7"/>
      <c r="TNA166" s="7"/>
      <c r="TNB166" s="7"/>
      <c r="TNC166" s="7"/>
      <c r="TND166" s="7"/>
      <c r="TNE166" s="7"/>
      <c r="TNF166" s="7"/>
      <c r="TNG166" s="7"/>
      <c r="TNH166" s="7"/>
      <c r="TNI166" s="7"/>
      <c r="TNJ166" s="7"/>
      <c r="TNK166" s="7"/>
      <c r="TNL166" s="7"/>
      <c r="TNM166" s="7"/>
      <c r="TNN166" s="7"/>
      <c r="TNO166" s="7"/>
      <c r="TNP166" s="7"/>
      <c r="TNQ166" s="7"/>
      <c r="TNR166" s="7"/>
      <c r="TNS166" s="7"/>
      <c r="TNT166" s="7"/>
      <c r="TNU166" s="7"/>
      <c r="TNV166" s="7"/>
      <c r="TNW166" s="7"/>
      <c r="TNX166" s="7"/>
      <c r="TNY166" s="7"/>
      <c r="TNZ166" s="7"/>
      <c r="TOA166" s="7"/>
      <c r="TOB166" s="7"/>
      <c r="TOC166" s="7"/>
      <c r="TOD166" s="7"/>
      <c r="TOE166" s="7"/>
      <c r="TOF166" s="7"/>
      <c r="TOG166" s="7"/>
      <c r="TOH166" s="7"/>
      <c r="TOI166" s="7"/>
      <c r="TOJ166" s="7"/>
      <c r="TOK166" s="7"/>
      <c r="TOL166" s="7"/>
      <c r="TOM166" s="7"/>
      <c r="TON166" s="7"/>
      <c r="TOO166" s="7"/>
      <c r="TOP166" s="7"/>
      <c r="TOQ166" s="7"/>
      <c r="TOR166" s="7"/>
      <c r="TOS166" s="7"/>
      <c r="TOT166" s="7"/>
      <c r="TOU166" s="7"/>
      <c r="TOV166" s="7"/>
      <c r="TOW166" s="7"/>
      <c r="TOX166" s="7"/>
      <c r="TOY166" s="7"/>
      <c r="TOZ166" s="7"/>
      <c r="TPA166" s="7"/>
      <c r="TPB166" s="7"/>
      <c r="TPC166" s="7"/>
      <c r="TPD166" s="7"/>
      <c r="TPE166" s="7"/>
      <c r="TPF166" s="7"/>
      <c r="TPG166" s="7"/>
      <c r="TPH166" s="7"/>
      <c r="TPI166" s="7"/>
      <c r="TPJ166" s="7"/>
      <c r="TPK166" s="7"/>
      <c r="TPL166" s="7"/>
      <c r="TPM166" s="7"/>
      <c r="TPN166" s="7"/>
      <c r="TPO166" s="7"/>
      <c r="TPP166" s="7"/>
      <c r="TPQ166" s="7"/>
      <c r="TPR166" s="7"/>
      <c r="TPS166" s="7"/>
      <c r="TPT166" s="7"/>
      <c r="TPU166" s="7"/>
      <c r="TPV166" s="7"/>
      <c r="TPW166" s="7"/>
      <c r="TPX166" s="7"/>
      <c r="TPY166" s="7"/>
      <c r="TPZ166" s="7"/>
      <c r="TQA166" s="7"/>
      <c r="TQB166" s="7"/>
      <c r="TQC166" s="7"/>
      <c r="TQD166" s="7"/>
      <c r="TQE166" s="7"/>
      <c r="TQF166" s="7"/>
      <c r="TQG166" s="7"/>
      <c r="TQH166" s="7"/>
      <c r="TQI166" s="7"/>
      <c r="TQJ166" s="7"/>
      <c r="TQK166" s="7"/>
      <c r="TQL166" s="7"/>
      <c r="TQM166" s="7"/>
      <c r="TQN166" s="7"/>
      <c r="TQO166" s="7"/>
      <c r="TQP166" s="7"/>
      <c r="TQQ166" s="7"/>
      <c r="TQR166" s="7"/>
      <c r="TQS166" s="7"/>
      <c r="TQT166" s="7"/>
      <c r="TQU166" s="7"/>
      <c r="TQV166" s="7"/>
      <c r="TQW166" s="7"/>
      <c r="TQX166" s="7"/>
      <c r="TQY166" s="7"/>
      <c r="TQZ166" s="7"/>
      <c r="TRA166" s="7"/>
      <c r="TRB166" s="7"/>
      <c r="TRC166" s="7"/>
      <c r="TRD166" s="7"/>
      <c r="TRE166" s="7"/>
      <c r="TRF166" s="7"/>
      <c r="TRG166" s="7"/>
      <c r="TRH166" s="7"/>
      <c r="TRI166" s="7"/>
      <c r="TRJ166" s="7"/>
      <c r="TRK166" s="7"/>
      <c r="TRL166" s="7"/>
      <c r="TRM166" s="7"/>
      <c r="TRN166" s="7"/>
      <c r="TRO166" s="7"/>
      <c r="TRP166" s="7"/>
      <c r="TRQ166" s="7"/>
      <c r="TRR166" s="7"/>
      <c r="TRS166" s="7"/>
      <c r="TRT166" s="7"/>
      <c r="TRU166" s="7"/>
      <c r="TRV166" s="7"/>
      <c r="TRW166" s="7"/>
      <c r="TRX166" s="7"/>
      <c r="TRY166" s="7"/>
      <c r="TRZ166" s="7"/>
      <c r="TSA166" s="7"/>
      <c r="TSB166" s="7"/>
      <c r="TSC166" s="7"/>
      <c r="TSD166" s="7"/>
      <c r="TSE166" s="7"/>
      <c r="TSF166" s="7"/>
      <c r="TSG166" s="7"/>
      <c r="TSH166" s="7"/>
      <c r="TSI166" s="7"/>
      <c r="TSJ166" s="7"/>
      <c r="TSK166" s="7"/>
      <c r="TSL166" s="7"/>
      <c r="TSM166" s="7"/>
      <c r="TSN166" s="7"/>
      <c r="TSO166" s="7"/>
      <c r="TSP166" s="7"/>
      <c r="TSQ166" s="7"/>
      <c r="TSR166" s="7"/>
      <c r="TSS166" s="7"/>
      <c r="TST166" s="7"/>
      <c r="TSU166" s="7"/>
      <c r="TSV166" s="7"/>
      <c r="TSW166" s="7"/>
      <c r="TSX166" s="7"/>
      <c r="TSY166" s="7"/>
      <c r="TSZ166" s="7"/>
      <c r="TTA166" s="7"/>
      <c r="TTB166" s="7"/>
      <c r="TTC166" s="7"/>
      <c r="TTD166" s="7"/>
      <c r="TTE166" s="7"/>
      <c r="TTF166" s="7"/>
      <c r="TTG166" s="7"/>
      <c r="TTH166" s="7"/>
      <c r="TTI166" s="7"/>
      <c r="TTJ166" s="7"/>
      <c r="TTK166" s="7"/>
      <c r="TTL166" s="7"/>
      <c r="TTM166" s="7"/>
      <c r="TTN166" s="7"/>
      <c r="TTO166" s="7"/>
      <c r="TTP166" s="7"/>
      <c r="TTQ166" s="7"/>
      <c r="TTR166" s="7"/>
      <c r="TTS166" s="7"/>
      <c r="TTT166" s="7"/>
      <c r="TTU166" s="7"/>
      <c r="TTV166" s="7"/>
      <c r="TTW166" s="7"/>
      <c r="TTX166" s="7"/>
      <c r="TTY166" s="7"/>
      <c r="TTZ166" s="7"/>
      <c r="TUA166" s="7"/>
      <c r="TUB166" s="7"/>
      <c r="TUC166" s="7"/>
      <c r="TUD166" s="7"/>
      <c r="TUE166" s="7"/>
      <c r="TUF166" s="7"/>
      <c r="TUG166" s="7"/>
      <c r="TUH166" s="7"/>
      <c r="TUI166" s="7"/>
      <c r="TUJ166" s="7"/>
      <c r="TUK166" s="7"/>
      <c r="TUL166" s="7"/>
      <c r="TUM166" s="7"/>
      <c r="TUN166" s="7"/>
      <c r="TUO166" s="7"/>
      <c r="TUP166" s="7"/>
      <c r="TUQ166" s="7"/>
      <c r="TUR166" s="7"/>
      <c r="TUS166" s="7"/>
      <c r="TUT166" s="7"/>
      <c r="TUU166" s="7"/>
      <c r="TUV166" s="7"/>
      <c r="TUW166" s="7"/>
      <c r="TUX166" s="7"/>
      <c r="TUY166" s="7"/>
      <c r="TUZ166" s="7"/>
      <c r="TVA166" s="7"/>
      <c r="TVB166" s="7"/>
      <c r="TVC166" s="7"/>
      <c r="TVD166" s="7"/>
      <c r="TVE166" s="7"/>
      <c r="TVF166" s="7"/>
      <c r="TVG166" s="7"/>
      <c r="TVH166" s="7"/>
      <c r="TVI166" s="7"/>
      <c r="TVJ166" s="7"/>
      <c r="TVK166" s="7"/>
      <c r="TVL166" s="7"/>
      <c r="TVM166" s="7"/>
      <c r="TVN166" s="7"/>
      <c r="TVO166" s="7"/>
      <c r="TVP166" s="7"/>
      <c r="TVQ166" s="7"/>
      <c r="TVR166" s="7"/>
      <c r="TVS166" s="7"/>
      <c r="TVT166" s="7"/>
      <c r="TVU166" s="7"/>
      <c r="TVV166" s="7"/>
      <c r="TVW166" s="7"/>
      <c r="TVX166" s="7"/>
      <c r="TVY166" s="7"/>
      <c r="TVZ166" s="7"/>
      <c r="TWA166" s="7"/>
      <c r="TWB166" s="7"/>
      <c r="TWC166" s="7"/>
      <c r="TWD166" s="7"/>
      <c r="TWE166" s="7"/>
      <c r="TWF166" s="7"/>
      <c r="TWG166" s="7"/>
      <c r="TWH166" s="7"/>
      <c r="TWI166" s="7"/>
      <c r="TWJ166" s="7"/>
      <c r="TWK166" s="7"/>
      <c r="TWL166" s="7"/>
      <c r="TWM166" s="7"/>
      <c r="TWN166" s="7"/>
      <c r="TWO166" s="7"/>
      <c r="TWP166" s="7"/>
      <c r="TWQ166" s="7"/>
      <c r="TWR166" s="7"/>
      <c r="TWS166" s="7"/>
      <c r="TWT166" s="7"/>
      <c r="TWU166" s="7"/>
      <c r="TWV166" s="7"/>
      <c r="TWW166" s="7"/>
      <c r="TWX166" s="7"/>
      <c r="TWY166" s="7"/>
      <c r="TWZ166" s="7"/>
      <c r="TXA166" s="7"/>
      <c r="TXB166" s="7"/>
      <c r="TXC166" s="7"/>
      <c r="TXD166" s="7"/>
      <c r="TXE166" s="7"/>
      <c r="TXF166" s="7"/>
      <c r="TXG166" s="7"/>
      <c r="TXH166" s="7"/>
      <c r="TXI166" s="7"/>
      <c r="TXJ166" s="7"/>
      <c r="TXK166" s="7"/>
      <c r="TXL166" s="7"/>
      <c r="TXM166" s="7"/>
      <c r="TXN166" s="7"/>
      <c r="TXO166" s="7"/>
      <c r="TXP166" s="7"/>
      <c r="TXQ166" s="7"/>
      <c r="TXR166" s="7"/>
      <c r="TXS166" s="7"/>
      <c r="TXT166" s="7"/>
      <c r="TXU166" s="7"/>
      <c r="TXV166" s="7"/>
      <c r="TXW166" s="7"/>
      <c r="TXX166" s="7"/>
      <c r="TXY166" s="7"/>
      <c r="TXZ166" s="7"/>
      <c r="TYA166" s="7"/>
      <c r="TYB166" s="7"/>
      <c r="TYC166" s="7"/>
      <c r="TYD166" s="7"/>
      <c r="TYE166" s="7"/>
      <c r="TYF166" s="7"/>
      <c r="TYG166" s="7"/>
      <c r="TYH166" s="7"/>
      <c r="TYI166" s="7"/>
      <c r="TYJ166" s="7"/>
      <c r="TYK166" s="7"/>
      <c r="TYL166" s="7"/>
      <c r="TYM166" s="7"/>
      <c r="TYN166" s="7"/>
      <c r="TYO166" s="7"/>
      <c r="TYP166" s="7"/>
      <c r="TYQ166" s="7"/>
      <c r="TYR166" s="7"/>
      <c r="TYS166" s="7"/>
      <c r="TYT166" s="7"/>
      <c r="TYU166" s="7"/>
      <c r="TYV166" s="7"/>
      <c r="TYW166" s="7"/>
      <c r="TYX166" s="7"/>
      <c r="TYY166" s="7"/>
      <c r="TYZ166" s="7"/>
      <c r="TZA166" s="7"/>
      <c r="TZB166" s="7"/>
      <c r="TZC166" s="7"/>
      <c r="TZD166" s="7"/>
      <c r="TZE166" s="7"/>
      <c r="TZF166" s="7"/>
      <c r="TZG166" s="7"/>
      <c r="TZH166" s="7"/>
      <c r="TZI166" s="7"/>
      <c r="TZJ166" s="7"/>
      <c r="TZK166" s="7"/>
      <c r="TZL166" s="7"/>
      <c r="TZM166" s="7"/>
      <c r="TZN166" s="7"/>
      <c r="TZO166" s="7"/>
      <c r="TZP166" s="7"/>
      <c r="TZQ166" s="7"/>
      <c r="TZR166" s="7"/>
      <c r="TZS166" s="7"/>
      <c r="TZT166" s="7"/>
      <c r="TZU166" s="7"/>
      <c r="TZV166" s="7"/>
      <c r="TZW166" s="7"/>
      <c r="TZX166" s="7"/>
      <c r="TZY166" s="7"/>
      <c r="TZZ166" s="7"/>
      <c r="UAA166" s="7"/>
      <c r="UAB166" s="7"/>
      <c r="UAC166" s="7"/>
      <c r="UAD166" s="7"/>
      <c r="UAE166" s="7"/>
      <c r="UAF166" s="7"/>
      <c r="UAG166" s="7"/>
      <c r="UAH166" s="7"/>
      <c r="UAI166" s="7"/>
      <c r="UAJ166" s="7"/>
      <c r="UAK166" s="7"/>
      <c r="UAL166" s="7"/>
      <c r="UAM166" s="7"/>
      <c r="UAN166" s="7"/>
      <c r="UAO166" s="7"/>
      <c r="UAP166" s="7"/>
      <c r="UAQ166" s="7"/>
      <c r="UAR166" s="7"/>
      <c r="UAS166" s="7"/>
      <c r="UAT166" s="7"/>
      <c r="UAU166" s="7"/>
      <c r="UAV166" s="7"/>
      <c r="UAW166" s="7"/>
      <c r="UAX166" s="7"/>
      <c r="UAY166" s="7"/>
      <c r="UAZ166" s="7"/>
      <c r="UBA166" s="7"/>
      <c r="UBB166" s="7"/>
      <c r="UBC166" s="7"/>
      <c r="UBD166" s="7"/>
      <c r="UBE166" s="7"/>
      <c r="UBF166" s="7"/>
      <c r="UBG166" s="7"/>
      <c r="UBH166" s="7"/>
      <c r="UBI166" s="7"/>
      <c r="UBJ166" s="7"/>
      <c r="UBK166" s="7"/>
      <c r="UBL166" s="7"/>
      <c r="UBM166" s="7"/>
      <c r="UBN166" s="7"/>
      <c r="UBO166" s="7"/>
      <c r="UBP166" s="7"/>
      <c r="UBQ166" s="7"/>
      <c r="UBR166" s="7"/>
      <c r="UBS166" s="7"/>
      <c r="UBT166" s="7"/>
      <c r="UBU166" s="7"/>
      <c r="UBV166" s="7"/>
      <c r="UBW166" s="7"/>
      <c r="UBX166" s="7"/>
      <c r="UBY166" s="7"/>
      <c r="UBZ166" s="7"/>
      <c r="UCA166" s="7"/>
      <c r="UCB166" s="7"/>
      <c r="UCC166" s="7"/>
      <c r="UCD166" s="7"/>
      <c r="UCE166" s="7"/>
      <c r="UCF166" s="7"/>
      <c r="UCG166" s="7"/>
      <c r="UCH166" s="7"/>
      <c r="UCI166" s="7"/>
      <c r="UCJ166" s="7"/>
      <c r="UCK166" s="7"/>
      <c r="UCL166" s="7"/>
      <c r="UCM166" s="7"/>
      <c r="UCN166" s="7"/>
      <c r="UCO166" s="7"/>
      <c r="UCP166" s="7"/>
      <c r="UCQ166" s="7"/>
      <c r="UCR166" s="7"/>
      <c r="UCS166" s="7"/>
      <c r="UCT166" s="7"/>
      <c r="UCU166" s="7"/>
      <c r="UCV166" s="7"/>
      <c r="UCW166" s="7"/>
      <c r="UCX166" s="7"/>
      <c r="UCY166" s="7"/>
      <c r="UCZ166" s="7"/>
      <c r="UDA166" s="7"/>
      <c r="UDB166" s="7"/>
      <c r="UDC166" s="7"/>
      <c r="UDD166" s="7"/>
      <c r="UDE166" s="7"/>
      <c r="UDF166" s="7"/>
      <c r="UDG166" s="7"/>
      <c r="UDH166" s="7"/>
      <c r="UDI166" s="7"/>
      <c r="UDJ166" s="7"/>
      <c r="UDK166" s="7"/>
      <c r="UDL166" s="7"/>
      <c r="UDM166" s="7"/>
      <c r="UDN166" s="7"/>
      <c r="UDO166" s="7"/>
      <c r="UDP166" s="7"/>
      <c r="UDQ166" s="7"/>
      <c r="UDR166" s="7"/>
      <c r="UDS166" s="7"/>
      <c r="UDT166" s="7"/>
      <c r="UDU166" s="7"/>
      <c r="UDV166" s="7"/>
      <c r="UDW166" s="7"/>
      <c r="UDX166" s="7"/>
      <c r="UDY166" s="7"/>
      <c r="UDZ166" s="7"/>
      <c r="UEA166" s="7"/>
      <c r="UEB166" s="7"/>
      <c r="UEC166" s="7"/>
      <c r="UED166" s="7"/>
      <c r="UEE166" s="7"/>
      <c r="UEF166" s="7"/>
      <c r="UEG166" s="7"/>
      <c r="UEH166" s="7"/>
      <c r="UEI166" s="7"/>
      <c r="UEJ166" s="7"/>
      <c r="UEK166" s="7"/>
      <c r="UEL166" s="7"/>
      <c r="UEM166" s="7"/>
      <c r="UEN166" s="7"/>
      <c r="UEO166" s="7"/>
      <c r="UEP166" s="7"/>
      <c r="UEQ166" s="7"/>
      <c r="UER166" s="7"/>
      <c r="UES166" s="7"/>
      <c r="UET166" s="7"/>
      <c r="UEU166" s="7"/>
      <c r="UEV166" s="7"/>
      <c r="UEW166" s="7"/>
      <c r="UEX166" s="7"/>
      <c r="UEY166" s="7"/>
      <c r="UEZ166" s="7"/>
      <c r="UFA166" s="7"/>
      <c r="UFB166" s="7"/>
      <c r="UFC166" s="7"/>
      <c r="UFD166" s="7"/>
      <c r="UFE166" s="7"/>
      <c r="UFF166" s="7"/>
      <c r="UFG166" s="7"/>
      <c r="UFH166" s="7"/>
      <c r="UFI166" s="7"/>
      <c r="UFJ166" s="7"/>
      <c r="UFK166" s="7"/>
      <c r="UFL166" s="7"/>
      <c r="UFM166" s="7"/>
      <c r="UFN166" s="7"/>
      <c r="UFO166" s="7"/>
      <c r="UFP166" s="7"/>
      <c r="UFQ166" s="7"/>
      <c r="UFR166" s="7"/>
      <c r="UFS166" s="7"/>
      <c r="UFT166" s="7"/>
      <c r="UFU166" s="7"/>
      <c r="UFV166" s="7"/>
      <c r="UFW166" s="7"/>
      <c r="UFX166" s="7"/>
      <c r="UFY166" s="7"/>
      <c r="UFZ166" s="7"/>
      <c r="UGA166" s="7"/>
      <c r="UGB166" s="7"/>
      <c r="UGC166" s="7"/>
      <c r="UGD166" s="7"/>
      <c r="UGE166" s="7"/>
      <c r="UGF166" s="7"/>
      <c r="UGG166" s="7"/>
      <c r="UGH166" s="7"/>
      <c r="UGI166" s="7"/>
      <c r="UGJ166" s="7"/>
      <c r="UGK166" s="7"/>
      <c r="UGL166" s="7"/>
      <c r="UGM166" s="7"/>
      <c r="UGN166" s="7"/>
      <c r="UGO166" s="7"/>
      <c r="UGP166" s="7"/>
      <c r="UGQ166" s="7"/>
      <c r="UGR166" s="7"/>
      <c r="UGS166" s="7"/>
      <c r="UGT166" s="7"/>
      <c r="UGU166" s="7"/>
      <c r="UGV166" s="7"/>
      <c r="UGW166" s="7"/>
      <c r="UGX166" s="7"/>
      <c r="UGY166" s="7"/>
      <c r="UGZ166" s="7"/>
      <c r="UHA166" s="7"/>
      <c r="UHB166" s="7"/>
      <c r="UHC166" s="7"/>
      <c r="UHD166" s="7"/>
      <c r="UHE166" s="7"/>
      <c r="UHF166" s="7"/>
      <c r="UHG166" s="7"/>
      <c r="UHH166" s="7"/>
      <c r="UHI166" s="7"/>
      <c r="UHJ166" s="7"/>
      <c r="UHK166" s="7"/>
      <c r="UHL166" s="7"/>
      <c r="UHM166" s="7"/>
      <c r="UHN166" s="7"/>
      <c r="UHO166" s="7"/>
      <c r="UHP166" s="7"/>
      <c r="UHQ166" s="7"/>
      <c r="UHR166" s="7"/>
      <c r="UHS166" s="7"/>
      <c r="UHT166" s="7"/>
      <c r="UHU166" s="7"/>
      <c r="UHV166" s="7"/>
      <c r="UHW166" s="7"/>
      <c r="UHX166" s="7"/>
      <c r="UHY166" s="7"/>
      <c r="UHZ166" s="7"/>
      <c r="UIA166" s="7"/>
      <c r="UIB166" s="7"/>
      <c r="UIC166" s="7"/>
      <c r="UID166" s="7"/>
      <c r="UIE166" s="7"/>
      <c r="UIF166" s="7"/>
      <c r="UIG166" s="7"/>
      <c r="UIH166" s="7"/>
      <c r="UII166" s="7"/>
      <c r="UIJ166" s="7"/>
      <c r="UIK166" s="7"/>
      <c r="UIL166" s="7"/>
      <c r="UIM166" s="7"/>
      <c r="UIN166" s="7"/>
      <c r="UIO166" s="7"/>
      <c r="UIP166" s="7"/>
      <c r="UIQ166" s="7"/>
      <c r="UIR166" s="7"/>
      <c r="UIS166" s="7"/>
      <c r="UIT166" s="7"/>
      <c r="UIU166" s="7"/>
      <c r="UIV166" s="7"/>
      <c r="UIW166" s="7"/>
      <c r="UIX166" s="7"/>
      <c r="UIY166" s="7"/>
      <c r="UIZ166" s="7"/>
      <c r="UJA166" s="7"/>
      <c r="UJB166" s="7"/>
      <c r="UJC166" s="7"/>
      <c r="UJD166" s="7"/>
      <c r="UJE166" s="7"/>
      <c r="UJF166" s="7"/>
      <c r="UJG166" s="7"/>
      <c r="UJH166" s="7"/>
      <c r="UJI166" s="7"/>
      <c r="UJJ166" s="7"/>
      <c r="UJK166" s="7"/>
      <c r="UJL166" s="7"/>
      <c r="UJM166" s="7"/>
      <c r="UJN166" s="7"/>
      <c r="UJO166" s="7"/>
      <c r="UJP166" s="7"/>
      <c r="UJQ166" s="7"/>
      <c r="UJR166" s="7"/>
      <c r="UJS166" s="7"/>
      <c r="UJT166" s="7"/>
      <c r="UJU166" s="7"/>
      <c r="UJV166" s="7"/>
      <c r="UJW166" s="7"/>
      <c r="UJX166" s="7"/>
      <c r="UJY166" s="7"/>
      <c r="UJZ166" s="7"/>
      <c r="UKA166" s="7"/>
      <c r="UKB166" s="7"/>
      <c r="UKC166" s="7"/>
      <c r="UKD166" s="7"/>
      <c r="UKE166" s="7"/>
      <c r="UKF166" s="7"/>
      <c r="UKG166" s="7"/>
      <c r="UKH166" s="7"/>
      <c r="UKI166" s="7"/>
      <c r="UKJ166" s="7"/>
      <c r="UKK166" s="7"/>
      <c r="UKL166" s="7"/>
      <c r="UKM166" s="7"/>
      <c r="UKN166" s="7"/>
      <c r="UKO166" s="7"/>
      <c r="UKP166" s="7"/>
      <c r="UKQ166" s="7"/>
      <c r="UKR166" s="7"/>
      <c r="UKS166" s="7"/>
      <c r="UKT166" s="7"/>
      <c r="UKU166" s="7"/>
      <c r="UKV166" s="7"/>
      <c r="UKW166" s="7"/>
      <c r="UKX166" s="7"/>
      <c r="UKY166" s="7"/>
      <c r="UKZ166" s="7"/>
      <c r="ULA166" s="7"/>
      <c r="ULB166" s="7"/>
      <c r="ULC166" s="7"/>
      <c r="ULD166" s="7"/>
      <c r="ULE166" s="7"/>
      <c r="ULF166" s="7"/>
      <c r="ULG166" s="7"/>
      <c r="ULH166" s="7"/>
      <c r="ULI166" s="7"/>
      <c r="ULJ166" s="7"/>
      <c r="ULK166" s="7"/>
      <c r="ULL166" s="7"/>
      <c r="ULM166" s="7"/>
      <c r="ULN166" s="7"/>
      <c r="ULO166" s="7"/>
      <c r="ULP166" s="7"/>
      <c r="ULQ166" s="7"/>
      <c r="ULR166" s="7"/>
      <c r="ULS166" s="7"/>
      <c r="ULT166" s="7"/>
      <c r="ULU166" s="7"/>
      <c r="ULV166" s="7"/>
      <c r="ULW166" s="7"/>
      <c r="ULX166" s="7"/>
      <c r="ULY166" s="7"/>
      <c r="ULZ166" s="7"/>
      <c r="UMA166" s="7"/>
      <c r="UMB166" s="7"/>
      <c r="UMC166" s="7"/>
      <c r="UMD166" s="7"/>
      <c r="UME166" s="7"/>
      <c r="UMF166" s="7"/>
      <c r="UMG166" s="7"/>
      <c r="UMH166" s="7"/>
      <c r="UMI166" s="7"/>
      <c r="UMJ166" s="7"/>
      <c r="UMK166" s="7"/>
      <c r="UML166" s="7"/>
      <c r="UMM166" s="7"/>
      <c r="UMN166" s="7"/>
      <c r="UMO166" s="7"/>
      <c r="UMP166" s="7"/>
      <c r="UMQ166" s="7"/>
      <c r="UMR166" s="7"/>
      <c r="UMS166" s="7"/>
      <c r="UMT166" s="7"/>
      <c r="UMU166" s="7"/>
      <c r="UMV166" s="7"/>
      <c r="UMW166" s="7"/>
      <c r="UMX166" s="7"/>
      <c r="UMY166" s="7"/>
      <c r="UMZ166" s="7"/>
      <c r="UNA166" s="7"/>
      <c r="UNB166" s="7"/>
      <c r="UNC166" s="7"/>
      <c r="UND166" s="7"/>
      <c r="UNE166" s="7"/>
      <c r="UNF166" s="7"/>
      <c r="UNG166" s="7"/>
      <c r="UNH166" s="7"/>
      <c r="UNI166" s="7"/>
      <c r="UNJ166" s="7"/>
      <c r="UNK166" s="7"/>
      <c r="UNL166" s="7"/>
      <c r="UNM166" s="7"/>
      <c r="UNN166" s="7"/>
      <c r="UNO166" s="7"/>
      <c r="UNP166" s="7"/>
      <c r="UNQ166" s="7"/>
      <c r="UNR166" s="7"/>
      <c r="UNS166" s="7"/>
      <c r="UNT166" s="7"/>
      <c r="UNU166" s="7"/>
      <c r="UNV166" s="7"/>
      <c r="UNW166" s="7"/>
      <c r="UNX166" s="7"/>
      <c r="UNY166" s="7"/>
      <c r="UNZ166" s="7"/>
      <c r="UOA166" s="7"/>
      <c r="UOB166" s="7"/>
      <c r="UOC166" s="7"/>
      <c r="UOD166" s="7"/>
      <c r="UOE166" s="7"/>
      <c r="UOF166" s="7"/>
      <c r="UOG166" s="7"/>
      <c r="UOH166" s="7"/>
      <c r="UOI166" s="7"/>
      <c r="UOJ166" s="7"/>
      <c r="UOK166" s="7"/>
      <c r="UOL166" s="7"/>
      <c r="UOM166" s="7"/>
      <c r="UON166" s="7"/>
      <c r="UOO166" s="7"/>
      <c r="UOP166" s="7"/>
      <c r="UOQ166" s="7"/>
      <c r="UOR166" s="7"/>
      <c r="UOS166" s="7"/>
      <c r="UOT166" s="7"/>
      <c r="UOU166" s="7"/>
      <c r="UOV166" s="7"/>
      <c r="UOW166" s="7"/>
      <c r="UOX166" s="7"/>
      <c r="UOY166" s="7"/>
      <c r="UOZ166" s="7"/>
      <c r="UPA166" s="7"/>
      <c r="UPB166" s="7"/>
      <c r="UPC166" s="7"/>
      <c r="UPD166" s="7"/>
      <c r="UPE166" s="7"/>
      <c r="UPF166" s="7"/>
      <c r="UPG166" s="7"/>
      <c r="UPH166" s="7"/>
      <c r="UPI166" s="7"/>
      <c r="UPJ166" s="7"/>
      <c r="UPK166" s="7"/>
      <c r="UPL166" s="7"/>
      <c r="UPM166" s="7"/>
      <c r="UPN166" s="7"/>
      <c r="UPO166" s="7"/>
      <c r="UPP166" s="7"/>
      <c r="UPQ166" s="7"/>
      <c r="UPR166" s="7"/>
      <c r="UPS166" s="7"/>
      <c r="UPT166" s="7"/>
      <c r="UPU166" s="7"/>
      <c r="UPV166" s="7"/>
      <c r="UPW166" s="7"/>
      <c r="UPX166" s="7"/>
      <c r="UPY166" s="7"/>
      <c r="UPZ166" s="7"/>
      <c r="UQA166" s="7"/>
      <c r="UQB166" s="7"/>
      <c r="UQC166" s="7"/>
      <c r="UQD166" s="7"/>
      <c r="UQE166" s="7"/>
      <c r="UQF166" s="7"/>
      <c r="UQG166" s="7"/>
      <c r="UQH166" s="7"/>
      <c r="UQI166" s="7"/>
      <c r="UQJ166" s="7"/>
      <c r="UQK166" s="7"/>
      <c r="UQL166" s="7"/>
      <c r="UQM166" s="7"/>
      <c r="UQN166" s="7"/>
      <c r="UQO166" s="7"/>
      <c r="UQP166" s="7"/>
      <c r="UQQ166" s="7"/>
      <c r="UQR166" s="7"/>
      <c r="UQS166" s="7"/>
      <c r="UQT166" s="7"/>
      <c r="UQU166" s="7"/>
      <c r="UQV166" s="7"/>
      <c r="UQW166" s="7"/>
      <c r="UQX166" s="7"/>
      <c r="UQY166" s="7"/>
      <c r="UQZ166" s="7"/>
      <c r="URA166" s="7"/>
      <c r="URB166" s="7"/>
      <c r="URC166" s="7"/>
      <c r="URD166" s="7"/>
      <c r="URE166" s="7"/>
      <c r="URF166" s="7"/>
      <c r="URG166" s="7"/>
      <c r="URH166" s="7"/>
      <c r="URI166" s="7"/>
      <c r="URJ166" s="7"/>
      <c r="URK166" s="7"/>
      <c r="URL166" s="7"/>
      <c r="URM166" s="7"/>
      <c r="URN166" s="7"/>
      <c r="URO166" s="7"/>
      <c r="URP166" s="7"/>
      <c r="URQ166" s="7"/>
      <c r="URR166" s="7"/>
      <c r="URS166" s="7"/>
      <c r="URT166" s="7"/>
      <c r="URU166" s="7"/>
      <c r="URV166" s="7"/>
      <c r="URW166" s="7"/>
      <c r="URX166" s="7"/>
      <c r="URY166" s="7"/>
      <c r="URZ166" s="7"/>
      <c r="USA166" s="7"/>
      <c r="USB166" s="7"/>
      <c r="USC166" s="7"/>
      <c r="USD166" s="7"/>
      <c r="USE166" s="7"/>
      <c r="USF166" s="7"/>
      <c r="USG166" s="7"/>
      <c r="USH166" s="7"/>
      <c r="USI166" s="7"/>
      <c r="USJ166" s="7"/>
      <c r="USK166" s="7"/>
      <c r="USL166" s="7"/>
      <c r="USM166" s="7"/>
      <c r="USN166" s="7"/>
      <c r="USO166" s="7"/>
      <c r="USP166" s="7"/>
      <c r="USQ166" s="7"/>
      <c r="USR166" s="7"/>
      <c r="USS166" s="7"/>
      <c r="UST166" s="7"/>
      <c r="USU166" s="7"/>
      <c r="USV166" s="7"/>
      <c r="USW166" s="7"/>
      <c r="USX166" s="7"/>
      <c r="USY166" s="7"/>
      <c r="USZ166" s="7"/>
      <c r="UTA166" s="7"/>
      <c r="UTB166" s="7"/>
      <c r="UTC166" s="7"/>
      <c r="UTD166" s="7"/>
      <c r="UTE166" s="7"/>
      <c r="UTF166" s="7"/>
      <c r="UTG166" s="7"/>
      <c r="UTH166" s="7"/>
      <c r="UTI166" s="7"/>
      <c r="UTJ166" s="7"/>
      <c r="UTK166" s="7"/>
      <c r="UTL166" s="7"/>
      <c r="UTM166" s="7"/>
      <c r="UTN166" s="7"/>
      <c r="UTO166" s="7"/>
      <c r="UTP166" s="7"/>
      <c r="UTQ166" s="7"/>
      <c r="UTR166" s="7"/>
      <c r="UTS166" s="7"/>
      <c r="UTT166" s="7"/>
      <c r="UTU166" s="7"/>
      <c r="UTV166" s="7"/>
      <c r="UTW166" s="7"/>
      <c r="UTX166" s="7"/>
      <c r="UTY166" s="7"/>
      <c r="UTZ166" s="7"/>
      <c r="UUA166" s="7"/>
      <c r="UUB166" s="7"/>
      <c r="UUC166" s="7"/>
      <c r="UUD166" s="7"/>
      <c r="UUE166" s="7"/>
      <c r="UUF166" s="7"/>
      <c r="UUG166" s="7"/>
      <c r="UUH166" s="7"/>
      <c r="UUI166" s="7"/>
      <c r="UUJ166" s="7"/>
      <c r="UUK166" s="7"/>
      <c r="UUL166" s="7"/>
      <c r="UUM166" s="7"/>
      <c r="UUN166" s="7"/>
      <c r="UUO166" s="7"/>
      <c r="UUP166" s="7"/>
      <c r="UUQ166" s="7"/>
      <c r="UUR166" s="7"/>
      <c r="UUS166" s="7"/>
      <c r="UUT166" s="7"/>
      <c r="UUU166" s="7"/>
      <c r="UUV166" s="7"/>
      <c r="UUW166" s="7"/>
      <c r="UUX166" s="7"/>
      <c r="UUY166" s="7"/>
      <c r="UUZ166" s="7"/>
      <c r="UVA166" s="7"/>
      <c r="UVB166" s="7"/>
      <c r="UVC166" s="7"/>
      <c r="UVD166" s="7"/>
      <c r="UVE166" s="7"/>
      <c r="UVF166" s="7"/>
      <c r="UVG166" s="7"/>
      <c r="UVH166" s="7"/>
      <c r="UVI166" s="7"/>
      <c r="UVJ166" s="7"/>
      <c r="UVK166" s="7"/>
      <c r="UVL166" s="7"/>
      <c r="UVM166" s="7"/>
      <c r="UVN166" s="7"/>
      <c r="UVO166" s="7"/>
      <c r="UVP166" s="7"/>
      <c r="UVQ166" s="7"/>
      <c r="UVR166" s="7"/>
      <c r="UVS166" s="7"/>
      <c r="UVT166" s="7"/>
      <c r="UVU166" s="7"/>
      <c r="UVV166" s="7"/>
      <c r="UVW166" s="7"/>
      <c r="UVX166" s="7"/>
      <c r="UVY166" s="7"/>
      <c r="UVZ166" s="7"/>
      <c r="UWA166" s="7"/>
      <c r="UWB166" s="7"/>
      <c r="UWC166" s="7"/>
      <c r="UWD166" s="7"/>
      <c r="UWE166" s="7"/>
      <c r="UWF166" s="7"/>
      <c r="UWG166" s="7"/>
      <c r="UWH166" s="7"/>
      <c r="UWI166" s="7"/>
      <c r="UWJ166" s="7"/>
      <c r="UWK166" s="7"/>
      <c r="UWL166" s="7"/>
      <c r="UWM166" s="7"/>
      <c r="UWN166" s="7"/>
      <c r="UWO166" s="7"/>
      <c r="UWP166" s="7"/>
      <c r="UWQ166" s="7"/>
      <c r="UWR166" s="7"/>
      <c r="UWS166" s="7"/>
      <c r="UWT166" s="7"/>
      <c r="UWU166" s="7"/>
      <c r="UWV166" s="7"/>
      <c r="UWW166" s="7"/>
      <c r="UWX166" s="7"/>
      <c r="UWY166" s="7"/>
      <c r="UWZ166" s="7"/>
      <c r="UXA166" s="7"/>
      <c r="UXB166" s="7"/>
      <c r="UXC166" s="7"/>
      <c r="UXD166" s="7"/>
      <c r="UXE166" s="7"/>
      <c r="UXF166" s="7"/>
      <c r="UXG166" s="7"/>
      <c r="UXH166" s="7"/>
      <c r="UXI166" s="7"/>
      <c r="UXJ166" s="7"/>
      <c r="UXK166" s="7"/>
      <c r="UXL166" s="7"/>
      <c r="UXM166" s="7"/>
      <c r="UXN166" s="7"/>
      <c r="UXO166" s="7"/>
      <c r="UXP166" s="7"/>
      <c r="UXQ166" s="7"/>
      <c r="UXR166" s="7"/>
      <c r="UXS166" s="7"/>
      <c r="UXT166" s="7"/>
      <c r="UXU166" s="7"/>
      <c r="UXV166" s="7"/>
      <c r="UXW166" s="7"/>
      <c r="UXX166" s="7"/>
      <c r="UXY166" s="7"/>
      <c r="UXZ166" s="7"/>
      <c r="UYA166" s="7"/>
      <c r="UYB166" s="7"/>
      <c r="UYC166" s="7"/>
      <c r="UYD166" s="7"/>
      <c r="UYE166" s="7"/>
      <c r="UYF166" s="7"/>
      <c r="UYG166" s="7"/>
      <c r="UYH166" s="7"/>
      <c r="UYI166" s="7"/>
      <c r="UYJ166" s="7"/>
      <c r="UYK166" s="7"/>
      <c r="UYL166" s="7"/>
      <c r="UYM166" s="7"/>
      <c r="UYN166" s="7"/>
      <c r="UYO166" s="7"/>
      <c r="UYP166" s="7"/>
      <c r="UYQ166" s="7"/>
      <c r="UYR166" s="7"/>
      <c r="UYS166" s="7"/>
      <c r="UYT166" s="7"/>
      <c r="UYU166" s="7"/>
      <c r="UYV166" s="7"/>
      <c r="UYW166" s="7"/>
      <c r="UYX166" s="7"/>
      <c r="UYY166" s="7"/>
      <c r="UYZ166" s="7"/>
      <c r="UZA166" s="7"/>
      <c r="UZB166" s="7"/>
      <c r="UZC166" s="7"/>
      <c r="UZD166" s="7"/>
      <c r="UZE166" s="7"/>
      <c r="UZF166" s="7"/>
      <c r="UZG166" s="7"/>
      <c r="UZH166" s="7"/>
      <c r="UZI166" s="7"/>
      <c r="UZJ166" s="7"/>
      <c r="UZK166" s="7"/>
      <c r="UZL166" s="7"/>
      <c r="UZM166" s="7"/>
      <c r="UZN166" s="7"/>
      <c r="UZO166" s="7"/>
      <c r="UZP166" s="7"/>
      <c r="UZQ166" s="7"/>
      <c r="UZR166" s="7"/>
      <c r="UZS166" s="7"/>
      <c r="UZT166" s="7"/>
      <c r="UZU166" s="7"/>
      <c r="UZV166" s="7"/>
      <c r="UZW166" s="7"/>
      <c r="UZX166" s="7"/>
      <c r="UZY166" s="7"/>
      <c r="UZZ166" s="7"/>
      <c r="VAA166" s="7"/>
      <c r="VAB166" s="7"/>
      <c r="VAC166" s="7"/>
      <c r="VAD166" s="7"/>
      <c r="VAE166" s="7"/>
      <c r="VAF166" s="7"/>
      <c r="VAG166" s="7"/>
      <c r="VAH166" s="7"/>
      <c r="VAI166" s="7"/>
      <c r="VAJ166" s="7"/>
      <c r="VAK166" s="7"/>
      <c r="VAL166" s="7"/>
      <c r="VAM166" s="7"/>
      <c r="VAN166" s="7"/>
      <c r="VAO166" s="7"/>
      <c r="VAP166" s="7"/>
      <c r="VAQ166" s="7"/>
      <c r="VAR166" s="7"/>
      <c r="VAS166" s="7"/>
      <c r="VAT166" s="7"/>
      <c r="VAU166" s="7"/>
      <c r="VAV166" s="7"/>
      <c r="VAW166" s="7"/>
      <c r="VAX166" s="7"/>
      <c r="VAY166" s="7"/>
      <c r="VAZ166" s="7"/>
      <c r="VBA166" s="7"/>
      <c r="VBB166" s="7"/>
      <c r="VBC166" s="7"/>
      <c r="VBD166" s="7"/>
      <c r="VBE166" s="7"/>
      <c r="VBF166" s="7"/>
      <c r="VBG166" s="7"/>
      <c r="VBH166" s="7"/>
      <c r="VBI166" s="7"/>
      <c r="VBJ166" s="7"/>
      <c r="VBK166" s="7"/>
      <c r="VBL166" s="7"/>
      <c r="VBM166" s="7"/>
      <c r="VBN166" s="7"/>
      <c r="VBO166" s="7"/>
      <c r="VBP166" s="7"/>
      <c r="VBQ166" s="7"/>
      <c r="VBR166" s="7"/>
      <c r="VBS166" s="7"/>
      <c r="VBT166" s="7"/>
      <c r="VBU166" s="7"/>
      <c r="VBV166" s="7"/>
      <c r="VBW166" s="7"/>
      <c r="VBX166" s="7"/>
      <c r="VBY166" s="7"/>
      <c r="VBZ166" s="7"/>
      <c r="VCA166" s="7"/>
      <c r="VCB166" s="7"/>
      <c r="VCC166" s="7"/>
      <c r="VCD166" s="7"/>
      <c r="VCE166" s="7"/>
      <c r="VCF166" s="7"/>
      <c r="VCG166" s="7"/>
      <c r="VCH166" s="7"/>
      <c r="VCI166" s="7"/>
      <c r="VCJ166" s="7"/>
      <c r="VCK166" s="7"/>
      <c r="VCL166" s="7"/>
      <c r="VCM166" s="7"/>
      <c r="VCN166" s="7"/>
      <c r="VCO166" s="7"/>
      <c r="VCP166" s="7"/>
      <c r="VCQ166" s="7"/>
      <c r="VCR166" s="7"/>
      <c r="VCS166" s="7"/>
      <c r="VCT166" s="7"/>
      <c r="VCU166" s="7"/>
      <c r="VCV166" s="7"/>
      <c r="VCW166" s="7"/>
      <c r="VCX166" s="7"/>
      <c r="VCY166" s="7"/>
      <c r="VCZ166" s="7"/>
      <c r="VDA166" s="7"/>
      <c r="VDB166" s="7"/>
      <c r="VDC166" s="7"/>
      <c r="VDD166" s="7"/>
      <c r="VDE166" s="7"/>
      <c r="VDF166" s="7"/>
      <c r="VDG166" s="7"/>
      <c r="VDH166" s="7"/>
      <c r="VDI166" s="7"/>
      <c r="VDJ166" s="7"/>
      <c r="VDK166" s="7"/>
      <c r="VDL166" s="7"/>
      <c r="VDM166" s="7"/>
      <c r="VDN166" s="7"/>
      <c r="VDO166" s="7"/>
      <c r="VDP166" s="7"/>
      <c r="VDQ166" s="7"/>
      <c r="VDR166" s="7"/>
      <c r="VDS166" s="7"/>
      <c r="VDT166" s="7"/>
      <c r="VDU166" s="7"/>
      <c r="VDV166" s="7"/>
      <c r="VDW166" s="7"/>
      <c r="VDX166" s="7"/>
      <c r="VDY166" s="7"/>
      <c r="VDZ166" s="7"/>
      <c r="VEA166" s="7"/>
      <c r="VEB166" s="7"/>
      <c r="VEC166" s="7"/>
      <c r="VED166" s="7"/>
      <c r="VEE166" s="7"/>
      <c r="VEF166" s="7"/>
      <c r="VEG166" s="7"/>
      <c r="VEH166" s="7"/>
      <c r="VEI166" s="7"/>
      <c r="VEJ166" s="7"/>
      <c r="VEK166" s="7"/>
      <c r="VEL166" s="7"/>
      <c r="VEM166" s="7"/>
      <c r="VEN166" s="7"/>
      <c r="VEO166" s="7"/>
      <c r="VEP166" s="7"/>
      <c r="VEQ166" s="7"/>
      <c r="VER166" s="7"/>
      <c r="VES166" s="7"/>
      <c r="VET166" s="7"/>
      <c r="VEU166" s="7"/>
      <c r="VEV166" s="7"/>
      <c r="VEW166" s="7"/>
      <c r="VEX166" s="7"/>
      <c r="VEY166" s="7"/>
      <c r="VEZ166" s="7"/>
      <c r="VFA166" s="7"/>
      <c r="VFB166" s="7"/>
      <c r="VFC166" s="7"/>
      <c r="VFD166" s="7"/>
      <c r="VFE166" s="7"/>
      <c r="VFF166" s="7"/>
      <c r="VFG166" s="7"/>
      <c r="VFH166" s="7"/>
      <c r="VFI166" s="7"/>
      <c r="VFJ166" s="7"/>
      <c r="VFK166" s="7"/>
      <c r="VFL166" s="7"/>
      <c r="VFM166" s="7"/>
      <c r="VFN166" s="7"/>
      <c r="VFO166" s="7"/>
      <c r="VFP166" s="7"/>
      <c r="VFQ166" s="7"/>
      <c r="VFR166" s="7"/>
      <c r="VFS166" s="7"/>
      <c r="VFT166" s="7"/>
      <c r="VFU166" s="7"/>
      <c r="VFV166" s="7"/>
      <c r="VFW166" s="7"/>
      <c r="VFX166" s="7"/>
      <c r="VFY166" s="7"/>
      <c r="VFZ166" s="7"/>
      <c r="VGA166" s="7"/>
      <c r="VGB166" s="7"/>
      <c r="VGC166" s="7"/>
      <c r="VGD166" s="7"/>
      <c r="VGE166" s="7"/>
      <c r="VGF166" s="7"/>
      <c r="VGG166" s="7"/>
      <c r="VGH166" s="7"/>
      <c r="VGI166" s="7"/>
      <c r="VGJ166" s="7"/>
      <c r="VGK166" s="7"/>
      <c r="VGL166" s="7"/>
      <c r="VGM166" s="7"/>
      <c r="VGN166" s="7"/>
      <c r="VGO166" s="7"/>
      <c r="VGP166" s="7"/>
      <c r="VGQ166" s="7"/>
      <c r="VGR166" s="7"/>
      <c r="VGS166" s="7"/>
      <c r="VGT166" s="7"/>
      <c r="VGU166" s="7"/>
      <c r="VGV166" s="7"/>
      <c r="VGW166" s="7"/>
      <c r="VGX166" s="7"/>
      <c r="VGY166" s="7"/>
      <c r="VGZ166" s="7"/>
      <c r="VHA166" s="7"/>
      <c r="VHB166" s="7"/>
      <c r="VHC166" s="7"/>
      <c r="VHD166" s="7"/>
      <c r="VHE166" s="7"/>
      <c r="VHF166" s="7"/>
      <c r="VHG166" s="7"/>
      <c r="VHH166" s="7"/>
      <c r="VHI166" s="7"/>
      <c r="VHJ166" s="7"/>
      <c r="VHK166" s="7"/>
      <c r="VHL166" s="7"/>
      <c r="VHM166" s="7"/>
      <c r="VHN166" s="7"/>
      <c r="VHO166" s="7"/>
      <c r="VHP166" s="7"/>
      <c r="VHQ166" s="7"/>
      <c r="VHR166" s="7"/>
      <c r="VHS166" s="7"/>
      <c r="VHT166" s="7"/>
      <c r="VHU166" s="7"/>
      <c r="VHV166" s="7"/>
      <c r="VHW166" s="7"/>
      <c r="VHX166" s="7"/>
      <c r="VHY166" s="7"/>
      <c r="VHZ166" s="7"/>
      <c r="VIA166" s="7"/>
      <c r="VIB166" s="7"/>
      <c r="VIC166" s="7"/>
      <c r="VID166" s="7"/>
      <c r="VIE166" s="7"/>
      <c r="VIF166" s="7"/>
      <c r="VIG166" s="7"/>
      <c r="VIH166" s="7"/>
      <c r="VII166" s="7"/>
      <c r="VIJ166" s="7"/>
      <c r="VIK166" s="7"/>
      <c r="VIL166" s="7"/>
      <c r="VIM166" s="7"/>
      <c r="VIN166" s="7"/>
      <c r="VIO166" s="7"/>
      <c r="VIP166" s="7"/>
      <c r="VIQ166" s="7"/>
      <c r="VIR166" s="7"/>
      <c r="VIS166" s="7"/>
      <c r="VIT166" s="7"/>
      <c r="VIU166" s="7"/>
      <c r="VIV166" s="7"/>
      <c r="VIW166" s="7"/>
      <c r="VIX166" s="7"/>
      <c r="VIY166" s="7"/>
      <c r="VIZ166" s="7"/>
      <c r="VJA166" s="7"/>
      <c r="VJB166" s="7"/>
      <c r="VJC166" s="7"/>
      <c r="VJD166" s="7"/>
      <c r="VJE166" s="7"/>
      <c r="VJF166" s="7"/>
      <c r="VJG166" s="7"/>
      <c r="VJH166" s="7"/>
      <c r="VJI166" s="7"/>
      <c r="VJJ166" s="7"/>
      <c r="VJK166" s="7"/>
      <c r="VJL166" s="7"/>
      <c r="VJM166" s="7"/>
      <c r="VJN166" s="7"/>
      <c r="VJO166" s="7"/>
      <c r="VJP166" s="7"/>
      <c r="VJQ166" s="7"/>
      <c r="VJR166" s="7"/>
      <c r="VJS166" s="7"/>
      <c r="VJT166" s="7"/>
      <c r="VJU166" s="7"/>
      <c r="VJV166" s="7"/>
      <c r="VJW166" s="7"/>
      <c r="VJX166" s="7"/>
      <c r="VJY166" s="7"/>
      <c r="VJZ166" s="7"/>
      <c r="VKA166" s="7"/>
      <c r="VKB166" s="7"/>
      <c r="VKC166" s="7"/>
      <c r="VKD166" s="7"/>
      <c r="VKE166" s="7"/>
      <c r="VKF166" s="7"/>
      <c r="VKG166" s="7"/>
      <c r="VKH166" s="7"/>
      <c r="VKI166" s="7"/>
      <c r="VKJ166" s="7"/>
      <c r="VKK166" s="7"/>
      <c r="VKL166" s="7"/>
      <c r="VKM166" s="7"/>
      <c r="VKN166" s="7"/>
      <c r="VKO166" s="7"/>
      <c r="VKP166" s="7"/>
      <c r="VKQ166" s="7"/>
      <c r="VKR166" s="7"/>
      <c r="VKS166" s="7"/>
      <c r="VKT166" s="7"/>
      <c r="VKU166" s="7"/>
      <c r="VKV166" s="7"/>
      <c r="VKW166" s="7"/>
      <c r="VKX166" s="7"/>
      <c r="VKY166" s="7"/>
      <c r="VKZ166" s="7"/>
      <c r="VLA166" s="7"/>
      <c r="VLB166" s="7"/>
      <c r="VLC166" s="7"/>
      <c r="VLD166" s="7"/>
      <c r="VLE166" s="7"/>
      <c r="VLF166" s="7"/>
      <c r="VLG166" s="7"/>
      <c r="VLH166" s="7"/>
      <c r="VLI166" s="7"/>
      <c r="VLJ166" s="7"/>
      <c r="VLK166" s="7"/>
      <c r="VLL166" s="7"/>
      <c r="VLM166" s="7"/>
      <c r="VLN166" s="7"/>
      <c r="VLO166" s="7"/>
      <c r="VLP166" s="7"/>
      <c r="VLQ166" s="7"/>
      <c r="VLR166" s="7"/>
      <c r="VLS166" s="7"/>
      <c r="VLT166" s="7"/>
      <c r="VLU166" s="7"/>
      <c r="VLV166" s="7"/>
      <c r="VLW166" s="7"/>
      <c r="VLX166" s="7"/>
      <c r="VLY166" s="7"/>
      <c r="VLZ166" s="7"/>
      <c r="VMA166" s="7"/>
      <c r="VMB166" s="7"/>
      <c r="VMC166" s="7"/>
      <c r="VMD166" s="7"/>
      <c r="VME166" s="7"/>
      <c r="VMF166" s="7"/>
      <c r="VMG166" s="7"/>
      <c r="VMH166" s="7"/>
      <c r="VMI166" s="7"/>
      <c r="VMJ166" s="7"/>
      <c r="VMK166" s="7"/>
      <c r="VML166" s="7"/>
      <c r="VMM166" s="7"/>
      <c r="VMN166" s="7"/>
      <c r="VMO166" s="7"/>
      <c r="VMP166" s="7"/>
      <c r="VMQ166" s="7"/>
      <c r="VMR166" s="7"/>
      <c r="VMS166" s="7"/>
      <c r="VMT166" s="7"/>
      <c r="VMU166" s="7"/>
      <c r="VMV166" s="7"/>
      <c r="VMW166" s="7"/>
      <c r="VMX166" s="7"/>
      <c r="VMY166" s="7"/>
      <c r="VMZ166" s="7"/>
      <c r="VNA166" s="7"/>
      <c r="VNB166" s="7"/>
      <c r="VNC166" s="7"/>
      <c r="VND166" s="7"/>
      <c r="VNE166" s="7"/>
      <c r="VNF166" s="7"/>
      <c r="VNG166" s="7"/>
      <c r="VNH166" s="7"/>
      <c r="VNI166" s="7"/>
      <c r="VNJ166" s="7"/>
      <c r="VNK166" s="7"/>
      <c r="VNL166" s="7"/>
      <c r="VNM166" s="7"/>
      <c r="VNN166" s="7"/>
      <c r="VNO166" s="7"/>
      <c r="VNP166" s="7"/>
      <c r="VNQ166" s="7"/>
      <c r="VNR166" s="7"/>
      <c r="VNS166" s="7"/>
      <c r="VNT166" s="7"/>
      <c r="VNU166" s="7"/>
      <c r="VNV166" s="7"/>
      <c r="VNW166" s="7"/>
      <c r="VNX166" s="7"/>
      <c r="VNY166" s="7"/>
      <c r="VNZ166" s="7"/>
      <c r="VOA166" s="7"/>
      <c r="VOB166" s="7"/>
      <c r="VOC166" s="7"/>
      <c r="VOD166" s="7"/>
      <c r="VOE166" s="7"/>
      <c r="VOF166" s="7"/>
      <c r="VOG166" s="7"/>
      <c r="VOH166" s="7"/>
      <c r="VOI166" s="7"/>
      <c r="VOJ166" s="7"/>
      <c r="VOK166" s="7"/>
      <c r="VOL166" s="7"/>
      <c r="VOM166" s="7"/>
      <c r="VON166" s="7"/>
      <c r="VOO166" s="7"/>
      <c r="VOP166" s="7"/>
      <c r="VOQ166" s="7"/>
      <c r="VOR166" s="7"/>
      <c r="VOS166" s="7"/>
      <c r="VOT166" s="7"/>
      <c r="VOU166" s="7"/>
      <c r="VOV166" s="7"/>
      <c r="VOW166" s="7"/>
      <c r="VOX166" s="7"/>
      <c r="VOY166" s="7"/>
      <c r="VOZ166" s="7"/>
      <c r="VPA166" s="7"/>
      <c r="VPB166" s="7"/>
      <c r="VPC166" s="7"/>
      <c r="VPD166" s="7"/>
      <c r="VPE166" s="7"/>
      <c r="VPF166" s="7"/>
      <c r="VPG166" s="7"/>
      <c r="VPH166" s="7"/>
      <c r="VPI166" s="7"/>
      <c r="VPJ166" s="7"/>
      <c r="VPK166" s="7"/>
      <c r="VPL166" s="7"/>
      <c r="VPM166" s="7"/>
      <c r="VPN166" s="7"/>
      <c r="VPO166" s="7"/>
      <c r="VPP166" s="7"/>
      <c r="VPQ166" s="7"/>
      <c r="VPR166" s="7"/>
      <c r="VPS166" s="7"/>
      <c r="VPT166" s="7"/>
      <c r="VPU166" s="7"/>
      <c r="VPV166" s="7"/>
      <c r="VPW166" s="7"/>
      <c r="VPX166" s="7"/>
      <c r="VPY166" s="7"/>
      <c r="VPZ166" s="7"/>
      <c r="VQA166" s="7"/>
      <c r="VQB166" s="7"/>
      <c r="VQC166" s="7"/>
      <c r="VQD166" s="7"/>
      <c r="VQE166" s="7"/>
      <c r="VQF166" s="7"/>
      <c r="VQG166" s="7"/>
      <c r="VQH166" s="7"/>
      <c r="VQI166" s="7"/>
      <c r="VQJ166" s="7"/>
      <c r="VQK166" s="7"/>
      <c r="VQL166" s="7"/>
      <c r="VQM166" s="7"/>
      <c r="VQN166" s="7"/>
      <c r="VQO166" s="7"/>
      <c r="VQP166" s="7"/>
      <c r="VQQ166" s="7"/>
      <c r="VQR166" s="7"/>
      <c r="VQS166" s="7"/>
      <c r="VQT166" s="7"/>
      <c r="VQU166" s="7"/>
      <c r="VQV166" s="7"/>
      <c r="VQW166" s="7"/>
      <c r="VQX166" s="7"/>
      <c r="VQY166" s="7"/>
      <c r="VQZ166" s="7"/>
      <c r="VRA166" s="7"/>
      <c r="VRB166" s="7"/>
      <c r="VRC166" s="7"/>
      <c r="VRD166" s="7"/>
      <c r="VRE166" s="7"/>
      <c r="VRF166" s="7"/>
      <c r="VRG166" s="7"/>
      <c r="VRH166" s="7"/>
      <c r="VRI166" s="7"/>
      <c r="VRJ166" s="7"/>
      <c r="VRK166" s="7"/>
      <c r="VRL166" s="7"/>
      <c r="VRM166" s="7"/>
      <c r="VRN166" s="7"/>
      <c r="VRO166" s="7"/>
      <c r="VRP166" s="7"/>
      <c r="VRQ166" s="7"/>
      <c r="VRR166" s="7"/>
      <c r="VRS166" s="7"/>
      <c r="VRT166" s="7"/>
      <c r="VRU166" s="7"/>
      <c r="VRV166" s="7"/>
      <c r="VRW166" s="7"/>
      <c r="VRX166" s="7"/>
      <c r="VRY166" s="7"/>
      <c r="VRZ166" s="7"/>
      <c r="VSA166" s="7"/>
      <c r="VSB166" s="7"/>
      <c r="VSC166" s="7"/>
      <c r="VSD166" s="7"/>
      <c r="VSE166" s="7"/>
      <c r="VSF166" s="7"/>
      <c r="VSG166" s="7"/>
      <c r="VSH166" s="7"/>
      <c r="VSI166" s="7"/>
      <c r="VSJ166" s="7"/>
      <c r="VSK166" s="7"/>
      <c r="VSL166" s="7"/>
      <c r="VSM166" s="7"/>
      <c r="VSN166" s="7"/>
      <c r="VSO166" s="7"/>
      <c r="VSP166" s="7"/>
      <c r="VSQ166" s="7"/>
      <c r="VSR166" s="7"/>
      <c r="VSS166" s="7"/>
      <c r="VST166" s="7"/>
      <c r="VSU166" s="7"/>
      <c r="VSV166" s="7"/>
      <c r="VSW166" s="7"/>
      <c r="VSX166" s="7"/>
      <c r="VSY166" s="7"/>
      <c r="VSZ166" s="7"/>
      <c r="VTA166" s="7"/>
      <c r="VTB166" s="7"/>
      <c r="VTC166" s="7"/>
      <c r="VTD166" s="7"/>
      <c r="VTE166" s="7"/>
      <c r="VTF166" s="7"/>
      <c r="VTG166" s="7"/>
      <c r="VTH166" s="7"/>
      <c r="VTI166" s="7"/>
      <c r="VTJ166" s="7"/>
      <c r="VTK166" s="7"/>
      <c r="VTL166" s="7"/>
      <c r="VTM166" s="7"/>
      <c r="VTN166" s="7"/>
      <c r="VTO166" s="7"/>
      <c r="VTP166" s="7"/>
      <c r="VTQ166" s="7"/>
      <c r="VTR166" s="7"/>
      <c r="VTS166" s="7"/>
      <c r="VTT166" s="7"/>
      <c r="VTU166" s="7"/>
      <c r="VTV166" s="7"/>
      <c r="VTW166" s="7"/>
      <c r="VTX166" s="7"/>
      <c r="VTY166" s="7"/>
      <c r="VTZ166" s="7"/>
      <c r="VUA166" s="7"/>
      <c r="VUB166" s="7"/>
      <c r="VUC166" s="7"/>
      <c r="VUD166" s="7"/>
      <c r="VUE166" s="7"/>
      <c r="VUF166" s="7"/>
      <c r="VUG166" s="7"/>
      <c r="VUH166" s="7"/>
      <c r="VUI166" s="7"/>
      <c r="VUJ166" s="7"/>
      <c r="VUK166" s="7"/>
      <c r="VUL166" s="7"/>
      <c r="VUM166" s="7"/>
      <c r="VUN166" s="7"/>
      <c r="VUO166" s="7"/>
      <c r="VUP166" s="7"/>
      <c r="VUQ166" s="7"/>
      <c r="VUR166" s="7"/>
      <c r="VUS166" s="7"/>
      <c r="VUT166" s="7"/>
      <c r="VUU166" s="7"/>
      <c r="VUV166" s="7"/>
      <c r="VUW166" s="7"/>
      <c r="VUX166" s="7"/>
      <c r="VUY166" s="7"/>
      <c r="VUZ166" s="7"/>
      <c r="VVA166" s="7"/>
      <c r="VVB166" s="7"/>
      <c r="VVC166" s="7"/>
      <c r="VVD166" s="7"/>
      <c r="VVE166" s="7"/>
      <c r="VVF166" s="7"/>
      <c r="VVG166" s="7"/>
      <c r="VVH166" s="7"/>
      <c r="VVI166" s="7"/>
      <c r="VVJ166" s="7"/>
      <c r="VVK166" s="7"/>
      <c r="VVL166" s="7"/>
      <c r="VVM166" s="7"/>
      <c r="VVN166" s="7"/>
      <c r="VVO166" s="7"/>
      <c r="VVP166" s="7"/>
      <c r="VVQ166" s="7"/>
      <c r="VVR166" s="7"/>
      <c r="VVS166" s="7"/>
      <c r="VVT166" s="7"/>
      <c r="VVU166" s="7"/>
      <c r="VVV166" s="7"/>
      <c r="VVW166" s="7"/>
      <c r="VVX166" s="7"/>
      <c r="VVY166" s="7"/>
      <c r="VVZ166" s="7"/>
      <c r="VWA166" s="7"/>
      <c r="VWB166" s="7"/>
      <c r="VWC166" s="7"/>
      <c r="VWD166" s="7"/>
      <c r="VWE166" s="7"/>
      <c r="VWF166" s="7"/>
      <c r="VWG166" s="7"/>
      <c r="VWH166" s="7"/>
      <c r="VWI166" s="7"/>
      <c r="VWJ166" s="7"/>
      <c r="VWK166" s="7"/>
      <c r="VWL166" s="7"/>
      <c r="VWM166" s="7"/>
      <c r="VWN166" s="7"/>
      <c r="VWO166" s="7"/>
      <c r="VWP166" s="7"/>
      <c r="VWQ166" s="7"/>
      <c r="VWR166" s="7"/>
      <c r="VWS166" s="7"/>
      <c r="VWT166" s="7"/>
      <c r="VWU166" s="7"/>
      <c r="VWV166" s="7"/>
      <c r="VWW166" s="7"/>
      <c r="VWX166" s="7"/>
      <c r="VWY166" s="7"/>
      <c r="VWZ166" s="7"/>
      <c r="VXA166" s="7"/>
      <c r="VXB166" s="7"/>
      <c r="VXC166" s="7"/>
      <c r="VXD166" s="7"/>
      <c r="VXE166" s="7"/>
      <c r="VXF166" s="7"/>
      <c r="VXG166" s="7"/>
      <c r="VXH166" s="7"/>
      <c r="VXI166" s="7"/>
      <c r="VXJ166" s="7"/>
      <c r="VXK166" s="7"/>
      <c r="VXL166" s="7"/>
      <c r="VXM166" s="7"/>
      <c r="VXN166" s="7"/>
      <c r="VXO166" s="7"/>
      <c r="VXP166" s="7"/>
      <c r="VXQ166" s="7"/>
      <c r="VXR166" s="7"/>
      <c r="VXS166" s="7"/>
      <c r="VXT166" s="7"/>
      <c r="VXU166" s="7"/>
      <c r="VXV166" s="7"/>
      <c r="VXW166" s="7"/>
      <c r="VXX166" s="7"/>
      <c r="VXY166" s="7"/>
      <c r="VXZ166" s="7"/>
      <c r="VYA166" s="7"/>
      <c r="VYB166" s="7"/>
      <c r="VYC166" s="7"/>
      <c r="VYD166" s="7"/>
      <c r="VYE166" s="7"/>
      <c r="VYF166" s="7"/>
      <c r="VYG166" s="7"/>
      <c r="VYH166" s="7"/>
      <c r="VYI166" s="7"/>
      <c r="VYJ166" s="7"/>
      <c r="VYK166" s="7"/>
      <c r="VYL166" s="7"/>
      <c r="VYM166" s="7"/>
      <c r="VYN166" s="7"/>
      <c r="VYO166" s="7"/>
      <c r="VYP166" s="7"/>
      <c r="VYQ166" s="7"/>
      <c r="VYR166" s="7"/>
      <c r="VYS166" s="7"/>
      <c r="VYT166" s="7"/>
      <c r="VYU166" s="7"/>
      <c r="VYV166" s="7"/>
      <c r="VYW166" s="7"/>
      <c r="VYX166" s="7"/>
      <c r="VYY166" s="7"/>
      <c r="VYZ166" s="7"/>
      <c r="VZA166" s="7"/>
      <c r="VZB166" s="7"/>
      <c r="VZC166" s="7"/>
      <c r="VZD166" s="7"/>
      <c r="VZE166" s="7"/>
      <c r="VZF166" s="7"/>
      <c r="VZG166" s="7"/>
      <c r="VZH166" s="7"/>
      <c r="VZI166" s="7"/>
      <c r="VZJ166" s="7"/>
      <c r="VZK166" s="7"/>
      <c r="VZL166" s="7"/>
      <c r="VZM166" s="7"/>
      <c r="VZN166" s="7"/>
      <c r="VZO166" s="7"/>
      <c r="VZP166" s="7"/>
      <c r="VZQ166" s="7"/>
      <c r="VZR166" s="7"/>
      <c r="VZS166" s="7"/>
      <c r="VZT166" s="7"/>
      <c r="VZU166" s="7"/>
      <c r="VZV166" s="7"/>
      <c r="VZW166" s="7"/>
      <c r="VZX166" s="7"/>
      <c r="VZY166" s="7"/>
      <c r="VZZ166" s="7"/>
      <c r="WAA166" s="7"/>
      <c r="WAB166" s="7"/>
      <c r="WAC166" s="7"/>
      <c r="WAD166" s="7"/>
      <c r="WAE166" s="7"/>
      <c r="WAF166" s="7"/>
      <c r="WAG166" s="7"/>
      <c r="WAH166" s="7"/>
      <c r="WAI166" s="7"/>
      <c r="WAJ166" s="7"/>
      <c r="WAK166" s="7"/>
      <c r="WAL166" s="7"/>
      <c r="WAM166" s="7"/>
      <c r="WAN166" s="7"/>
      <c r="WAO166" s="7"/>
      <c r="WAP166" s="7"/>
      <c r="WAQ166" s="7"/>
      <c r="WAR166" s="7"/>
      <c r="WAS166" s="7"/>
      <c r="WAT166" s="7"/>
      <c r="WAU166" s="7"/>
      <c r="WAV166" s="7"/>
      <c r="WAW166" s="7"/>
      <c r="WAX166" s="7"/>
      <c r="WAY166" s="7"/>
      <c r="WAZ166" s="7"/>
      <c r="WBA166" s="7"/>
      <c r="WBB166" s="7"/>
      <c r="WBC166" s="7"/>
      <c r="WBD166" s="7"/>
      <c r="WBE166" s="7"/>
      <c r="WBF166" s="7"/>
      <c r="WBG166" s="7"/>
      <c r="WBH166" s="7"/>
      <c r="WBI166" s="7"/>
      <c r="WBJ166" s="7"/>
      <c r="WBK166" s="7"/>
      <c r="WBL166" s="7"/>
      <c r="WBM166" s="7"/>
      <c r="WBN166" s="7"/>
      <c r="WBO166" s="7"/>
      <c r="WBP166" s="7"/>
      <c r="WBQ166" s="7"/>
      <c r="WBR166" s="7"/>
      <c r="WBS166" s="7"/>
      <c r="WBT166" s="7"/>
      <c r="WBU166" s="7"/>
      <c r="WBV166" s="7"/>
      <c r="WBW166" s="7"/>
      <c r="WBX166" s="7"/>
      <c r="WBY166" s="7"/>
      <c r="WBZ166" s="7"/>
      <c r="WCA166" s="7"/>
      <c r="WCB166" s="7"/>
      <c r="WCC166" s="7"/>
      <c r="WCD166" s="7"/>
      <c r="WCE166" s="7"/>
      <c r="WCF166" s="7"/>
      <c r="WCG166" s="7"/>
      <c r="WCH166" s="7"/>
      <c r="WCI166" s="7"/>
      <c r="WCJ166" s="7"/>
      <c r="WCK166" s="7"/>
      <c r="WCL166" s="7"/>
      <c r="WCM166" s="7"/>
      <c r="WCN166" s="7"/>
      <c r="WCO166" s="7"/>
      <c r="WCP166" s="7"/>
      <c r="WCQ166" s="7"/>
      <c r="WCR166" s="7"/>
      <c r="WCS166" s="7"/>
      <c r="WCT166" s="7"/>
      <c r="WCU166" s="7"/>
      <c r="WCV166" s="7"/>
      <c r="WCW166" s="7"/>
      <c r="WCX166" s="7"/>
      <c r="WCY166" s="7"/>
      <c r="WCZ166" s="7"/>
      <c r="WDA166" s="7"/>
      <c r="WDB166" s="7"/>
      <c r="WDC166" s="7"/>
      <c r="WDD166" s="7"/>
      <c r="WDE166" s="7"/>
      <c r="WDF166" s="7"/>
      <c r="WDG166" s="7"/>
      <c r="WDH166" s="7"/>
      <c r="WDI166" s="7"/>
      <c r="WDJ166" s="7"/>
      <c r="WDK166" s="7"/>
      <c r="WDL166" s="7"/>
      <c r="WDM166" s="7"/>
      <c r="WDN166" s="7"/>
      <c r="WDO166" s="7"/>
      <c r="WDP166" s="7"/>
      <c r="WDQ166" s="7"/>
      <c r="WDR166" s="7"/>
      <c r="WDS166" s="7"/>
      <c r="WDT166" s="7"/>
      <c r="WDU166" s="7"/>
      <c r="WDV166" s="7"/>
      <c r="WDW166" s="7"/>
      <c r="WDX166" s="7"/>
      <c r="WDY166" s="7"/>
      <c r="WDZ166" s="7"/>
      <c r="WEA166" s="7"/>
      <c r="WEB166" s="7"/>
      <c r="WEC166" s="7"/>
      <c r="WED166" s="7"/>
      <c r="WEE166" s="7"/>
      <c r="WEF166" s="7"/>
      <c r="WEG166" s="7"/>
      <c r="WEH166" s="7"/>
      <c r="WEI166" s="7"/>
      <c r="WEJ166" s="7"/>
      <c r="WEK166" s="7"/>
      <c r="WEL166" s="7"/>
      <c r="WEM166" s="7"/>
      <c r="WEN166" s="7"/>
      <c r="WEO166" s="7"/>
      <c r="WEP166" s="7"/>
      <c r="WEQ166" s="7"/>
      <c r="WER166" s="7"/>
      <c r="WES166" s="7"/>
      <c r="WET166" s="7"/>
      <c r="WEU166" s="7"/>
      <c r="WEV166" s="7"/>
      <c r="WEW166" s="7"/>
      <c r="WEX166" s="7"/>
      <c r="WEY166" s="7"/>
      <c r="WEZ166" s="7"/>
      <c r="WFA166" s="7"/>
      <c r="WFB166" s="7"/>
      <c r="WFC166" s="7"/>
      <c r="WFD166" s="7"/>
      <c r="WFE166" s="7"/>
      <c r="WFF166" s="7"/>
      <c r="WFG166" s="7"/>
      <c r="WFH166" s="7"/>
      <c r="WFI166" s="7"/>
      <c r="WFJ166" s="7"/>
      <c r="WFK166" s="7"/>
      <c r="WFL166" s="7"/>
      <c r="WFM166" s="7"/>
      <c r="WFN166" s="7"/>
      <c r="WFO166" s="7"/>
      <c r="WFP166" s="7"/>
      <c r="WFQ166" s="7"/>
      <c r="WFR166" s="7"/>
      <c r="WFS166" s="7"/>
      <c r="WFT166" s="7"/>
      <c r="WFU166" s="7"/>
      <c r="WFV166" s="7"/>
      <c r="WFW166" s="7"/>
      <c r="WFX166" s="7"/>
      <c r="WFY166" s="7"/>
      <c r="WFZ166" s="7"/>
      <c r="WGA166" s="7"/>
      <c r="WGB166" s="7"/>
      <c r="WGC166" s="7"/>
      <c r="WGD166" s="7"/>
      <c r="WGE166" s="7"/>
      <c r="WGF166" s="7"/>
      <c r="WGG166" s="7"/>
      <c r="WGH166" s="7"/>
      <c r="WGI166" s="7"/>
      <c r="WGJ166" s="7"/>
      <c r="WGK166" s="7"/>
      <c r="WGL166" s="7"/>
      <c r="WGM166" s="7"/>
      <c r="WGN166" s="7"/>
      <c r="WGO166" s="7"/>
      <c r="WGP166" s="7"/>
      <c r="WGQ166" s="7"/>
      <c r="WGR166" s="7"/>
      <c r="WGS166" s="7"/>
      <c r="WGT166" s="7"/>
      <c r="WGU166" s="7"/>
      <c r="WGV166" s="7"/>
      <c r="WGW166" s="7"/>
      <c r="WGX166" s="7"/>
      <c r="WGY166" s="7"/>
      <c r="WGZ166" s="7"/>
      <c r="WHA166" s="7"/>
      <c r="WHB166" s="7"/>
      <c r="WHC166" s="7"/>
      <c r="WHD166" s="7"/>
      <c r="WHE166" s="7"/>
      <c r="WHF166" s="7"/>
      <c r="WHG166" s="7"/>
      <c r="WHH166" s="7"/>
      <c r="WHI166" s="7"/>
      <c r="WHJ166" s="7"/>
      <c r="WHK166" s="7"/>
      <c r="WHL166" s="7"/>
      <c r="WHM166" s="7"/>
      <c r="WHN166" s="7"/>
      <c r="WHO166" s="7"/>
      <c r="WHP166" s="7"/>
      <c r="WHQ166" s="7"/>
      <c r="WHR166" s="7"/>
      <c r="WHS166" s="7"/>
      <c r="WHT166" s="7"/>
      <c r="WHU166" s="7"/>
      <c r="WHV166" s="7"/>
      <c r="WHW166" s="7"/>
      <c r="WHX166" s="7"/>
      <c r="WHY166" s="7"/>
      <c r="WHZ166" s="7"/>
      <c r="WIA166" s="7"/>
      <c r="WIB166" s="7"/>
      <c r="WIC166" s="7"/>
      <c r="WID166" s="7"/>
      <c r="WIE166" s="7"/>
      <c r="WIF166" s="7"/>
      <c r="WIG166" s="7"/>
      <c r="WIH166" s="7"/>
      <c r="WII166" s="7"/>
      <c r="WIJ166" s="7"/>
      <c r="WIK166" s="7"/>
      <c r="WIL166" s="7"/>
      <c r="WIM166" s="7"/>
      <c r="WIN166" s="7"/>
      <c r="WIO166" s="7"/>
      <c r="WIP166" s="7"/>
      <c r="WIQ166" s="7"/>
      <c r="WIR166" s="7"/>
      <c r="WIS166" s="7"/>
      <c r="WIT166" s="7"/>
      <c r="WIU166" s="7"/>
      <c r="WIV166" s="7"/>
      <c r="WIW166" s="7"/>
      <c r="WIX166" s="7"/>
      <c r="WIY166" s="7"/>
      <c r="WIZ166" s="7"/>
      <c r="WJA166" s="7"/>
      <c r="WJB166" s="7"/>
      <c r="WJC166" s="7"/>
      <c r="WJD166" s="7"/>
      <c r="WJE166" s="7"/>
      <c r="WJF166" s="7"/>
      <c r="WJG166" s="7"/>
      <c r="WJH166" s="7"/>
      <c r="WJI166" s="7"/>
      <c r="WJJ166" s="7"/>
      <c r="WJK166" s="7"/>
      <c r="WJL166" s="7"/>
      <c r="WJM166" s="7"/>
      <c r="WJN166" s="7"/>
      <c r="WJO166" s="7"/>
      <c r="WJP166" s="7"/>
      <c r="WJQ166" s="7"/>
      <c r="WJR166" s="7"/>
      <c r="WJS166" s="7"/>
      <c r="WJT166" s="7"/>
      <c r="WJU166" s="7"/>
      <c r="WJV166" s="7"/>
      <c r="WJW166" s="7"/>
      <c r="WJX166" s="7"/>
      <c r="WJY166" s="7"/>
      <c r="WJZ166" s="7"/>
      <c r="WKA166" s="7"/>
      <c r="WKB166" s="7"/>
      <c r="WKC166" s="7"/>
      <c r="WKD166" s="7"/>
      <c r="WKE166" s="7"/>
      <c r="WKF166" s="7"/>
      <c r="WKG166" s="7"/>
      <c r="WKH166" s="7"/>
      <c r="WKI166" s="7"/>
      <c r="WKJ166" s="7"/>
      <c r="WKK166" s="7"/>
      <c r="WKL166" s="7"/>
      <c r="WKM166" s="7"/>
      <c r="WKN166" s="7"/>
      <c r="WKO166" s="7"/>
      <c r="WKP166" s="7"/>
      <c r="WKQ166" s="7"/>
      <c r="WKR166" s="7"/>
      <c r="WKS166" s="7"/>
      <c r="WKT166" s="7"/>
      <c r="WKU166" s="7"/>
      <c r="WKV166" s="7"/>
      <c r="WKW166" s="7"/>
      <c r="WKX166" s="7"/>
      <c r="WKY166" s="7"/>
      <c r="WKZ166" s="7"/>
      <c r="WLA166" s="7"/>
      <c r="WLB166" s="7"/>
      <c r="WLC166" s="7"/>
      <c r="WLD166" s="7"/>
      <c r="WLE166" s="7"/>
      <c r="WLF166" s="7"/>
      <c r="WLG166" s="7"/>
      <c r="WLH166" s="7"/>
      <c r="WLI166" s="7"/>
      <c r="WLJ166" s="7"/>
      <c r="WLK166" s="7"/>
      <c r="WLL166" s="7"/>
      <c r="WLM166" s="7"/>
      <c r="WLN166" s="7"/>
      <c r="WLO166" s="7"/>
      <c r="WLP166" s="7"/>
      <c r="WLQ166" s="7"/>
      <c r="WLR166" s="7"/>
      <c r="WLS166" s="7"/>
      <c r="WLT166" s="7"/>
      <c r="WLU166" s="7"/>
      <c r="WLV166" s="7"/>
      <c r="WLW166" s="7"/>
      <c r="WLX166" s="7"/>
      <c r="WLY166" s="7"/>
      <c r="WLZ166" s="7"/>
      <c r="WMA166" s="7"/>
      <c r="WMB166" s="7"/>
      <c r="WMC166" s="7"/>
      <c r="WMD166" s="7"/>
      <c r="WME166" s="7"/>
      <c r="WMF166" s="7"/>
      <c r="WMG166" s="7"/>
      <c r="WMH166" s="7"/>
      <c r="WMI166" s="7"/>
      <c r="WMJ166" s="7"/>
      <c r="WMK166" s="7"/>
      <c r="WML166" s="7"/>
      <c r="WMM166" s="7"/>
      <c r="WMN166" s="7"/>
      <c r="WMO166" s="7"/>
      <c r="WMP166" s="7"/>
      <c r="WMQ166" s="7"/>
      <c r="WMR166" s="7"/>
      <c r="WMS166" s="7"/>
      <c r="WMT166" s="7"/>
      <c r="WMU166" s="7"/>
      <c r="WMV166" s="7"/>
      <c r="WMW166" s="7"/>
      <c r="WMX166" s="7"/>
      <c r="WMY166" s="7"/>
      <c r="WMZ166" s="7"/>
      <c r="WNA166" s="7"/>
      <c r="WNB166" s="7"/>
      <c r="WNC166" s="7"/>
      <c r="WND166" s="7"/>
      <c r="WNE166" s="7"/>
      <c r="WNF166" s="7"/>
      <c r="WNG166" s="7"/>
      <c r="WNH166" s="7"/>
      <c r="WNI166" s="7"/>
      <c r="WNJ166" s="7"/>
      <c r="WNK166" s="7"/>
      <c r="WNL166" s="7"/>
      <c r="WNM166" s="7"/>
      <c r="WNN166" s="7"/>
      <c r="WNO166" s="7"/>
      <c r="WNP166" s="7"/>
      <c r="WNQ166" s="7"/>
      <c r="WNR166" s="7"/>
      <c r="WNS166" s="7"/>
      <c r="WNT166" s="7"/>
      <c r="WNU166" s="7"/>
      <c r="WNV166" s="7"/>
      <c r="WNW166" s="7"/>
      <c r="WNX166" s="7"/>
      <c r="WNY166" s="7"/>
      <c r="WNZ166" s="7"/>
      <c r="WOA166" s="7"/>
      <c r="WOB166" s="7"/>
      <c r="WOC166" s="7"/>
      <c r="WOD166" s="7"/>
      <c r="WOE166" s="7"/>
      <c r="WOF166" s="7"/>
      <c r="WOG166" s="7"/>
      <c r="WOH166" s="7"/>
      <c r="WOI166" s="7"/>
      <c r="WOJ166" s="7"/>
      <c r="WOK166" s="7"/>
      <c r="WOL166" s="7"/>
      <c r="WOM166" s="7"/>
      <c r="WON166" s="7"/>
      <c r="WOO166" s="7"/>
      <c r="WOP166" s="7"/>
      <c r="WOQ166" s="7"/>
      <c r="WOR166" s="7"/>
      <c r="WOS166" s="7"/>
      <c r="WOT166" s="7"/>
      <c r="WOU166" s="7"/>
      <c r="WOV166" s="7"/>
      <c r="WOW166" s="7"/>
      <c r="WOX166" s="7"/>
      <c r="WOY166" s="7"/>
      <c r="WOZ166" s="7"/>
      <c r="WPA166" s="7"/>
      <c r="WPB166" s="7"/>
      <c r="WPC166" s="7"/>
      <c r="WPD166" s="7"/>
      <c r="WPE166" s="7"/>
      <c r="WPF166" s="7"/>
      <c r="WPG166" s="7"/>
      <c r="WPH166" s="7"/>
      <c r="WPI166" s="7"/>
      <c r="WPJ166" s="7"/>
      <c r="WPK166" s="7"/>
      <c r="WPL166" s="7"/>
      <c r="WPM166" s="7"/>
      <c r="WPN166" s="7"/>
      <c r="WPO166" s="7"/>
      <c r="WPP166" s="7"/>
      <c r="WPQ166" s="7"/>
      <c r="WPR166" s="7"/>
      <c r="WPS166" s="7"/>
      <c r="WPT166" s="7"/>
      <c r="WPU166" s="7"/>
      <c r="WPV166" s="7"/>
      <c r="WPW166" s="7"/>
      <c r="WPX166" s="7"/>
      <c r="WPY166" s="7"/>
      <c r="WPZ166" s="7"/>
      <c r="WQA166" s="7"/>
      <c r="WQB166" s="7"/>
      <c r="WQC166" s="7"/>
      <c r="WQD166" s="7"/>
      <c r="WQE166" s="7"/>
      <c r="WQF166" s="7"/>
      <c r="WQG166" s="7"/>
      <c r="WQH166" s="7"/>
      <c r="WQI166" s="7"/>
      <c r="WQJ166" s="7"/>
      <c r="WQK166" s="7"/>
      <c r="WQL166" s="7"/>
      <c r="WQM166" s="7"/>
      <c r="WQN166" s="7"/>
      <c r="WQO166" s="7"/>
      <c r="WQP166" s="7"/>
      <c r="WQQ166" s="7"/>
      <c r="WQR166" s="7"/>
      <c r="WQS166" s="7"/>
      <c r="WQT166" s="7"/>
      <c r="WQU166" s="7"/>
      <c r="WQV166" s="7"/>
      <c r="WQW166" s="7"/>
      <c r="WQX166" s="7"/>
      <c r="WQY166" s="7"/>
      <c r="WQZ166" s="7"/>
      <c r="WRA166" s="7"/>
      <c r="WRB166" s="7"/>
      <c r="WRC166" s="7"/>
      <c r="WRD166" s="7"/>
      <c r="WRE166" s="7"/>
      <c r="WRF166" s="7"/>
      <c r="WRG166" s="7"/>
      <c r="WRH166" s="7"/>
      <c r="WRI166" s="7"/>
      <c r="WRJ166" s="7"/>
      <c r="WRK166" s="7"/>
      <c r="WRL166" s="7"/>
      <c r="WRM166" s="7"/>
      <c r="WRN166" s="7"/>
      <c r="WRO166" s="7"/>
      <c r="WRP166" s="7"/>
      <c r="WRQ166" s="7"/>
      <c r="WRR166" s="7"/>
      <c r="WRS166" s="7"/>
      <c r="WRT166" s="7"/>
      <c r="WRU166" s="7"/>
      <c r="WRV166" s="7"/>
      <c r="WRW166" s="7"/>
      <c r="WRX166" s="7"/>
      <c r="WRY166" s="7"/>
      <c r="WRZ166" s="7"/>
      <c r="WSA166" s="7"/>
      <c r="WSB166" s="7"/>
      <c r="WSC166" s="7"/>
      <c r="WSD166" s="7"/>
      <c r="WSE166" s="7"/>
      <c r="WSF166" s="7"/>
      <c r="WSG166" s="7"/>
      <c r="WSH166" s="7"/>
      <c r="WSI166" s="7"/>
      <c r="WSJ166" s="7"/>
      <c r="WSK166" s="7"/>
      <c r="WSL166" s="7"/>
      <c r="WSM166" s="7"/>
      <c r="WSN166" s="7"/>
      <c r="WSO166" s="7"/>
      <c r="WSP166" s="7"/>
      <c r="WSQ166" s="7"/>
      <c r="WSR166" s="7"/>
      <c r="WSS166" s="7"/>
      <c r="WST166" s="7"/>
      <c r="WSU166" s="7"/>
      <c r="WSV166" s="7"/>
      <c r="WSW166" s="7"/>
      <c r="WSX166" s="7"/>
      <c r="WSY166" s="7"/>
      <c r="WSZ166" s="7"/>
      <c r="WTA166" s="7"/>
      <c r="WTB166" s="7"/>
      <c r="WTC166" s="7"/>
      <c r="WTD166" s="7"/>
      <c r="WTE166" s="7"/>
      <c r="WTF166" s="7"/>
      <c r="WTG166" s="7"/>
      <c r="WTH166" s="7"/>
      <c r="WTI166" s="7"/>
      <c r="WTJ166" s="7"/>
      <c r="WTK166" s="7"/>
      <c r="WTL166" s="7"/>
      <c r="WTM166" s="7"/>
      <c r="WTN166" s="7"/>
      <c r="WTO166" s="7"/>
      <c r="WTP166" s="7"/>
      <c r="WTQ166" s="7"/>
      <c r="WTR166" s="7"/>
      <c r="WTS166" s="7"/>
      <c r="WTT166" s="7"/>
      <c r="WTU166" s="7"/>
      <c r="WTV166" s="7"/>
      <c r="WTW166" s="7"/>
      <c r="WTX166" s="7"/>
      <c r="WTY166" s="7"/>
      <c r="WTZ166" s="7"/>
      <c r="WUA166" s="7"/>
      <c r="WUB166" s="7"/>
      <c r="WUC166" s="7"/>
      <c r="WUD166" s="7"/>
      <c r="WUE166" s="7"/>
      <c r="WUF166" s="7"/>
      <c r="WUG166" s="7"/>
      <c r="WUH166" s="7"/>
      <c r="WUI166" s="7"/>
      <c r="WUJ166" s="7"/>
      <c r="WUK166" s="7"/>
      <c r="WUL166" s="7"/>
      <c r="WUM166" s="7"/>
      <c r="WUN166" s="7"/>
      <c r="WUO166" s="7"/>
      <c r="WUP166" s="7"/>
      <c r="WUQ166" s="7"/>
      <c r="WUR166" s="7"/>
      <c r="WUS166" s="7"/>
      <c r="WUT166" s="7"/>
      <c r="WUU166" s="7"/>
      <c r="WUV166" s="7"/>
      <c r="WUW166" s="7"/>
      <c r="WUX166" s="7"/>
      <c r="WUY166" s="7"/>
      <c r="WUZ166" s="7"/>
      <c r="WVA166" s="7"/>
      <c r="WVB166" s="7"/>
      <c r="WVC166" s="7"/>
      <c r="WVD166" s="7"/>
      <c r="WVE166" s="7"/>
      <c r="WVF166" s="7"/>
      <c r="WVG166" s="7"/>
      <c r="WVH166" s="7"/>
      <c r="WVI166" s="7"/>
      <c r="WVJ166" s="7"/>
      <c r="WVK166" s="7"/>
      <c r="WVL166" s="7"/>
      <c r="WVM166" s="7"/>
      <c r="WVN166" s="7"/>
      <c r="WVO166" s="7"/>
      <c r="WVP166" s="7"/>
      <c r="WVQ166" s="7"/>
      <c r="WVR166" s="7"/>
      <c r="WVS166" s="7"/>
      <c r="WVT166" s="7"/>
      <c r="WVU166" s="7"/>
      <c r="WVV166" s="7"/>
      <c r="WVW166" s="7"/>
      <c r="WVX166" s="7"/>
      <c r="WVY166" s="7"/>
      <c r="WVZ166" s="7"/>
      <c r="WWA166" s="7"/>
      <c r="WWB166" s="7"/>
      <c r="WWC166" s="7"/>
      <c r="WWD166" s="7"/>
      <c r="WWE166" s="7"/>
      <c r="WWF166" s="7"/>
      <c r="WWG166" s="7"/>
      <c r="WWH166" s="7"/>
      <c r="WWI166" s="7"/>
      <c r="WWJ166" s="7"/>
      <c r="WWK166" s="7"/>
      <c r="WWL166" s="7"/>
      <c r="WWM166" s="7"/>
      <c r="WWN166" s="7"/>
      <c r="WWO166" s="7"/>
      <c r="WWP166" s="7"/>
      <c r="WWQ166" s="7"/>
      <c r="WWR166" s="7"/>
      <c r="WWS166" s="7"/>
      <c r="WWT166" s="7"/>
      <c r="WWU166" s="7"/>
      <c r="WWV166" s="7"/>
      <c r="WWW166" s="7"/>
      <c r="WWX166" s="7"/>
      <c r="WWY166" s="7"/>
      <c r="WWZ166" s="7"/>
      <c r="WXA166" s="7"/>
      <c r="WXB166" s="7"/>
      <c r="WXC166" s="7"/>
      <c r="WXD166" s="7"/>
      <c r="WXE166" s="7"/>
      <c r="WXF166" s="7"/>
      <c r="WXG166" s="7"/>
      <c r="WXH166" s="7"/>
      <c r="WXI166" s="7"/>
      <c r="WXJ166" s="7"/>
      <c r="WXK166" s="7"/>
      <c r="WXL166" s="7"/>
      <c r="WXM166" s="7"/>
      <c r="WXN166" s="7"/>
      <c r="WXO166" s="7"/>
      <c r="WXP166" s="7"/>
      <c r="WXQ166" s="7"/>
      <c r="WXR166" s="7"/>
      <c r="WXS166" s="7"/>
      <c r="WXT166" s="7"/>
      <c r="WXU166" s="7"/>
      <c r="WXV166" s="7"/>
      <c r="WXW166" s="7"/>
      <c r="WXX166" s="7"/>
      <c r="WXY166" s="7"/>
      <c r="WXZ166" s="7"/>
      <c r="WYA166" s="7"/>
      <c r="WYB166" s="7"/>
      <c r="WYC166" s="7"/>
      <c r="WYD166" s="7"/>
      <c r="WYE166" s="7"/>
      <c r="WYF166" s="7"/>
      <c r="WYG166" s="7"/>
      <c r="WYH166" s="7"/>
      <c r="WYI166" s="7"/>
      <c r="WYJ166" s="7"/>
      <c r="WYK166" s="7"/>
      <c r="WYL166" s="7"/>
      <c r="WYM166" s="7"/>
      <c r="WYN166" s="7"/>
      <c r="WYO166" s="7"/>
      <c r="WYP166" s="7"/>
      <c r="WYQ166" s="7"/>
      <c r="WYR166" s="7"/>
      <c r="WYS166" s="7"/>
      <c r="WYT166" s="7"/>
      <c r="WYU166" s="7"/>
      <c r="WYV166" s="7"/>
      <c r="WYW166" s="7"/>
      <c r="WYX166" s="7"/>
      <c r="WYY166" s="7"/>
      <c r="WYZ166" s="7"/>
      <c r="WZA166" s="7"/>
      <c r="WZB166" s="7"/>
      <c r="WZC166" s="7"/>
      <c r="WZD166" s="7"/>
      <c r="WZE166" s="7"/>
      <c r="WZF166" s="7"/>
      <c r="WZG166" s="7"/>
      <c r="WZH166" s="7"/>
      <c r="WZI166" s="7"/>
      <c r="WZJ166" s="7"/>
      <c r="WZK166" s="7"/>
      <c r="WZL166" s="7"/>
      <c r="WZM166" s="7"/>
      <c r="WZN166" s="7"/>
      <c r="WZO166" s="7"/>
      <c r="WZP166" s="7"/>
      <c r="WZQ166" s="7"/>
      <c r="WZR166" s="7"/>
      <c r="WZS166" s="7"/>
      <c r="WZT166" s="7"/>
      <c r="WZU166" s="7"/>
      <c r="WZV166" s="7"/>
      <c r="WZW166" s="7"/>
      <c r="WZX166" s="7"/>
      <c r="WZY166" s="7"/>
      <c r="WZZ166" s="7"/>
      <c r="XAA166" s="7"/>
      <c r="XAB166" s="7"/>
      <c r="XAC166" s="7"/>
      <c r="XAD166" s="7"/>
      <c r="XAE166" s="7"/>
      <c r="XAF166" s="7"/>
      <c r="XAG166" s="7"/>
      <c r="XAH166" s="7"/>
      <c r="XAI166" s="7"/>
      <c r="XAJ166" s="7"/>
      <c r="XAK166" s="7"/>
      <c r="XAL166" s="7"/>
      <c r="XAM166" s="7"/>
      <c r="XAN166" s="7"/>
      <c r="XAO166" s="7"/>
      <c r="XAP166" s="7"/>
      <c r="XAQ166" s="7"/>
      <c r="XAR166" s="7"/>
      <c r="XAS166" s="7"/>
      <c r="XAT166" s="7"/>
      <c r="XAU166" s="7"/>
      <c r="XAV166" s="7"/>
      <c r="XAW166" s="7"/>
      <c r="XAX166" s="7"/>
      <c r="XAY166" s="7"/>
      <c r="XAZ166" s="7"/>
      <c r="XBA166" s="7"/>
      <c r="XBB166" s="7"/>
      <c r="XBC166" s="7"/>
      <c r="XBD166" s="7"/>
      <c r="XBE166" s="7"/>
      <c r="XBF166" s="7"/>
      <c r="XBG166" s="7"/>
      <c r="XBH166" s="7"/>
      <c r="XBI166" s="7"/>
      <c r="XBJ166" s="7"/>
      <c r="XBK166" s="7"/>
      <c r="XBL166" s="7"/>
      <c r="XBM166" s="7"/>
      <c r="XBN166" s="7"/>
      <c r="XBO166" s="7"/>
      <c r="XBP166" s="7"/>
      <c r="XBQ166" s="7"/>
      <c r="XBR166" s="7"/>
      <c r="XBS166" s="7"/>
      <c r="XBT166" s="7"/>
      <c r="XBU166" s="7"/>
      <c r="XBV166" s="7"/>
      <c r="XBW166" s="7"/>
      <c r="XBX166" s="7"/>
      <c r="XBY166" s="7"/>
      <c r="XBZ166" s="7"/>
      <c r="XCA166" s="7"/>
      <c r="XCB166" s="7"/>
      <c r="XCC166" s="7"/>
      <c r="XCD166" s="7"/>
      <c r="XCE166" s="7"/>
      <c r="XCF166" s="7"/>
      <c r="XCG166" s="7"/>
      <c r="XCH166" s="7"/>
      <c r="XCI166" s="7"/>
      <c r="XCJ166" s="7"/>
      <c r="XCK166" s="7"/>
      <c r="XCL166" s="7"/>
      <c r="XCM166" s="7"/>
      <c r="XCN166" s="7"/>
      <c r="XCO166" s="7"/>
      <c r="XCP166" s="7"/>
      <c r="XCQ166" s="7"/>
      <c r="XCR166" s="7"/>
      <c r="XCS166" s="7"/>
      <c r="XCT166" s="7"/>
      <c r="XCU166" s="7"/>
      <c r="XCV166" s="7"/>
      <c r="XCW166" s="7"/>
      <c r="XCX166" s="7"/>
      <c r="XCY166" s="7"/>
      <c r="XCZ166" s="7"/>
      <c r="XDA166" s="7"/>
      <c r="XDB166" s="7"/>
      <c r="XDC166" s="7"/>
      <c r="XDD166" s="7"/>
      <c r="XDE166" s="7"/>
      <c r="XDF166" s="7"/>
      <c r="XDG166" s="7"/>
      <c r="XDH166" s="7"/>
      <c r="XDI166" s="7"/>
      <c r="XDJ166" s="7"/>
      <c r="XDK166" s="7"/>
      <c r="XDL166" s="7"/>
      <c r="XDM166" s="7"/>
      <c r="XDN166" s="7"/>
      <c r="XDO166" s="7"/>
      <c r="XDP166" s="7"/>
      <c r="XDQ166" s="7"/>
      <c r="XDR166" s="7"/>
      <c r="XDS166" s="7"/>
      <c r="XDT166" s="7"/>
      <c r="XDU166" s="7"/>
      <c r="XDV166" s="7"/>
      <c r="XDW166" s="7"/>
      <c r="XDX166" s="7"/>
      <c r="XDY166" s="7"/>
      <c r="XDZ166" s="7"/>
      <c r="XEA166" s="7"/>
      <c r="XEB166" s="7"/>
      <c r="XEC166" s="7"/>
      <c r="XED166" s="7"/>
      <c r="XEE166" s="7"/>
      <c r="XEF166" s="7"/>
      <c r="XEG166" s="7"/>
      <c r="XEH166" s="7"/>
      <c r="XEI166" s="7"/>
      <c r="XEJ166" s="7"/>
      <c r="XEK166" s="7"/>
      <c r="XEL166" s="7"/>
      <c r="XEM166" s="7"/>
      <c r="XEN166" s="7"/>
      <c r="XEO166" s="7"/>
      <c r="XEP166" s="7"/>
      <c r="XEQ166" s="7"/>
      <c r="XER166" s="7"/>
      <c r="XES166" s="7"/>
      <c r="XET166" s="7"/>
      <c r="XEU166" s="7"/>
      <c r="XEV166" s="7"/>
    </row>
    <row r="167" spans="1:16376" x14ac:dyDescent="0.3">
      <c r="B167" s="87" t="s">
        <v>210</v>
      </c>
      <c r="C167" s="87"/>
      <c r="D167" s="87"/>
      <c r="E167" s="88"/>
      <c r="F167" s="87"/>
      <c r="G167" s="87"/>
      <c r="H167" s="87"/>
      <c r="I167" s="87"/>
      <c r="J167" s="87"/>
    </row>
    <row r="168" spans="1:16376" x14ac:dyDescent="0.3"/>
    <row r="169" spans="1:16376" x14ac:dyDescent="0.3">
      <c r="B169" s="234" t="s">
        <v>211</v>
      </c>
      <c r="C169" s="235"/>
      <c r="D169" s="235"/>
    </row>
    <row r="170" spans="1:16376" x14ac:dyDescent="0.3">
      <c r="B170" s="236"/>
      <c r="C170" s="236"/>
      <c r="D170" s="236"/>
    </row>
    <row r="171" spans="1:16376" x14ac:dyDescent="0.3">
      <c r="B171" s="13"/>
      <c r="C171" s="14"/>
      <c r="D171" s="81" t="s">
        <v>212</v>
      </c>
    </row>
    <row r="172" spans="1:16376" x14ac:dyDescent="0.3">
      <c r="B172" s="231" t="s">
        <v>176</v>
      </c>
      <c r="C172" s="24" t="s">
        <v>177</v>
      </c>
      <c r="D172" s="220">
        <v>0.89300000000000002</v>
      </c>
      <c r="E172" s="140"/>
      <c r="G172" s="218"/>
      <c r="H172" s="140"/>
      <c r="J172" s="140"/>
      <c r="K172" s="17"/>
    </row>
    <row r="173" spans="1:16376" x14ac:dyDescent="0.3">
      <c r="B173" s="232"/>
      <c r="C173" s="24" t="s">
        <v>178</v>
      </c>
      <c r="D173" s="220">
        <v>0.80300000000000005</v>
      </c>
      <c r="G173" s="218"/>
      <c r="H173" s="140"/>
      <c r="J173" s="140"/>
      <c r="K173" s="17"/>
    </row>
    <row r="174" spans="1:16376" x14ac:dyDescent="0.3">
      <c r="B174" s="232"/>
      <c r="C174" s="24" t="s">
        <v>179</v>
      </c>
      <c r="D174" s="211">
        <v>0.59699999999999998</v>
      </c>
      <c r="G174" s="218"/>
      <c r="H174" s="140"/>
      <c r="J174" s="140"/>
      <c r="K174" s="17"/>
    </row>
    <row r="175" spans="1:16376" x14ac:dyDescent="0.3">
      <c r="B175" s="232"/>
      <c r="C175" s="24" t="s">
        <v>180</v>
      </c>
      <c r="D175" s="211">
        <v>0.47799999999999998</v>
      </c>
      <c r="G175" s="218"/>
      <c r="H175" s="140"/>
      <c r="J175" s="140"/>
      <c r="K175" s="17"/>
    </row>
    <row r="176" spans="1:16376" x14ac:dyDescent="0.3">
      <c r="B176" s="233"/>
      <c r="C176" s="114" t="s">
        <v>181</v>
      </c>
      <c r="D176" s="211">
        <v>0.46100000000000002</v>
      </c>
      <c r="G176" s="218"/>
      <c r="H176" s="140"/>
      <c r="J176" s="140"/>
      <c r="K176" s="17"/>
    </row>
    <row r="177" spans="2:11" x14ac:dyDescent="0.3">
      <c r="B177" s="231" t="s">
        <v>182</v>
      </c>
      <c r="C177" s="114" t="s">
        <v>183</v>
      </c>
      <c r="D177" s="211">
        <v>0.81299999999999994</v>
      </c>
      <c r="G177" s="218"/>
      <c r="H177" s="140"/>
      <c r="J177" s="140"/>
      <c r="K177" s="17"/>
    </row>
    <row r="178" spans="2:11" x14ac:dyDescent="0.3">
      <c r="B178" s="232"/>
      <c r="C178" s="114" t="s">
        <v>184</v>
      </c>
      <c r="D178" s="211">
        <v>0.61799999999999999</v>
      </c>
      <c r="G178" s="218"/>
      <c r="H178" s="140"/>
      <c r="J178" s="140"/>
      <c r="K178" s="17"/>
    </row>
    <row r="179" spans="2:11" x14ac:dyDescent="0.3">
      <c r="B179" s="232"/>
      <c r="C179" s="114" t="s">
        <v>185</v>
      </c>
      <c r="D179" s="211">
        <v>0.53</v>
      </c>
      <c r="G179" s="218"/>
      <c r="H179" s="140"/>
      <c r="J179" s="140"/>
      <c r="K179" s="17"/>
    </row>
    <row r="180" spans="2:11" x14ac:dyDescent="0.3">
      <c r="B180" s="232"/>
      <c r="C180" s="114" t="s">
        <v>180</v>
      </c>
      <c r="D180" s="211">
        <v>0.49</v>
      </c>
      <c r="G180" s="218"/>
      <c r="H180" s="140"/>
      <c r="J180" s="140"/>
      <c r="K180" s="17"/>
    </row>
    <row r="181" spans="2:11" x14ac:dyDescent="0.3">
      <c r="B181" s="233"/>
      <c r="C181" s="114" t="s">
        <v>181</v>
      </c>
      <c r="D181" s="211">
        <v>0.505</v>
      </c>
      <c r="G181" s="218"/>
      <c r="H181" s="140"/>
      <c r="J181" s="140"/>
      <c r="K181" s="17"/>
    </row>
    <row r="182" spans="2:11" x14ac:dyDescent="0.3">
      <c r="B182" s="231" t="s">
        <v>186</v>
      </c>
      <c r="C182" s="24" t="s">
        <v>177</v>
      </c>
      <c r="D182" s="220">
        <v>0.89300000000000002</v>
      </c>
      <c r="G182" s="218"/>
      <c r="H182" s="140"/>
      <c r="J182" s="140"/>
      <c r="K182" s="17"/>
    </row>
    <row r="183" spans="2:11" x14ac:dyDescent="0.3">
      <c r="B183" s="232"/>
      <c r="C183" s="24" t="s">
        <v>178</v>
      </c>
      <c r="D183" s="220">
        <v>0.80300000000000005</v>
      </c>
      <c r="G183" s="218"/>
      <c r="H183" s="140"/>
      <c r="J183" s="140"/>
      <c r="K183" s="17"/>
    </row>
    <row r="184" spans="2:11" x14ac:dyDescent="0.3">
      <c r="B184" s="232"/>
      <c r="C184" s="24" t="s">
        <v>187</v>
      </c>
      <c r="D184" s="211">
        <v>0.77500000000000002</v>
      </c>
      <c r="G184" s="218"/>
      <c r="H184" s="140"/>
      <c r="J184" s="140"/>
      <c r="K184" s="17"/>
    </row>
    <row r="185" spans="2:11" x14ac:dyDescent="0.3">
      <c r="B185" s="232"/>
      <c r="C185" s="24" t="s">
        <v>188</v>
      </c>
      <c r="D185" s="211">
        <v>0.67800000000000005</v>
      </c>
      <c r="G185" s="218"/>
      <c r="H185" s="140"/>
      <c r="J185" s="140"/>
      <c r="K185" s="17"/>
    </row>
    <row r="186" spans="2:11" x14ac:dyDescent="0.3">
      <c r="B186" s="233"/>
      <c r="C186" s="24" t="s">
        <v>189</v>
      </c>
      <c r="D186" s="211">
        <v>0.66300000000000003</v>
      </c>
      <c r="G186" s="218"/>
      <c r="H186" s="140"/>
      <c r="J186" s="140"/>
      <c r="K186" s="17"/>
    </row>
    <row r="187" spans="2:11" x14ac:dyDescent="0.3">
      <c r="B187" s="231" t="s">
        <v>190</v>
      </c>
      <c r="C187" s="24" t="s">
        <v>177</v>
      </c>
      <c r="D187" s="211">
        <v>0.90200000000000002</v>
      </c>
      <c r="G187" s="218"/>
      <c r="H187" s="140"/>
      <c r="J187" s="140"/>
      <c r="K187" s="17"/>
    </row>
    <row r="188" spans="2:11" x14ac:dyDescent="0.3">
      <c r="B188" s="232"/>
      <c r="C188" s="24" t="s">
        <v>178</v>
      </c>
      <c r="D188" s="211">
        <v>0.83499999999999996</v>
      </c>
      <c r="G188" s="218"/>
      <c r="H188" s="140"/>
      <c r="J188" s="140"/>
      <c r="K188" s="17"/>
    </row>
    <row r="189" spans="2:11" x14ac:dyDescent="0.3">
      <c r="B189" s="232"/>
      <c r="C189" s="24" t="s">
        <v>187</v>
      </c>
      <c r="D189" s="211">
        <v>0.78700000000000003</v>
      </c>
      <c r="G189" s="218"/>
      <c r="H189" s="140"/>
      <c r="J189" s="140"/>
      <c r="K189" s="17"/>
    </row>
    <row r="190" spans="2:11" x14ac:dyDescent="0.3">
      <c r="B190" s="232"/>
      <c r="C190" s="24" t="s">
        <v>188</v>
      </c>
      <c r="D190" s="211">
        <v>0.76500000000000001</v>
      </c>
      <c r="G190" s="218"/>
      <c r="H190" s="140"/>
      <c r="J190" s="140"/>
      <c r="K190" s="17"/>
    </row>
    <row r="191" spans="2:11" x14ac:dyDescent="0.3">
      <c r="B191" s="233"/>
      <c r="C191" s="24" t="s">
        <v>189</v>
      </c>
      <c r="D191" s="211">
        <v>0.76</v>
      </c>
      <c r="G191" s="218"/>
      <c r="H191" s="140"/>
      <c r="J191" s="140"/>
      <c r="K191" s="17"/>
    </row>
    <row r="192" spans="2:11" x14ac:dyDescent="0.3"/>
    <row r="193" spans="2:2" x14ac:dyDescent="0.3"/>
    <row r="194" spans="2:2" x14ac:dyDescent="0.3"/>
    <row r="195" spans="2:2" x14ac:dyDescent="0.3">
      <c r="B195" s="12" t="s">
        <v>213</v>
      </c>
    </row>
    <row r="196" spans="2:2" x14ac:dyDescent="0.3"/>
    <row r="197" spans="2:2" x14ac:dyDescent="0.3"/>
    <row r="198" spans="2:2" x14ac:dyDescent="0.3"/>
    <row r="199" spans="2:2" x14ac:dyDescent="0.3"/>
    <row r="200" spans="2:2" x14ac:dyDescent="0.3"/>
    <row r="201" spans="2:2" x14ac:dyDescent="0.3"/>
    <row r="202" spans="2:2" hidden="1" x14ac:dyDescent="0.3"/>
    <row r="203" spans="2:2" hidden="1" x14ac:dyDescent="0.3"/>
    <row r="204" spans="2:2" hidden="1" x14ac:dyDescent="0.3"/>
    <row r="205" spans="2:2" hidden="1" x14ac:dyDescent="0.3"/>
    <row r="206" spans="2:2" hidden="1" x14ac:dyDescent="0.3"/>
    <row r="207" spans="2:2" hidden="1" x14ac:dyDescent="0.3"/>
    <row r="208" spans="2:2" hidden="1" x14ac:dyDescent="0.3"/>
    <row r="209" hidden="1" x14ac:dyDescent="0.3"/>
    <row r="210" hidden="1" x14ac:dyDescent="0.3"/>
    <row r="211" hidden="1" x14ac:dyDescent="0.3"/>
    <row r="212" hidden="1" x14ac:dyDescent="0.3"/>
    <row r="213" hidden="1" x14ac:dyDescent="0.3"/>
    <row r="214" hidden="1" x14ac:dyDescent="0.3"/>
    <row r="215" hidden="1" x14ac:dyDescent="0.3"/>
    <row r="216" hidden="1" x14ac:dyDescent="0.3"/>
    <row r="217" hidden="1" x14ac:dyDescent="0.3"/>
    <row r="218" hidden="1" x14ac:dyDescent="0.3"/>
    <row r="219" hidden="1" x14ac:dyDescent="0.3"/>
    <row r="220" hidden="1" x14ac:dyDescent="0.3"/>
    <row r="221" hidden="1" x14ac:dyDescent="0.3"/>
    <row r="222" hidden="1" x14ac:dyDescent="0.3"/>
    <row r="223" hidden="1" x14ac:dyDescent="0.3"/>
    <row r="224" hidden="1" x14ac:dyDescent="0.3"/>
    <row r="225" hidden="1" x14ac:dyDescent="0.3"/>
    <row r="226" hidden="1" x14ac:dyDescent="0.3"/>
    <row r="227" hidden="1" x14ac:dyDescent="0.3"/>
    <row r="228" hidden="1" x14ac:dyDescent="0.3"/>
    <row r="229" hidden="1" x14ac:dyDescent="0.3"/>
    <row r="230" hidden="1" x14ac:dyDescent="0.3"/>
    <row r="231" hidden="1" x14ac:dyDescent="0.3"/>
    <row r="232" hidden="1" x14ac:dyDescent="0.3"/>
    <row r="233" hidden="1" x14ac:dyDescent="0.3"/>
    <row r="234" hidden="1" x14ac:dyDescent="0.3"/>
    <row r="235" hidden="1" x14ac:dyDescent="0.3"/>
    <row r="236" hidden="1" x14ac:dyDescent="0.3"/>
  </sheetData>
  <mergeCells count="37">
    <mergeCell ref="B72:B76"/>
    <mergeCell ref="B47:B49"/>
    <mergeCell ref="B50:B51"/>
    <mergeCell ref="B52:B58"/>
    <mergeCell ref="B65:D66"/>
    <mergeCell ref="B67:B71"/>
    <mergeCell ref="B42:B46"/>
    <mergeCell ref="B2:D2"/>
    <mergeCell ref="B19:B22"/>
    <mergeCell ref="B23:B27"/>
    <mergeCell ref="B28:B30"/>
    <mergeCell ref="B34:B41"/>
    <mergeCell ref="B77:B81"/>
    <mergeCell ref="B82:B86"/>
    <mergeCell ref="B93:B97"/>
    <mergeCell ref="D91:O91"/>
    <mergeCell ref="B129:B133"/>
    <mergeCell ref="B119:B123"/>
    <mergeCell ref="B124:B128"/>
    <mergeCell ref="B115:O116"/>
    <mergeCell ref="B89:O90"/>
    <mergeCell ref="B98:B102"/>
    <mergeCell ref="B187:B191"/>
    <mergeCell ref="B103:B107"/>
    <mergeCell ref="B108:B112"/>
    <mergeCell ref="B169:D170"/>
    <mergeCell ref="B172:B176"/>
    <mergeCell ref="B177:B181"/>
    <mergeCell ref="B182:B186"/>
    <mergeCell ref="B145:B149"/>
    <mergeCell ref="B150:B154"/>
    <mergeCell ref="B155:B159"/>
    <mergeCell ref="B160:B164"/>
    <mergeCell ref="D117:O117"/>
    <mergeCell ref="D143:O143"/>
    <mergeCell ref="B134:B138"/>
    <mergeCell ref="B141:O14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T35"/>
  <sheetViews>
    <sheetView workbookViewId="0">
      <selection sqref="A1:N2"/>
    </sheetView>
  </sheetViews>
  <sheetFormatPr defaultColWidth="0" defaultRowHeight="16.5" customHeight="1" zeroHeight="1" x14ac:dyDescent="0.3"/>
  <cols>
    <col min="1" max="1" width="25.6640625" style="7" bestFit="1" customWidth="1"/>
    <col min="2" max="2" width="15" style="7" customWidth="1"/>
    <col min="3" max="20" width="9.109375" style="7" customWidth="1"/>
    <col min="21" max="16384" width="9.109375" style="7" hidden="1"/>
  </cols>
  <sheetData>
    <row r="1" spans="1:15" s="2" customFormat="1" ht="28.5" customHeight="1" x14ac:dyDescent="0.55000000000000004">
      <c r="A1" s="223" t="s">
        <v>214</v>
      </c>
      <c r="B1" s="223"/>
      <c r="C1" s="223"/>
      <c r="D1" s="223"/>
      <c r="E1" s="223"/>
      <c r="F1" s="223"/>
      <c r="G1" s="223"/>
      <c r="H1" s="223"/>
      <c r="I1" s="223"/>
      <c r="J1" s="223"/>
      <c r="K1" s="223"/>
      <c r="L1" s="223"/>
      <c r="M1" s="223"/>
      <c r="N1" s="223"/>
      <c r="O1" s="1"/>
    </row>
    <row r="2" spans="1:15" s="2" customFormat="1" ht="28.8" x14ac:dyDescent="0.55000000000000004">
      <c r="A2" s="223"/>
      <c r="B2" s="223"/>
      <c r="C2" s="223"/>
      <c r="D2" s="223"/>
      <c r="E2" s="223"/>
      <c r="F2" s="223"/>
      <c r="G2" s="223"/>
      <c r="H2" s="223"/>
      <c r="I2" s="223"/>
      <c r="J2" s="223"/>
      <c r="K2" s="223"/>
      <c r="L2" s="223"/>
      <c r="M2" s="223"/>
      <c r="N2" s="223"/>
      <c r="O2" s="1"/>
    </row>
    <row r="3" spans="1:15" ht="14.4" x14ac:dyDescent="0.3">
      <c r="A3" s="213"/>
      <c r="B3" s="214" t="s">
        <v>215</v>
      </c>
    </row>
    <row r="4" spans="1:15" ht="14.4" x14ac:dyDescent="0.3">
      <c r="A4" s="213" t="s">
        <v>216</v>
      </c>
      <c r="B4" s="213">
        <v>75</v>
      </c>
    </row>
    <row r="5" spans="1:15" ht="14.4" x14ac:dyDescent="0.3">
      <c r="A5" s="213" t="s">
        <v>217</v>
      </c>
      <c r="B5" s="213">
        <v>5</v>
      </c>
    </row>
    <row r="6" spans="1:15" ht="14.4" x14ac:dyDescent="0.3"/>
    <row r="7" spans="1:15" ht="14.4" x14ac:dyDescent="0.3"/>
    <row r="8" spans="1:15" ht="14.4" x14ac:dyDescent="0.3"/>
    <row r="9" spans="1:15" ht="14.4" x14ac:dyDescent="0.3"/>
    <row r="10" spans="1:15" ht="14.4" x14ac:dyDescent="0.3"/>
    <row r="11" spans="1:15" ht="14.4" x14ac:dyDescent="0.3"/>
    <row r="12" spans="1:15" ht="14.4" x14ac:dyDescent="0.3">
      <c r="A12" s="12" t="s">
        <v>50</v>
      </c>
    </row>
    <row r="13" spans="1:15" ht="14.4" x14ac:dyDescent="0.3"/>
    <row r="14" spans="1:15" ht="14.4" x14ac:dyDescent="0.3"/>
    <row r="15" spans="1:15" ht="14.4" x14ac:dyDescent="0.3"/>
    <row r="16" spans="1:15" ht="14.4" hidden="1" x14ac:dyDescent="0.3"/>
    <row r="17" ht="14.4" hidden="1" x14ac:dyDescent="0.3"/>
    <row r="18" ht="14.4" hidden="1" x14ac:dyDescent="0.3"/>
    <row r="19" ht="14.4" hidden="1" x14ac:dyDescent="0.3"/>
    <row r="20" ht="14.4" hidden="1" x14ac:dyDescent="0.3"/>
    <row r="21" ht="14.4" hidden="1" x14ac:dyDescent="0.3"/>
    <row r="22" ht="14.4" hidden="1" x14ac:dyDescent="0.3"/>
    <row r="23" ht="14.4" hidden="1" x14ac:dyDescent="0.3"/>
    <row r="24" ht="14.4" hidden="1" x14ac:dyDescent="0.3"/>
    <row r="25" ht="14.4" hidden="1" x14ac:dyDescent="0.3"/>
    <row r="26" ht="14.4" hidden="1" x14ac:dyDescent="0.3"/>
    <row r="27" ht="14.4" hidden="1" x14ac:dyDescent="0.3"/>
    <row r="28" ht="14.4" hidden="1" x14ac:dyDescent="0.3"/>
    <row r="29" ht="14.4" hidden="1" x14ac:dyDescent="0.3"/>
    <row r="30" ht="14.4" hidden="1" x14ac:dyDescent="0.3"/>
    <row r="31" ht="14.4" hidden="1" x14ac:dyDescent="0.3"/>
    <row r="32" ht="14.4" hidden="1" x14ac:dyDescent="0.3"/>
    <row r="33" spans="1:1" ht="14.4" hidden="1" x14ac:dyDescent="0.3"/>
    <row r="34" spans="1:1" ht="14.4" hidden="1" x14ac:dyDescent="0.3">
      <c r="A34" s="12"/>
    </row>
    <row r="35" spans="1:1" ht="14.4" hidden="1" x14ac:dyDescent="0.3"/>
  </sheetData>
  <mergeCells count="1">
    <mergeCell ref="A1:N2"/>
  </mergeCell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pageSetUpPr fitToPage="1"/>
  </sheetPr>
  <dimension ref="A1:M50"/>
  <sheetViews>
    <sheetView workbookViewId="0">
      <selection sqref="A1:G1"/>
    </sheetView>
  </sheetViews>
  <sheetFormatPr defaultColWidth="0" defaultRowHeight="0" customHeight="1" zeroHeight="1" x14ac:dyDescent="0.3"/>
  <cols>
    <col min="1" max="1" width="57.88671875" customWidth="1"/>
    <col min="2" max="2" width="14.44140625" bestFit="1" customWidth="1"/>
    <col min="3" max="7" width="18.88671875" customWidth="1"/>
    <col min="8" max="8" width="9.109375" customWidth="1"/>
    <col min="9" max="16384" width="9.109375" hidden="1"/>
  </cols>
  <sheetData>
    <row r="1" spans="1:13" ht="14.4" x14ac:dyDescent="0.3">
      <c r="A1" s="246" t="s">
        <v>218</v>
      </c>
      <c r="B1" s="246"/>
      <c r="C1" s="246"/>
      <c r="D1" s="246"/>
      <c r="E1" s="246"/>
      <c r="F1" s="246"/>
      <c r="G1" s="246"/>
    </row>
    <row r="2" spans="1:13" ht="28.8" x14ac:dyDescent="0.3">
      <c r="A2" s="128" t="s">
        <v>219</v>
      </c>
      <c r="B2" s="129" t="s">
        <v>220</v>
      </c>
      <c r="C2" s="144" t="s">
        <v>221</v>
      </c>
      <c r="D2" s="44"/>
      <c r="E2" s="44"/>
      <c r="F2" s="44"/>
      <c r="G2" s="44"/>
      <c r="H2" s="2"/>
      <c r="I2" s="2"/>
      <c r="J2" s="2"/>
      <c r="K2" s="2"/>
      <c r="L2" s="2"/>
      <c r="M2" s="2"/>
    </row>
    <row r="3" spans="1:13" ht="14.4" x14ac:dyDescent="0.3">
      <c r="A3" s="130" t="s">
        <v>222</v>
      </c>
      <c r="B3" s="129" t="s">
        <v>223</v>
      </c>
      <c r="C3" s="129" t="s">
        <v>224</v>
      </c>
      <c r="D3" s="44"/>
      <c r="E3" s="44"/>
      <c r="F3" s="44"/>
      <c r="G3" s="44"/>
      <c r="H3" s="2"/>
      <c r="I3" s="2"/>
      <c r="J3" s="2"/>
      <c r="K3" s="2"/>
      <c r="L3" s="2"/>
      <c r="M3" s="2"/>
    </row>
    <row r="4" spans="1:13" ht="14.4" x14ac:dyDescent="0.3">
      <c r="A4" s="130" t="s">
        <v>225</v>
      </c>
      <c r="B4" s="129" t="s">
        <v>223</v>
      </c>
      <c r="C4" s="129" t="s">
        <v>224</v>
      </c>
      <c r="D4" s="44"/>
      <c r="E4" s="44"/>
      <c r="F4" s="44"/>
      <c r="G4" s="44"/>
      <c r="H4" s="2"/>
      <c r="I4" s="2"/>
      <c r="J4" s="2"/>
      <c r="K4" s="2"/>
      <c r="L4" s="2"/>
      <c r="M4" s="2"/>
    </row>
    <row r="5" spans="1:13" ht="14.4" x14ac:dyDescent="0.3">
      <c r="A5" s="130" t="s">
        <v>226</v>
      </c>
      <c r="B5" s="129" t="s">
        <v>227</v>
      </c>
      <c r="C5" s="129" t="s">
        <v>224</v>
      </c>
      <c r="D5" s="44"/>
      <c r="E5" s="44"/>
      <c r="F5" s="44"/>
      <c r="G5" s="44"/>
      <c r="H5" s="2"/>
      <c r="I5" s="2"/>
      <c r="J5" s="2"/>
      <c r="K5" s="2"/>
      <c r="L5" s="2"/>
      <c r="M5" s="2"/>
    </row>
    <row r="6" spans="1:13" ht="14.4" x14ac:dyDescent="0.3">
      <c r="A6" s="130" t="s">
        <v>228</v>
      </c>
      <c r="B6" s="129" t="s">
        <v>223</v>
      </c>
      <c r="C6" s="129" t="s">
        <v>224</v>
      </c>
      <c r="D6" s="44"/>
      <c r="E6" s="44"/>
      <c r="F6" s="44"/>
      <c r="G6" s="44"/>
      <c r="H6" s="2"/>
      <c r="I6" s="2"/>
      <c r="J6" s="2"/>
      <c r="K6" s="2"/>
      <c r="L6" s="2"/>
      <c r="M6" s="2"/>
    </row>
    <row r="7" spans="1:13" ht="14.4" x14ac:dyDescent="0.3">
      <c r="A7" s="130" t="s">
        <v>229</v>
      </c>
      <c r="B7" s="129" t="s">
        <v>227</v>
      </c>
      <c r="C7" s="129" t="s">
        <v>224</v>
      </c>
      <c r="D7" s="44"/>
      <c r="E7" s="44"/>
      <c r="F7" s="44"/>
      <c r="G7" s="44"/>
      <c r="H7" s="2"/>
      <c r="I7" s="2"/>
      <c r="J7" s="2"/>
      <c r="K7" s="2"/>
      <c r="L7" s="2"/>
      <c r="M7" s="2"/>
    </row>
    <row r="8" spans="1:13" ht="14.4" x14ac:dyDescent="0.3">
      <c r="A8" s="130" t="s">
        <v>230</v>
      </c>
      <c r="B8" s="129" t="s">
        <v>231</v>
      </c>
      <c r="C8" s="129" t="s">
        <v>224</v>
      </c>
      <c r="D8" s="44"/>
      <c r="E8" s="44"/>
      <c r="F8" s="44"/>
      <c r="G8" s="44"/>
      <c r="H8" s="2"/>
      <c r="I8" s="2"/>
      <c r="J8" s="2"/>
      <c r="K8" s="2"/>
      <c r="L8" s="2"/>
      <c r="M8" s="2"/>
    </row>
    <row r="9" spans="1:13" ht="14.4" x14ac:dyDescent="0.3">
      <c r="A9" s="130" t="s">
        <v>232</v>
      </c>
      <c r="B9" s="129" t="s">
        <v>227</v>
      </c>
      <c r="C9" s="129" t="s">
        <v>224</v>
      </c>
      <c r="D9" s="44"/>
      <c r="E9" s="44"/>
      <c r="F9" s="44"/>
      <c r="G9" s="44"/>
      <c r="H9" s="2"/>
      <c r="I9" s="2"/>
      <c r="J9" s="2"/>
      <c r="K9" s="2"/>
      <c r="L9" s="2"/>
      <c r="M9" s="2"/>
    </row>
    <row r="10" spans="1:13" ht="14.4" x14ac:dyDescent="0.3">
      <c r="A10" s="130" t="s">
        <v>233</v>
      </c>
      <c r="B10" s="129" t="s">
        <v>234</v>
      </c>
      <c r="C10" s="129" t="s">
        <v>224</v>
      </c>
      <c r="D10" s="44"/>
      <c r="E10" s="44"/>
      <c r="F10" s="44"/>
      <c r="G10" s="44"/>
      <c r="H10" s="2"/>
      <c r="I10" s="2"/>
      <c r="J10" s="2"/>
      <c r="K10" s="2"/>
      <c r="L10" s="2"/>
      <c r="M10" s="2"/>
    </row>
    <row r="11" spans="1:13" ht="14.4" x14ac:dyDescent="0.3">
      <c r="A11" s="130" t="s">
        <v>235</v>
      </c>
      <c r="B11" s="129" t="s">
        <v>236</v>
      </c>
      <c r="C11" s="129" t="s">
        <v>224</v>
      </c>
      <c r="D11" s="44"/>
      <c r="E11" s="44"/>
      <c r="F11" s="44"/>
      <c r="G11" s="44"/>
      <c r="H11" s="2"/>
      <c r="I11" s="2"/>
      <c r="J11" s="2"/>
      <c r="K11" s="2"/>
      <c r="L11" s="2"/>
      <c r="M11" s="2"/>
    </row>
    <row r="12" spans="1:13" ht="14.4" x14ac:dyDescent="0.3">
      <c r="A12" s="130" t="s">
        <v>237</v>
      </c>
      <c r="B12" s="129" t="s">
        <v>223</v>
      </c>
      <c r="C12" s="129" t="s">
        <v>224</v>
      </c>
      <c r="D12" s="44"/>
      <c r="E12" s="44"/>
      <c r="F12" s="44"/>
      <c r="G12" s="44"/>
      <c r="H12" s="2"/>
      <c r="I12" s="2"/>
      <c r="J12" s="2"/>
      <c r="K12" s="2"/>
      <c r="L12" s="2"/>
      <c r="M12" s="2"/>
    </row>
    <row r="13" spans="1:13" ht="14.4" x14ac:dyDescent="0.3">
      <c r="A13" s="131" t="s">
        <v>238</v>
      </c>
      <c r="B13" s="129" t="s">
        <v>239</v>
      </c>
      <c r="C13" s="129" t="s">
        <v>224</v>
      </c>
      <c r="D13" s="44"/>
      <c r="E13" s="44"/>
      <c r="F13" s="44"/>
      <c r="G13" s="44"/>
      <c r="H13" s="2"/>
      <c r="I13" s="2"/>
      <c r="J13" s="2"/>
      <c r="K13" s="2"/>
      <c r="L13" s="2"/>
      <c r="M13" s="2"/>
    </row>
    <row r="14" spans="1:13" ht="14.4" x14ac:dyDescent="0.3">
      <c r="A14" s="131" t="s">
        <v>240</v>
      </c>
      <c r="B14" s="129" t="s">
        <v>223</v>
      </c>
      <c r="C14" s="129" t="s">
        <v>224</v>
      </c>
      <c r="D14" s="44"/>
      <c r="E14" s="44"/>
      <c r="F14" s="44"/>
      <c r="G14" s="44"/>
      <c r="H14" s="2"/>
      <c r="I14" s="2"/>
      <c r="J14" s="2"/>
      <c r="K14" s="2"/>
      <c r="L14" s="2"/>
      <c r="M14" s="2"/>
    </row>
    <row r="15" spans="1:13" ht="14.4" x14ac:dyDescent="0.3">
      <c r="A15" s="7"/>
      <c r="B15" s="7"/>
      <c r="C15" s="7"/>
      <c r="D15" s="7"/>
      <c r="E15" s="7"/>
      <c r="F15" s="7"/>
      <c r="G15" s="7"/>
      <c r="H15" s="2"/>
      <c r="I15" s="2"/>
      <c r="J15" s="2"/>
      <c r="K15" s="2"/>
      <c r="L15" s="2"/>
      <c r="M15" s="2"/>
    </row>
    <row r="16" spans="1:13" ht="16.5" customHeight="1" x14ac:dyDescent="0.3">
      <c r="A16" s="255" t="s">
        <v>241</v>
      </c>
      <c r="B16" s="256"/>
      <c r="C16" s="256"/>
      <c r="D16" s="256"/>
      <c r="E16" s="256"/>
      <c r="F16" s="256"/>
      <c r="G16" s="257"/>
      <c r="H16" s="2"/>
      <c r="I16" s="2"/>
      <c r="J16" s="2"/>
      <c r="K16" s="2"/>
      <c r="L16" s="2"/>
      <c r="M16" s="2"/>
    </row>
    <row r="17" spans="1:13" ht="14.4" x14ac:dyDescent="0.3">
      <c r="A17" s="145"/>
      <c r="B17" s="249" t="s">
        <v>242</v>
      </c>
      <c r="C17" s="250"/>
      <c r="D17" s="251"/>
      <c r="E17" s="252" t="s">
        <v>243</v>
      </c>
      <c r="F17" s="253"/>
      <c r="G17" s="254"/>
      <c r="H17" s="2"/>
      <c r="I17" s="2"/>
      <c r="J17" s="2"/>
      <c r="K17" s="2"/>
      <c r="L17" s="2"/>
      <c r="M17" s="2"/>
    </row>
    <row r="18" spans="1:13" ht="47.25" customHeight="1" x14ac:dyDescent="0.3">
      <c r="A18" s="146"/>
      <c r="B18" s="247" t="s">
        <v>244</v>
      </c>
      <c r="C18" s="248"/>
      <c r="D18" s="119" t="s">
        <v>245</v>
      </c>
      <c r="E18" s="247" t="s">
        <v>244</v>
      </c>
      <c r="F18" s="248"/>
      <c r="G18" s="119" t="s">
        <v>245</v>
      </c>
      <c r="H18" s="2"/>
      <c r="I18" s="2"/>
      <c r="J18" s="2"/>
      <c r="K18" s="2"/>
      <c r="L18" s="2"/>
      <c r="M18" s="2"/>
    </row>
    <row r="19" spans="1:13" ht="18" customHeight="1" x14ac:dyDescent="0.3">
      <c r="A19" s="120"/>
      <c r="B19" s="121" t="s">
        <v>246</v>
      </c>
      <c r="C19" s="122" t="s">
        <v>247</v>
      </c>
      <c r="D19" s="120"/>
      <c r="E19" s="121" t="s">
        <v>246</v>
      </c>
      <c r="F19" s="122" t="s">
        <v>247</v>
      </c>
      <c r="G19" s="120"/>
      <c r="H19" s="2"/>
      <c r="I19" s="2"/>
      <c r="J19" s="2"/>
      <c r="K19" s="2"/>
      <c r="L19" s="2"/>
      <c r="M19" s="2"/>
    </row>
    <row r="20" spans="1:13" ht="14.4" customHeight="1" x14ac:dyDescent="0.3">
      <c r="A20" s="58" t="s">
        <v>248</v>
      </c>
      <c r="B20" s="59">
        <v>1.7883784960711125E-2</v>
      </c>
      <c r="C20" s="60">
        <v>1.2685573867619749E-2</v>
      </c>
      <c r="D20" s="117">
        <v>5.7546257434979093E-3</v>
      </c>
      <c r="E20" s="117">
        <v>2.8221844720120695E-2</v>
      </c>
      <c r="F20" s="117">
        <v>2.0018709499364819E-2</v>
      </c>
      <c r="G20" s="117">
        <v>9.0811958716903087E-3</v>
      </c>
      <c r="H20" s="2"/>
      <c r="I20" s="2"/>
      <c r="J20" s="2"/>
      <c r="K20" s="2"/>
      <c r="L20" s="2"/>
      <c r="M20" s="2"/>
    </row>
    <row r="21" spans="1:13" ht="14.4" customHeight="1" x14ac:dyDescent="0.3">
      <c r="A21" s="58" t="s">
        <v>249</v>
      </c>
      <c r="B21" s="59">
        <v>4.5357177891267884E-2</v>
      </c>
      <c r="C21" s="60">
        <v>3.4532907498736033E-2</v>
      </c>
      <c r="D21" s="117">
        <v>2.010054697536022E-2</v>
      </c>
      <c r="E21" s="117">
        <v>7.3276343211164593E-2</v>
      </c>
      <c r="F21" s="117">
        <v>5.5789299502338296E-2</v>
      </c>
      <c r="G21" s="117">
        <v>3.2473241223903215E-2</v>
      </c>
      <c r="H21" s="2"/>
      <c r="I21" s="2"/>
      <c r="J21" s="2"/>
      <c r="K21" s="2"/>
      <c r="L21" s="2"/>
      <c r="M21" s="2"/>
    </row>
    <row r="22" spans="1:13" ht="14.4" customHeight="1" x14ac:dyDescent="0.3">
      <c r="A22" s="58" t="s">
        <v>239</v>
      </c>
      <c r="B22" s="59">
        <v>5.1741016717112148E-2</v>
      </c>
      <c r="C22" s="60">
        <v>3.9813065551477893E-2</v>
      </c>
      <c r="D22" s="117">
        <v>2.3909130663965557E-2</v>
      </c>
      <c r="E22" s="117">
        <v>8.3417362268548748E-2</v>
      </c>
      <c r="F22" s="117">
        <v>6.4187005259035285E-2</v>
      </c>
      <c r="G22" s="117">
        <v>3.8546529246350672E-2</v>
      </c>
      <c r="H22" s="2"/>
      <c r="I22" s="2"/>
      <c r="J22" s="2"/>
      <c r="K22" s="2"/>
      <c r="L22" s="2"/>
      <c r="M22" s="2"/>
    </row>
    <row r="23" spans="1:13" ht="14.4" customHeight="1" x14ac:dyDescent="0.3">
      <c r="A23" s="58" t="s">
        <v>223</v>
      </c>
      <c r="B23" s="59">
        <v>0.11425001490107416</v>
      </c>
      <c r="C23" s="60">
        <v>9.470750286693945E-2</v>
      </c>
      <c r="D23" s="117">
        <v>6.8650820154759845E-2</v>
      </c>
      <c r="E23" s="117">
        <v>0.1724869457843381</v>
      </c>
      <c r="F23" s="117">
        <v>0.14298298277268973</v>
      </c>
      <c r="G23" s="117">
        <v>0.10364436542382523</v>
      </c>
      <c r="H23" s="2"/>
      <c r="I23" s="2"/>
      <c r="J23" s="2"/>
      <c r="K23" s="2"/>
      <c r="L23" s="2"/>
      <c r="M23" s="2"/>
    </row>
    <row r="24" spans="1:13" ht="14.4" customHeight="1" x14ac:dyDescent="0.3">
      <c r="A24" s="58" t="s">
        <v>227</v>
      </c>
      <c r="B24" s="59">
        <v>0.14771398434346414</v>
      </c>
      <c r="C24" s="60">
        <v>0.12684941804857594</v>
      </c>
      <c r="D24" s="117">
        <v>9.902999632205832E-2</v>
      </c>
      <c r="E24" s="117">
        <v>0.20904248385531482</v>
      </c>
      <c r="F24" s="117">
        <v>0.1795152811179912</v>
      </c>
      <c r="G24" s="117">
        <v>0.14014567746822634</v>
      </c>
      <c r="H24" s="2"/>
      <c r="I24" s="2"/>
      <c r="J24" s="2"/>
      <c r="K24" s="2"/>
      <c r="L24" s="2"/>
      <c r="M24" s="2"/>
    </row>
    <row r="25" spans="1:13" ht="14.4" customHeight="1" x14ac:dyDescent="0.3">
      <c r="A25" s="58" t="s">
        <v>250</v>
      </c>
      <c r="B25" s="59">
        <v>0.21167519467639756</v>
      </c>
      <c r="C25" s="60">
        <v>0.1913604412051837</v>
      </c>
      <c r="D25" s="117">
        <v>0.16427410324356514</v>
      </c>
      <c r="E25" s="117">
        <v>0.26757908131141611</v>
      </c>
      <c r="F25" s="117">
        <v>0.2418991565606422</v>
      </c>
      <c r="G25" s="117">
        <v>0.20765925689294357</v>
      </c>
      <c r="H25" s="2"/>
      <c r="I25" s="2"/>
      <c r="J25" s="2"/>
      <c r="K25" s="2"/>
      <c r="L25" s="2"/>
      <c r="M25" s="2"/>
    </row>
    <row r="26" spans="1:13" ht="14.4" customHeight="1" x14ac:dyDescent="0.3">
      <c r="A26" s="58" t="s">
        <v>251</v>
      </c>
      <c r="B26" s="59">
        <v>0.39996291791411764</v>
      </c>
      <c r="C26" s="60">
        <v>0.3816128623885664</v>
      </c>
      <c r="D26" s="117">
        <v>0.35714612168783139</v>
      </c>
      <c r="E26" s="117">
        <v>0.437185439190865</v>
      </c>
      <c r="F26" s="117">
        <v>0.41712763701772076</v>
      </c>
      <c r="G26" s="117">
        <v>0.39038390078686186</v>
      </c>
      <c r="H26" s="2"/>
      <c r="I26" s="2"/>
      <c r="J26" s="2"/>
      <c r="K26" s="2"/>
      <c r="L26" s="2"/>
      <c r="M26" s="2"/>
    </row>
    <row r="27" spans="1:13" ht="14.4" customHeight="1" x14ac:dyDescent="0.3">
      <c r="A27" s="116" t="s">
        <v>231</v>
      </c>
      <c r="B27" s="61">
        <v>0.47583122433331904</v>
      </c>
      <c r="C27" s="62">
        <v>0.46614450701225846</v>
      </c>
      <c r="D27" s="118">
        <v>0.45322888391751087</v>
      </c>
      <c r="E27" s="118">
        <v>0.47583124564006746</v>
      </c>
      <c r="F27" s="118">
        <v>0.46614452788525546</v>
      </c>
      <c r="G27" s="118">
        <v>0.45322890421217271</v>
      </c>
      <c r="H27" s="2"/>
      <c r="I27" s="2"/>
      <c r="J27" s="2"/>
      <c r="K27" s="2"/>
      <c r="L27" s="2"/>
      <c r="M27" s="2"/>
    </row>
    <row r="28" spans="1:13" ht="14.4" x14ac:dyDescent="0.3">
      <c r="A28" s="40"/>
      <c r="B28" s="41"/>
      <c r="C28" s="41"/>
      <c r="D28" s="7"/>
      <c r="E28" s="7"/>
      <c r="F28" s="7"/>
      <c r="G28" s="7"/>
      <c r="H28" s="2"/>
      <c r="I28" s="2"/>
      <c r="J28" s="2"/>
      <c r="K28" s="2"/>
      <c r="L28" s="2"/>
      <c r="M28" s="2"/>
    </row>
    <row r="29" spans="1:13" ht="14.4" x14ac:dyDescent="0.3">
      <c r="A29" s="12" t="s">
        <v>213</v>
      </c>
      <c r="B29" s="7"/>
      <c r="C29" s="7"/>
      <c r="D29" s="7"/>
      <c r="E29" s="7"/>
      <c r="F29" s="7"/>
      <c r="G29" s="7"/>
      <c r="H29" s="2"/>
      <c r="I29" s="2"/>
      <c r="J29" s="2"/>
      <c r="K29" s="2"/>
      <c r="L29" s="2"/>
      <c r="M29" s="2"/>
    </row>
    <row r="30" spans="1:13" ht="14.4" x14ac:dyDescent="0.3">
      <c r="A30" s="7"/>
      <c r="B30" s="7"/>
      <c r="C30" s="7"/>
      <c r="D30" s="7"/>
      <c r="E30" s="7"/>
      <c r="F30" s="7"/>
      <c r="G30" s="7"/>
      <c r="H30" s="2"/>
      <c r="I30" s="2"/>
      <c r="J30" s="2"/>
      <c r="K30" s="2"/>
      <c r="L30" s="2"/>
      <c r="M30" s="2"/>
    </row>
    <row r="31" spans="1:13" ht="14.4" x14ac:dyDescent="0.3">
      <c r="A31" s="2"/>
      <c r="B31" s="2"/>
      <c r="C31" s="2"/>
      <c r="D31" s="2"/>
      <c r="E31" s="2"/>
      <c r="F31" s="2"/>
      <c r="G31" s="2"/>
      <c r="H31" s="2"/>
      <c r="I31" s="2"/>
      <c r="J31" s="2"/>
      <c r="K31" s="2"/>
      <c r="L31" s="2"/>
      <c r="M31" s="2"/>
    </row>
    <row r="32" spans="1:13" ht="14.4" hidden="1" x14ac:dyDescent="0.3">
      <c r="A32" s="2"/>
      <c r="B32" s="2"/>
      <c r="C32" s="2"/>
      <c r="D32" s="2"/>
      <c r="E32" s="2"/>
      <c r="F32" s="2"/>
      <c r="G32" s="2"/>
      <c r="H32" s="2"/>
      <c r="I32" s="2"/>
      <c r="J32" s="2"/>
      <c r="K32" s="2"/>
      <c r="L32" s="2"/>
      <c r="M32" s="2"/>
    </row>
    <row r="33" spans="1:13" ht="14.4" hidden="1" x14ac:dyDescent="0.3">
      <c r="A33" s="2"/>
      <c r="B33" s="2"/>
      <c r="C33" s="2"/>
      <c r="D33" s="2"/>
      <c r="E33" s="2"/>
      <c r="F33" s="2"/>
      <c r="G33" s="2"/>
      <c r="H33" s="2"/>
      <c r="I33" s="2"/>
      <c r="J33" s="2"/>
      <c r="K33" s="2"/>
      <c r="L33" s="2"/>
      <c r="M33" s="2"/>
    </row>
    <row r="34" spans="1:13" ht="14.4" hidden="1" x14ac:dyDescent="0.3">
      <c r="A34" s="2"/>
      <c r="B34" s="2"/>
      <c r="C34" s="2"/>
      <c r="D34" s="2"/>
      <c r="E34" s="2"/>
      <c r="F34" s="2"/>
      <c r="G34" s="2"/>
      <c r="H34" s="2"/>
      <c r="I34" s="2"/>
      <c r="J34" s="2"/>
      <c r="K34" s="2"/>
      <c r="L34" s="2"/>
      <c r="M34" s="2"/>
    </row>
    <row r="35" spans="1:13" ht="14.4" hidden="1" x14ac:dyDescent="0.3">
      <c r="A35" s="2"/>
      <c r="B35" s="2"/>
      <c r="C35" s="2"/>
      <c r="D35" s="2"/>
      <c r="E35" s="2"/>
      <c r="F35" s="2"/>
      <c r="G35" s="2"/>
      <c r="H35" s="2"/>
      <c r="I35" s="2"/>
      <c r="J35" s="2"/>
      <c r="K35" s="2"/>
      <c r="L35" s="2"/>
      <c r="M35" s="2"/>
    </row>
    <row r="36" spans="1:13" ht="14.4" hidden="1" x14ac:dyDescent="0.3">
      <c r="A36" s="2"/>
      <c r="B36" s="2"/>
      <c r="C36" s="2"/>
      <c r="D36" s="2"/>
      <c r="E36" s="2"/>
      <c r="F36" s="2"/>
      <c r="G36" s="2"/>
      <c r="H36" s="2"/>
      <c r="I36" s="2"/>
      <c r="J36" s="2"/>
      <c r="K36" s="2"/>
      <c r="L36" s="2"/>
      <c r="M36" s="2"/>
    </row>
    <row r="37" spans="1:13" ht="14.4" hidden="1" x14ac:dyDescent="0.3">
      <c r="A37" s="2"/>
      <c r="B37" s="2"/>
      <c r="C37" s="2"/>
      <c r="D37" s="2"/>
      <c r="E37" s="2"/>
      <c r="F37" s="2"/>
      <c r="G37" s="2"/>
      <c r="H37" s="2"/>
      <c r="I37" s="2"/>
      <c r="J37" s="2"/>
      <c r="K37" s="2"/>
      <c r="L37" s="2"/>
      <c r="M37" s="2"/>
    </row>
    <row r="38" spans="1:13" ht="14.4" hidden="1" x14ac:dyDescent="0.3">
      <c r="A38" s="2"/>
      <c r="B38" s="2"/>
      <c r="C38" s="2"/>
      <c r="D38" s="2"/>
      <c r="E38" s="2"/>
      <c r="F38" s="2"/>
      <c r="G38" s="2"/>
      <c r="H38" s="2"/>
      <c r="I38" s="2"/>
      <c r="J38" s="2"/>
      <c r="K38" s="2"/>
      <c r="L38" s="2"/>
      <c r="M38" s="2"/>
    </row>
    <row r="39" spans="1:13" ht="14.4" hidden="1" x14ac:dyDescent="0.3">
      <c r="A39" s="2"/>
      <c r="B39" s="2"/>
      <c r="C39" s="2"/>
      <c r="D39" s="2"/>
      <c r="E39" s="2"/>
      <c r="F39" s="2"/>
      <c r="G39" s="2"/>
      <c r="H39" s="2"/>
      <c r="I39" s="2"/>
      <c r="J39" s="2"/>
      <c r="K39" s="2"/>
      <c r="L39" s="2"/>
      <c r="M39" s="2"/>
    </row>
    <row r="40" spans="1:13" ht="14.4" hidden="1" x14ac:dyDescent="0.3">
      <c r="A40" s="2"/>
      <c r="B40" s="2"/>
      <c r="C40" s="2"/>
      <c r="D40" s="2"/>
      <c r="E40" s="2"/>
      <c r="F40" s="2"/>
      <c r="G40" s="2"/>
      <c r="H40" s="2"/>
      <c r="I40" s="2"/>
      <c r="J40" s="2"/>
      <c r="K40" s="2"/>
      <c r="L40" s="2"/>
      <c r="M40" s="2"/>
    </row>
    <row r="41" spans="1:13" ht="14.4" hidden="1" x14ac:dyDescent="0.3">
      <c r="A41" s="2"/>
      <c r="B41" s="2"/>
      <c r="C41" s="2"/>
      <c r="D41" s="2"/>
      <c r="E41" s="2"/>
      <c r="F41" s="2"/>
      <c r="G41" s="2"/>
      <c r="H41" s="2"/>
      <c r="I41" s="2"/>
      <c r="J41" s="2"/>
      <c r="K41" s="2"/>
      <c r="L41" s="2"/>
      <c r="M41" s="2"/>
    </row>
    <row r="42" spans="1:13" ht="14.4" hidden="1" x14ac:dyDescent="0.3">
      <c r="A42" s="2"/>
      <c r="B42" s="2"/>
      <c r="C42" s="2"/>
      <c r="D42" s="2"/>
      <c r="E42" s="2"/>
      <c r="F42" s="2"/>
      <c r="G42" s="2"/>
      <c r="H42" s="2"/>
      <c r="I42" s="2"/>
      <c r="J42" s="2"/>
      <c r="K42" s="2"/>
      <c r="L42" s="2"/>
      <c r="M42" s="2"/>
    </row>
    <row r="43" spans="1:13" ht="14.4" hidden="1" x14ac:dyDescent="0.3">
      <c r="A43" s="2"/>
      <c r="B43" s="2"/>
      <c r="C43" s="2"/>
      <c r="D43" s="2"/>
      <c r="E43" s="2"/>
      <c r="F43" s="2"/>
      <c r="G43" s="2"/>
      <c r="H43" s="2"/>
      <c r="I43" s="2"/>
      <c r="J43" s="2"/>
      <c r="K43" s="2"/>
      <c r="L43" s="2"/>
      <c r="M43" s="2"/>
    </row>
    <row r="44" spans="1:13" ht="14.4" hidden="1" x14ac:dyDescent="0.3">
      <c r="A44" s="2"/>
      <c r="B44" s="2"/>
      <c r="C44" s="2"/>
      <c r="D44" s="2"/>
      <c r="E44" s="2"/>
      <c r="F44" s="2"/>
      <c r="G44" s="2"/>
      <c r="H44" s="2"/>
      <c r="I44" s="2"/>
      <c r="J44" s="2"/>
      <c r="K44" s="2"/>
      <c r="L44" s="2"/>
      <c r="M44" s="2"/>
    </row>
    <row r="45" spans="1:13" ht="14.4" hidden="1" x14ac:dyDescent="0.3">
      <c r="A45" s="2"/>
      <c r="B45" s="2"/>
      <c r="C45" s="2"/>
      <c r="D45" s="2"/>
      <c r="E45" s="2"/>
      <c r="F45" s="2"/>
      <c r="G45" s="2"/>
      <c r="H45" s="2"/>
      <c r="I45" s="2"/>
      <c r="J45" s="2"/>
      <c r="K45" s="2"/>
      <c r="L45" s="2"/>
      <c r="M45" s="2"/>
    </row>
    <row r="46" spans="1:13" ht="14.4" hidden="1" x14ac:dyDescent="0.3">
      <c r="A46" s="2"/>
      <c r="B46" s="2"/>
      <c r="C46" s="2"/>
      <c r="D46" s="2"/>
      <c r="E46" s="2"/>
      <c r="F46" s="2"/>
      <c r="G46" s="2"/>
      <c r="H46" s="2"/>
      <c r="I46" s="2"/>
      <c r="J46" s="2"/>
      <c r="K46" s="2"/>
      <c r="L46" s="2"/>
      <c r="M46" s="2"/>
    </row>
    <row r="47" spans="1:13" ht="14.4" hidden="1" x14ac:dyDescent="0.3">
      <c r="A47" s="2"/>
      <c r="B47" s="2"/>
      <c r="C47" s="2"/>
      <c r="D47" s="2"/>
      <c r="E47" s="2"/>
      <c r="F47" s="2"/>
      <c r="G47" s="2"/>
      <c r="H47" s="2"/>
      <c r="I47" s="2"/>
      <c r="J47" s="2"/>
      <c r="K47" s="2"/>
      <c r="L47" s="2"/>
      <c r="M47" s="2"/>
    </row>
    <row r="48" spans="1:13" ht="14.4" hidden="1" x14ac:dyDescent="0.3">
      <c r="A48" s="2"/>
      <c r="B48" s="2"/>
      <c r="C48" s="2"/>
      <c r="D48" s="2"/>
      <c r="E48" s="2"/>
      <c r="F48" s="2"/>
      <c r="G48" s="2"/>
      <c r="H48" s="2"/>
      <c r="I48" s="2"/>
      <c r="J48" s="2"/>
      <c r="K48" s="2"/>
      <c r="L48" s="2"/>
      <c r="M48" s="2"/>
    </row>
    <row r="49" spans="1:13" ht="14.4" hidden="1" x14ac:dyDescent="0.3">
      <c r="A49" s="2"/>
      <c r="B49" s="2"/>
      <c r="C49" s="2"/>
      <c r="D49" s="2"/>
      <c r="E49" s="2"/>
      <c r="F49" s="2"/>
      <c r="G49" s="2"/>
      <c r="H49" s="2"/>
      <c r="I49" s="2"/>
      <c r="J49" s="2"/>
      <c r="K49" s="2"/>
      <c r="L49" s="2"/>
      <c r="M49" s="2"/>
    </row>
    <row r="50" spans="1:13" ht="14.4" hidden="1" x14ac:dyDescent="0.3">
      <c r="A50" s="2"/>
      <c r="B50" s="2"/>
      <c r="C50" s="2"/>
      <c r="D50" s="2"/>
      <c r="E50" s="2"/>
      <c r="F50" s="2"/>
      <c r="G50" s="2"/>
      <c r="H50" s="2"/>
      <c r="I50" s="2"/>
      <c r="J50" s="2"/>
      <c r="K50" s="2"/>
      <c r="L50" s="2"/>
      <c r="M50" s="2"/>
    </row>
  </sheetData>
  <mergeCells count="6">
    <mergeCell ref="A1:G1"/>
    <mergeCell ref="B18:C18"/>
    <mergeCell ref="B17:D17"/>
    <mergeCell ref="E17:G17"/>
    <mergeCell ref="E18:F18"/>
    <mergeCell ref="A16:G16"/>
  </mergeCells>
  <pageMargins left="0.25" right="0.25" top="0.75" bottom="0.75" header="0.3" footer="0.3"/>
  <pageSetup scale="76"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F62"/>
  <sheetViews>
    <sheetView topLeftCell="A13" workbookViewId="0"/>
  </sheetViews>
  <sheetFormatPr defaultColWidth="0" defaultRowHeight="14.4" zeroHeight="1" x14ac:dyDescent="0.3"/>
  <cols>
    <col min="1" max="1" width="65" style="7" customWidth="1"/>
    <col min="2" max="3" width="21" style="7" customWidth="1"/>
    <col min="4" max="6" width="9.109375" style="7" customWidth="1"/>
    <col min="7" max="16384" width="9.109375" style="7" hidden="1"/>
  </cols>
  <sheetData>
    <row r="1" spans="1:3" x14ac:dyDescent="0.3"/>
    <row r="2" spans="1:3" x14ac:dyDescent="0.3"/>
    <row r="3" spans="1:3" x14ac:dyDescent="0.3">
      <c r="A3" s="185" t="s">
        <v>252</v>
      </c>
      <c r="B3" s="159"/>
      <c r="C3" s="159"/>
    </row>
    <row r="4" spans="1:3" x14ac:dyDescent="0.3">
      <c r="A4" s="123" t="s">
        <v>253</v>
      </c>
      <c r="B4" s="159"/>
      <c r="C4" s="159"/>
    </row>
    <row r="5" spans="1:3" x14ac:dyDescent="0.3">
      <c r="A5" s="123"/>
      <c r="B5" s="159"/>
      <c r="C5" s="159"/>
    </row>
    <row r="6" spans="1:3" x14ac:dyDescent="0.3">
      <c r="A6" s="124" t="s">
        <v>254</v>
      </c>
      <c r="B6" s="160" t="s">
        <v>220</v>
      </c>
      <c r="C6" s="161" t="s">
        <v>255</v>
      </c>
    </row>
    <row r="7" spans="1:3" x14ac:dyDescent="0.3">
      <c r="A7" s="125" t="s">
        <v>256</v>
      </c>
      <c r="B7" s="221" t="s">
        <v>239</v>
      </c>
      <c r="C7" s="162" t="s">
        <v>257</v>
      </c>
    </row>
    <row r="8" spans="1:3" x14ac:dyDescent="0.3">
      <c r="A8" s="126" t="s">
        <v>258</v>
      </c>
      <c r="B8" s="129" t="s">
        <v>249</v>
      </c>
      <c r="C8" s="163" t="s">
        <v>257</v>
      </c>
    </row>
    <row r="9" spans="1:3" x14ac:dyDescent="0.3">
      <c r="A9" s="126" t="s">
        <v>259</v>
      </c>
      <c r="B9" s="129" t="s">
        <v>239</v>
      </c>
      <c r="C9" s="163" t="s">
        <v>257</v>
      </c>
    </row>
    <row r="10" spans="1:3" x14ac:dyDescent="0.3">
      <c r="A10" s="126" t="s">
        <v>260</v>
      </c>
      <c r="B10" s="129" t="s">
        <v>239</v>
      </c>
      <c r="C10" s="163" t="s">
        <v>224</v>
      </c>
    </row>
    <row r="11" spans="1:3" x14ac:dyDescent="0.3">
      <c r="A11" s="126" t="s">
        <v>261</v>
      </c>
      <c r="B11" s="129" t="s">
        <v>239</v>
      </c>
      <c r="C11" s="163" t="s">
        <v>257</v>
      </c>
    </row>
    <row r="12" spans="1:3" x14ac:dyDescent="0.3">
      <c r="A12" s="126" t="s">
        <v>262</v>
      </c>
      <c r="B12" s="129" t="s">
        <v>223</v>
      </c>
      <c r="C12" s="163" t="s">
        <v>257</v>
      </c>
    </row>
    <row r="13" spans="1:3" x14ac:dyDescent="0.3">
      <c r="A13" s="126" t="s">
        <v>263</v>
      </c>
      <c r="B13" s="129" t="s">
        <v>239</v>
      </c>
      <c r="C13" s="163" t="s">
        <v>257</v>
      </c>
    </row>
    <row r="14" spans="1:3" x14ac:dyDescent="0.3">
      <c r="A14" s="126" t="s">
        <v>264</v>
      </c>
      <c r="B14" s="129" t="s">
        <v>239</v>
      </c>
      <c r="C14" s="163" t="s">
        <v>257</v>
      </c>
    </row>
    <row r="15" spans="1:3" x14ac:dyDescent="0.3">
      <c r="A15" s="126" t="s">
        <v>265</v>
      </c>
      <c r="B15" s="129" t="s">
        <v>239</v>
      </c>
      <c r="C15" s="163" t="s">
        <v>257</v>
      </c>
    </row>
    <row r="16" spans="1:3" x14ac:dyDescent="0.3">
      <c r="A16" s="126" t="s">
        <v>266</v>
      </c>
      <c r="B16" s="129" t="s">
        <v>227</v>
      </c>
      <c r="C16" s="163" t="s">
        <v>224</v>
      </c>
    </row>
    <row r="17" spans="1:3" x14ac:dyDescent="0.3">
      <c r="A17" s="126" t="s">
        <v>267</v>
      </c>
      <c r="B17" s="129" t="s">
        <v>239</v>
      </c>
      <c r="C17" s="163" t="s">
        <v>257</v>
      </c>
    </row>
    <row r="18" spans="1:3" x14ac:dyDescent="0.3">
      <c r="A18" s="126" t="s">
        <v>268</v>
      </c>
      <c r="B18" s="129" t="s">
        <v>223</v>
      </c>
      <c r="C18" s="163" t="s">
        <v>257</v>
      </c>
    </row>
    <row r="19" spans="1:3" x14ac:dyDescent="0.3">
      <c r="A19" s="126" t="s">
        <v>269</v>
      </c>
      <c r="B19" s="129" t="s">
        <v>249</v>
      </c>
      <c r="C19" s="163" t="s">
        <v>257</v>
      </c>
    </row>
    <row r="20" spans="1:3" x14ac:dyDescent="0.3">
      <c r="A20" s="126" t="s">
        <v>270</v>
      </c>
      <c r="B20" s="129" t="s">
        <v>227</v>
      </c>
      <c r="C20" s="163" t="s">
        <v>257</v>
      </c>
    </row>
    <row r="21" spans="1:3" x14ac:dyDescent="0.3">
      <c r="A21" s="126" t="s">
        <v>271</v>
      </c>
      <c r="B21" s="129" t="s">
        <v>239</v>
      </c>
      <c r="C21" s="163" t="s">
        <v>257</v>
      </c>
    </row>
    <row r="22" spans="1:3" x14ac:dyDescent="0.3">
      <c r="A22" s="126" t="s">
        <v>272</v>
      </c>
      <c r="B22" s="129" t="s">
        <v>239</v>
      </c>
      <c r="C22" s="163" t="s">
        <v>257</v>
      </c>
    </row>
    <row r="23" spans="1:3" x14ac:dyDescent="0.3">
      <c r="A23" s="126" t="s">
        <v>273</v>
      </c>
      <c r="B23" s="129" t="s">
        <v>239</v>
      </c>
      <c r="C23" s="163" t="s">
        <v>257</v>
      </c>
    </row>
    <row r="24" spans="1:3" x14ac:dyDescent="0.3">
      <c r="A24" s="126" t="s">
        <v>274</v>
      </c>
      <c r="B24" s="129" t="s">
        <v>223</v>
      </c>
      <c r="C24" s="163" t="s">
        <v>257</v>
      </c>
    </row>
    <row r="25" spans="1:3" x14ac:dyDescent="0.3">
      <c r="A25" s="126" t="s">
        <v>275</v>
      </c>
      <c r="B25" s="129" t="s">
        <v>249</v>
      </c>
      <c r="C25" s="163" t="s">
        <v>257</v>
      </c>
    </row>
    <row r="26" spans="1:3" x14ac:dyDescent="0.3">
      <c r="A26" s="126" t="s">
        <v>276</v>
      </c>
      <c r="B26" s="129" t="s">
        <v>227</v>
      </c>
      <c r="C26" s="163" t="s">
        <v>257</v>
      </c>
    </row>
    <row r="27" spans="1:3" x14ac:dyDescent="0.3">
      <c r="A27" s="126" t="s">
        <v>277</v>
      </c>
      <c r="B27" s="129" t="s">
        <v>227</v>
      </c>
      <c r="C27" s="163" t="s">
        <v>224</v>
      </c>
    </row>
    <row r="28" spans="1:3" x14ac:dyDescent="0.3">
      <c r="A28" s="126" t="s">
        <v>278</v>
      </c>
      <c r="B28" s="129" t="s">
        <v>239</v>
      </c>
      <c r="C28" s="163" t="s">
        <v>257</v>
      </c>
    </row>
    <row r="29" spans="1:3" x14ac:dyDescent="0.3">
      <c r="A29" s="126" t="s">
        <v>279</v>
      </c>
      <c r="B29" s="129" t="s">
        <v>239</v>
      </c>
      <c r="C29" s="163" t="s">
        <v>257</v>
      </c>
    </row>
    <row r="30" spans="1:3" x14ac:dyDescent="0.3">
      <c r="A30" s="126" t="s">
        <v>280</v>
      </c>
      <c r="B30" s="129" t="s">
        <v>223</v>
      </c>
      <c r="C30" s="163" t="s">
        <v>224</v>
      </c>
    </row>
    <row r="31" spans="1:3" x14ac:dyDescent="0.3">
      <c r="A31" s="126" t="s">
        <v>281</v>
      </c>
      <c r="B31" s="129" t="s">
        <v>239</v>
      </c>
      <c r="C31" s="163" t="s">
        <v>257</v>
      </c>
    </row>
    <row r="32" spans="1:3" x14ac:dyDescent="0.3">
      <c r="A32" s="126" t="s">
        <v>282</v>
      </c>
      <c r="B32" s="129" t="s">
        <v>239</v>
      </c>
      <c r="C32" s="163" t="s">
        <v>257</v>
      </c>
    </row>
    <row r="33" spans="1:3" x14ac:dyDescent="0.3">
      <c r="A33" s="126" t="s">
        <v>283</v>
      </c>
      <c r="B33" s="129" t="s">
        <v>239</v>
      </c>
      <c r="C33" s="163" t="s">
        <v>257</v>
      </c>
    </row>
    <row r="34" spans="1:3" x14ac:dyDescent="0.3">
      <c r="A34" s="126" t="s">
        <v>284</v>
      </c>
      <c r="B34" s="129" t="s">
        <v>227</v>
      </c>
      <c r="C34" s="163" t="s">
        <v>257</v>
      </c>
    </row>
    <row r="35" spans="1:3" x14ac:dyDescent="0.3">
      <c r="A35" s="126" t="s">
        <v>285</v>
      </c>
      <c r="B35" s="129" t="s">
        <v>239</v>
      </c>
      <c r="C35" s="163" t="s">
        <v>257</v>
      </c>
    </row>
    <row r="36" spans="1:3" x14ac:dyDescent="0.3">
      <c r="A36" s="126" t="s">
        <v>286</v>
      </c>
      <c r="B36" s="129" t="s">
        <v>239</v>
      </c>
      <c r="C36" s="163" t="s">
        <v>257</v>
      </c>
    </row>
    <row r="37" spans="1:3" x14ac:dyDescent="0.3">
      <c r="A37" s="126" t="s">
        <v>287</v>
      </c>
      <c r="B37" s="129" t="s">
        <v>223</v>
      </c>
      <c r="C37" s="163" t="s">
        <v>257</v>
      </c>
    </row>
    <row r="38" spans="1:3" x14ac:dyDescent="0.3">
      <c r="A38" s="127" t="s">
        <v>288</v>
      </c>
      <c r="B38" s="222" t="s">
        <v>239</v>
      </c>
      <c r="C38" s="164" t="s">
        <v>257</v>
      </c>
    </row>
    <row r="39" spans="1:3" x14ac:dyDescent="0.3">
      <c r="A39" s="12"/>
    </row>
    <row r="40" spans="1:3" x14ac:dyDescent="0.3">
      <c r="A40" s="12"/>
    </row>
    <row r="41" spans="1:3" x14ac:dyDescent="0.3">
      <c r="A41" s="12"/>
    </row>
    <row r="42" spans="1:3" x14ac:dyDescent="0.3">
      <c r="A42" s="12"/>
    </row>
    <row r="43" spans="1:3" x14ac:dyDescent="0.3">
      <c r="A43" s="12"/>
    </row>
    <row r="44" spans="1:3" x14ac:dyDescent="0.3">
      <c r="A44" s="12"/>
    </row>
    <row r="45" spans="1:3" x14ac:dyDescent="0.3">
      <c r="A45" s="12"/>
    </row>
    <row r="46" spans="1:3" x14ac:dyDescent="0.3">
      <c r="A46" s="12"/>
    </row>
    <row r="47" spans="1:3" x14ac:dyDescent="0.3"/>
    <row r="48" spans="1:3" x14ac:dyDescent="0.3"/>
    <row r="49" spans="1:1" x14ac:dyDescent="0.3"/>
    <row r="50" spans="1:1" x14ac:dyDescent="0.3">
      <c r="A50" s="12" t="s">
        <v>213</v>
      </c>
    </row>
    <row r="51" spans="1:1" x14ac:dyDescent="0.3">
      <c r="A51" s="12"/>
    </row>
    <row r="52" spans="1:1" x14ac:dyDescent="0.3"/>
    <row r="53" spans="1:1" x14ac:dyDescent="0.3"/>
    <row r="54" spans="1:1" x14ac:dyDescent="0.3"/>
    <row r="55" spans="1:1" x14ac:dyDescent="0.3"/>
    <row r="56" spans="1:1" x14ac:dyDescent="0.3"/>
    <row r="57" spans="1:1" x14ac:dyDescent="0.3"/>
    <row r="58" spans="1:1" x14ac:dyDescent="0.3"/>
    <row r="59" spans="1:1" x14ac:dyDescent="0.3"/>
    <row r="60" spans="1:1" x14ac:dyDescent="0.3"/>
    <row r="61" spans="1:1" x14ac:dyDescent="0.3"/>
    <row r="62" spans="1:1" x14ac:dyDescent="0.3"/>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G25"/>
  <sheetViews>
    <sheetView workbookViewId="0">
      <selection activeCell="F10" sqref="F10"/>
    </sheetView>
  </sheetViews>
  <sheetFormatPr defaultColWidth="0" defaultRowHeight="14.4" zeroHeight="1" x14ac:dyDescent="0.3"/>
  <cols>
    <col min="1" max="2" width="9.109375" style="2" customWidth="1"/>
    <col min="3" max="3" width="44.109375" style="2" bestFit="1" customWidth="1"/>
    <col min="4" max="4" width="21.6640625" style="2" customWidth="1"/>
    <col min="5" max="7" width="9.109375" style="2" customWidth="1"/>
    <col min="8" max="16384" width="9.109375" style="2" hidden="1"/>
  </cols>
  <sheetData>
    <row r="1" spans="3:4" x14ac:dyDescent="0.3"/>
    <row r="2" spans="3:4" x14ac:dyDescent="0.3"/>
    <row r="3" spans="3:4" ht="15.6" x14ac:dyDescent="0.3">
      <c r="C3" s="158" t="s">
        <v>28</v>
      </c>
      <c r="D3" s="150"/>
    </row>
    <row r="4" spans="3:4" x14ac:dyDescent="0.3"/>
    <row r="5" spans="3:4" x14ac:dyDescent="0.3"/>
    <row r="6" spans="3:4" ht="15.6" x14ac:dyDescent="0.3">
      <c r="C6" s="147"/>
      <c r="D6" s="148" t="s">
        <v>289</v>
      </c>
    </row>
    <row r="7" spans="3:4" ht="15.6" x14ac:dyDescent="0.3">
      <c r="C7" s="149" t="s">
        <v>290</v>
      </c>
      <c r="D7" s="150" t="s">
        <v>291</v>
      </c>
    </row>
    <row r="8" spans="3:4" ht="15.6" x14ac:dyDescent="0.3">
      <c r="C8" s="149" t="s">
        <v>292</v>
      </c>
      <c r="D8" s="151" t="s">
        <v>293</v>
      </c>
    </row>
    <row r="9" spans="3:4" ht="15.6" x14ac:dyDescent="0.3">
      <c r="C9" s="149" t="s">
        <v>294</v>
      </c>
      <c r="D9" s="152">
        <v>0.45</v>
      </c>
    </row>
    <row r="10" spans="3:4" ht="15.6" x14ac:dyDescent="0.3">
      <c r="C10" s="149" t="s">
        <v>295</v>
      </c>
      <c r="D10" s="153" t="s">
        <v>296</v>
      </c>
    </row>
    <row r="11" spans="3:4" ht="15.6" x14ac:dyDescent="0.3">
      <c r="C11" s="149" t="s">
        <v>297</v>
      </c>
      <c r="D11" s="153" t="s">
        <v>298</v>
      </c>
    </row>
    <row r="12" spans="3:4" ht="15.6" x14ac:dyDescent="0.3">
      <c r="C12" s="149" t="s">
        <v>299</v>
      </c>
      <c r="D12" s="153" t="s">
        <v>300</v>
      </c>
    </row>
    <row r="13" spans="3:4" ht="15.6" x14ac:dyDescent="0.3">
      <c r="C13" s="149" t="s">
        <v>301</v>
      </c>
      <c r="D13" s="153">
        <v>1.75</v>
      </c>
    </row>
    <row r="14" spans="3:4" ht="15.6" x14ac:dyDescent="0.3">
      <c r="C14" s="149" t="s">
        <v>302</v>
      </c>
      <c r="D14" s="153">
        <v>1.25</v>
      </c>
    </row>
    <row r="15" spans="3:4" ht="28.8" x14ac:dyDescent="0.3">
      <c r="C15" s="154" t="s">
        <v>303</v>
      </c>
      <c r="D15" s="155" t="s">
        <v>304</v>
      </c>
    </row>
    <row r="16" spans="3:4" ht="15.6" x14ac:dyDescent="0.3">
      <c r="C16" s="149" t="s">
        <v>305</v>
      </c>
      <c r="D16" s="153">
        <v>1</v>
      </c>
    </row>
    <row r="17" spans="3:4" ht="15.6" x14ac:dyDescent="0.3">
      <c r="C17" s="149" t="s">
        <v>306</v>
      </c>
      <c r="D17" s="153">
        <v>1</v>
      </c>
    </row>
    <row r="18" spans="3:4" ht="15.6" x14ac:dyDescent="0.3">
      <c r="C18" s="149" t="s">
        <v>307</v>
      </c>
      <c r="D18" s="149">
        <v>5</v>
      </c>
    </row>
    <row r="19" spans="3:4" ht="15.6" x14ac:dyDescent="0.3">
      <c r="C19" s="149" t="s">
        <v>308</v>
      </c>
      <c r="D19" s="149">
        <v>3.5</v>
      </c>
    </row>
    <row r="20" spans="3:4" ht="15.6" x14ac:dyDescent="0.3">
      <c r="C20" s="149" t="s">
        <v>309</v>
      </c>
      <c r="D20" s="149">
        <v>1.5</v>
      </c>
    </row>
    <row r="21" spans="3:4" x14ac:dyDescent="0.3">
      <c r="C21" s="156" t="s">
        <v>213</v>
      </c>
      <c r="D21" s="157"/>
    </row>
    <row r="22" spans="3:4" x14ac:dyDescent="0.3"/>
    <row r="23" spans="3:4" x14ac:dyDescent="0.3"/>
    <row r="24" spans="3:4" x14ac:dyDescent="0.3"/>
    <row r="25" spans="3: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I25"/>
  <sheetViews>
    <sheetView showGridLines="0" zoomScaleNormal="100" workbookViewId="0"/>
  </sheetViews>
  <sheetFormatPr defaultColWidth="0" defaultRowHeight="16.5" customHeight="1" zeroHeight="1" x14ac:dyDescent="0.3"/>
  <cols>
    <col min="1" max="1" width="73.109375" style="28" bestFit="1" customWidth="1"/>
    <col min="2" max="2" width="19.33203125" style="28" bestFit="1" customWidth="1"/>
    <col min="3" max="3" width="22.5546875" style="28" bestFit="1" customWidth="1"/>
    <col min="4" max="4" width="15.6640625" style="28" bestFit="1" customWidth="1"/>
    <col min="5" max="5" width="17.44140625" style="28" bestFit="1" customWidth="1"/>
    <col min="6" max="9" width="9.109375" style="28" customWidth="1"/>
    <col min="10" max="16384" width="9.109375" style="28" hidden="1"/>
  </cols>
  <sheetData>
    <row r="1" spans="1:5" ht="21" x14ac:dyDescent="0.4">
      <c r="A1" s="27" t="s">
        <v>310</v>
      </c>
    </row>
    <row r="2" spans="1:5" ht="14.4" x14ac:dyDescent="0.3">
      <c r="B2" s="57" t="s">
        <v>99</v>
      </c>
      <c r="C2" s="57" t="s">
        <v>100</v>
      </c>
      <c r="D2" s="57" t="s">
        <v>311</v>
      </c>
      <c r="E2" s="57" t="s">
        <v>312</v>
      </c>
    </row>
    <row r="3" spans="1:5" ht="14.4" x14ac:dyDescent="0.3">
      <c r="A3" s="29" t="s">
        <v>313</v>
      </c>
      <c r="B3" s="30">
        <v>0.3</v>
      </c>
      <c r="C3" s="30">
        <v>0.3</v>
      </c>
      <c r="D3" s="30">
        <v>0.3</v>
      </c>
      <c r="E3" s="30">
        <v>0.3</v>
      </c>
    </row>
    <row r="4" spans="1:5" ht="14.4" x14ac:dyDescent="0.3">
      <c r="A4" s="29" t="s">
        <v>314</v>
      </c>
      <c r="B4" s="31">
        <v>3</v>
      </c>
      <c r="C4" s="31">
        <v>3</v>
      </c>
      <c r="D4" s="31">
        <v>3</v>
      </c>
      <c r="E4" s="31">
        <v>3</v>
      </c>
    </row>
    <row r="5" spans="1:5" ht="14.4" x14ac:dyDescent="0.3">
      <c r="B5" s="32"/>
      <c r="C5" s="32"/>
      <c r="D5" s="32"/>
      <c r="E5" s="32"/>
    </row>
    <row r="6" spans="1:5" ht="14.4" x14ac:dyDescent="0.3">
      <c r="A6" s="12" t="s">
        <v>213</v>
      </c>
      <c r="B6" s="33"/>
      <c r="C6" s="33"/>
      <c r="D6" s="33"/>
      <c r="E6" s="33"/>
    </row>
    <row r="7" spans="1:5" ht="14.4" x14ac:dyDescent="0.3">
      <c r="B7" s="32"/>
      <c r="C7" s="32"/>
      <c r="D7" s="32"/>
      <c r="E7" s="32"/>
    </row>
    <row r="8" spans="1:5" ht="14.4" x14ac:dyDescent="0.3">
      <c r="B8" s="32"/>
      <c r="C8" s="32"/>
      <c r="D8" s="32"/>
      <c r="E8" s="32"/>
    </row>
    <row r="9" spans="1:5" ht="14.4" x14ac:dyDescent="0.3">
      <c r="B9" s="33"/>
      <c r="C9" s="33"/>
      <c r="D9" s="33"/>
      <c r="E9" s="33"/>
    </row>
    <row r="10" spans="1:5" ht="14.4" x14ac:dyDescent="0.3">
      <c r="B10" s="32"/>
      <c r="C10" s="32"/>
      <c r="D10" s="32"/>
      <c r="E10" s="32"/>
    </row>
    <row r="11" spans="1:5" ht="14.4" hidden="1" x14ac:dyDescent="0.3">
      <c r="B11" s="32"/>
      <c r="C11" s="32"/>
      <c r="D11" s="32"/>
      <c r="E11" s="32"/>
    </row>
    <row r="12" spans="1:5" ht="14.4" hidden="1" x14ac:dyDescent="0.3">
      <c r="B12" s="33"/>
      <c r="C12" s="33"/>
      <c r="D12" s="33"/>
      <c r="E12" s="33"/>
    </row>
    <row r="13" spans="1:5" ht="14.4" hidden="1" x14ac:dyDescent="0.3">
      <c r="B13" s="32"/>
      <c r="C13" s="32"/>
      <c r="D13" s="32"/>
      <c r="E13" s="32"/>
    </row>
    <row r="14" spans="1:5" ht="14.4" hidden="1" x14ac:dyDescent="0.3">
      <c r="B14" s="32"/>
      <c r="C14" s="32"/>
      <c r="D14" s="32"/>
      <c r="E14" s="32"/>
    </row>
    <row r="15" spans="1:5" ht="14.4" hidden="1" x14ac:dyDescent="0.3">
      <c r="B15" s="33"/>
      <c r="C15" s="33"/>
      <c r="D15" s="33"/>
      <c r="E15" s="33"/>
    </row>
    <row r="16" spans="1:5" ht="14.4" hidden="1" x14ac:dyDescent="0.3">
      <c r="B16" s="32"/>
      <c r="C16" s="32"/>
      <c r="D16" s="32"/>
      <c r="E16" s="32"/>
    </row>
    <row r="17" spans="2:5" ht="14.4" hidden="1" x14ac:dyDescent="0.3">
      <c r="B17" s="32"/>
      <c r="C17" s="32"/>
      <c r="D17" s="32"/>
      <c r="E17" s="32"/>
    </row>
    <row r="18" spans="2:5" ht="14.4" hidden="1" x14ac:dyDescent="0.3">
      <c r="B18" s="33"/>
      <c r="C18" s="33"/>
      <c r="D18" s="33"/>
      <c r="E18" s="33"/>
    </row>
    <row r="19" spans="2:5" ht="14.4" hidden="1" x14ac:dyDescent="0.3">
      <c r="B19" s="32"/>
      <c r="C19" s="32"/>
      <c r="D19" s="32"/>
      <c r="E19" s="32"/>
    </row>
    <row r="20" spans="2:5" ht="14.4" hidden="1" x14ac:dyDescent="0.3">
      <c r="B20" s="32"/>
      <c r="C20" s="32"/>
      <c r="D20" s="32"/>
      <c r="E20" s="32"/>
    </row>
    <row r="21" spans="2:5" ht="14.4" hidden="1" x14ac:dyDescent="0.3">
      <c r="B21" s="33"/>
      <c r="C21" s="33"/>
      <c r="D21" s="33"/>
      <c r="E21" s="33"/>
    </row>
    <row r="22" spans="2:5" ht="14.4" hidden="1" x14ac:dyDescent="0.3">
      <c r="B22" s="32"/>
      <c r="C22" s="32"/>
      <c r="D22" s="32"/>
      <c r="E22" s="32"/>
    </row>
    <row r="23" spans="2:5" ht="14.4" hidden="1" x14ac:dyDescent="0.3">
      <c r="B23" s="32"/>
      <c r="C23" s="32"/>
      <c r="D23" s="32"/>
      <c r="E23" s="32"/>
    </row>
    <row r="24" spans="2:5" ht="14.4" hidden="1" x14ac:dyDescent="0.3">
      <c r="B24" s="33"/>
      <c r="C24" s="33"/>
      <c r="D24" s="33"/>
      <c r="E24" s="33"/>
    </row>
    <row r="25" spans="2:5" ht="14.4" hidden="1" x14ac:dyDescent="0.3">
      <c r="B25" s="32"/>
      <c r="C25" s="32"/>
      <c r="D25" s="32"/>
      <c r="E25" s="32"/>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790A33B67E16A49B43BF4DB0C3D5DEA" ma:contentTypeVersion="0" ma:contentTypeDescription="Create a new document." ma:contentTypeScope="" ma:versionID="5e2af16607fe8c2b702f9a3e48672a71">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C41C2D-74BB-4ED4-B8D0-D388BC9FE87C}">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D08E6675-BC3C-4D2B-B5FB-7CB9365AC7ED}">
  <ds:schemaRefs>
    <ds:schemaRef ds:uri="http://schemas.microsoft.com/sharepoint/v3/contenttype/forms"/>
  </ds:schemaRefs>
</ds:datastoreItem>
</file>

<file path=customXml/itemProps3.xml><?xml version="1.0" encoding="utf-8"?>
<ds:datastoreItem xmlns:ds="http://schemas.openxmlformats.org/officeDocument/2006/customXml" ds:itemID="{D89E92A2-1A7A-401C-B4B9-98BED4D99F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 Me</vt:lpstr>
      <vt:lpstr>NewAcq_PerfSeas_Base_Grids</vt:lpstr>
      <vt:lpstr>RPL_NPL_Base_Grids</vt:lpstr>
      <vt:lpstr>CF_Multipliers</vt:lpstr>
      <vt:lpstr>Going_Concern_Buffer_OpsRisk</vt:lpstr>
      <vt:lpstr>MI Haircuts, Ratings, and Exp</vt:lpstr>
      <vt:lpstr>Reinsurers Ratings and Exp</vt:lpstr>
      <vt:lpstr>Haircut Parameterization</vt:lpstr>
      <vt:lpstr>Capital and Multiplier Caps</vt:lpstr>
      <vt:lpstr>Burnout Dates</vt:lpstr>
      <vt:lpstr>CRT Term Factor Curves</vt:lpstr>
      <vt:lpstr>Reinvestment Rate</vt:lpstr>
      <vt:lpstr>Market Risk Exp Capital</vt:lpstr>
      <vt:lpstr>MTMLTV_FHFA_PO_State_HPI</vt:lpstr>
      <vt:lpstr>Loan Categories</vt:lpstr>
      <vt:lpstr>RPL Loan Treatment</vt:lpstr>
      <vt:lpstr>ROE_Formula</vt:lpstr>
      <vt:lpstr>Q&amp;As and Notes</vt:lpstr>
    </vt:vector>
  </TitlesOfParts>
  <Manager/>
  <Company>Federal Housing Finance Agency</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Goudie, Bryan</dc:creator>
  <cp:keywords/>
  <dc:description/>
  <cp:lastModifiedBy>McNees, Jeremy P</cp:lastModifiedBy>
  <dcterms:created xsi:type="dcterms:W3CDTF">2016-08-01T11:39:49Z</dcterms:created>
  <dcterms:modified xsi:type="dcterms:W3CDTF">2017-02-10T15:38:06Z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0x010100E790A33B67E16A49B43BF4DB0C3D5DEA</vt:lpwstr>
  </property>
</Properties>
</file>