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i\Documents\JLI\Code &amp; Examples\Deep Learning\Course 1 Deep Learning and NN\"/>
    </mc:Choice>
  </mc:AlternateContent>
  <xr:revisionPtr revIDLastSave="0" documentId="13_ncr:1_{A07050D0-B918-48C6-8614-052E572209D3}" xr6:coauthVersionLast="36" xr6:coauthVersionMax="36" xr10:uidLastSave="{00000000-0000-0000-0000-000000000000}"/>
  <bookViews>
    <workbookView xWindow="0" yWindow="0" windowWidth="18870" windowHeight="7050" xr2:uid="{7954B8E2-6B49-4E6B-8DD2-60F67E8994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8" i="1" l="1"/>
  <c r="J67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42" i="1"/>
  <c r="J32" i="1"/>
  <c r="K32" i="1"/>
  <c r="J33" i="1"/>
  <c r="K33" i="1"/>
  <c r="J34" i="1"/>
  <c r="K34" i="1"/>
  <c r="J35" i="1"/>
  <c r="K35" i="1"/>
  <c r="J36" i="1"/>
  <c r="K36" i="1"/>
  <c r="J37" i="1"/>
  <c r="K37" i="1"/>
  <c r="K31" i="1"/>
  <c r="J31" i="1"/>
  <c r="I62" i="1"/>
  <c r="I61" i="1"/>
  <c r="I60" i="1"/>
  <c r="I59" i="1"/>
  <c r="I58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42" i="1"/>
  <c r="I37" i="1"/>
  <c r="I36" i="1"/>
  <c r="I35" i="1"/>
  <c r="I34" i="1"/>
  <c r="I33" i="1"/>
  <c r="I32" i="1"/>
  <c r="I31" i="1"/>
  <c r="J9" i="1" l="1"/>
  <c r="I6" i="1"/>
  <c r="J6" i="1" s="1"/>
  <c r="I7" i="1" l="1"/>
  <c r="J7" i="1" s="1"/>
  <c r="I8" i="1"/>
  <c r="J8" i="1" s="1"/>
  <c r="I9" i="1"/>
  <c r="I10" i="1"/>
  <c r="J10" i="1" s="1"/>
  <c r="I11" i="1"/>
  <c r="J11" i="1" s="1"/>
  <c r="I12" i="1"/>
  <c r="J12" i="1" s="1"/>
</calcChain>
</file>

<file path=xl/sharedStrings.xml><?xml version="1.0" encoding="utf-8"?>
<sst xmlns="http://schemas.openxmlformats.org/spreadsheetml/2006/main" count="10" uniqueCount="8">
  <si>
    <t>Predicted Value</t>
  </si>
  <si>
    <t>Probability</t>
  </si>
  <si>
    <t>Derivative</t>
  </si>
  <si>
    <t>ln</t>
  </si>
  <si>
    <t>Y</t>
  </si>
  <si>
    <t>negative ln(A)</t>
  </si>
  <si>
    <t>negative ln(1-A)</t>
  </si>
  <si>
    <t>negative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</si>
</sst>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Illustration of the Sigmoid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Sheet1!$H$6:$H$12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Sheet1!$I$6:$I$12</c:f>
              <c:numCache>
                <c:formatCode>0.0000</c:formatCode>
                <c:ptCount val="7"/>
                <c:pt idx="0">
                  <c:v>4.7425873177566781E-2</c:v>
                </c:pt>
                <c:pt idx="1">
                  <c:v>0.11920292202211755</c:v>
                </c:pt>
                <c:pt idx="2">
                  <c:v>0.2689414213699951</c:v>
                </c:pt>
                <c:pt idx="3">
                  <c:v>0.5</c:v>
                </c:pt>
                <c:pt idx="4">
                  <c:v>0.7310585786300049</c:v>
                </c:pt>
                <c:pt idx="5">
                  <c:v>0.88079707797788231</c:v>
                </c:pt>
                <c:pt idx="6">
                  <c:v>0.95257412682243336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E9-48DE-AE1E-2FDDD298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38319"/>
        <c:axId val="1594388111"/>
      </c:scatterChart>
      <c:valAx>
        <c:axId val="14858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Values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88111"/>
        <c:crosses val="autoZero"/>
        <c:crossBetween val="midCat"/>
      </c:valAx>
      <c:valAx>
        <c:axId val="1594388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3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Sheet1!$I$41</c:f>
              <c:strCache>
                <c:ptCount val="1"/>
                <c:pt idx="0">
                  <c:v>ln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Sheet1!$H$42:$H$62</c:f>
              <c:numCache>
                <c:formatCode>General</c:formatCode>
                <c:ptCount val="21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Sheet1!$I$42:$I$62</c:f>
              <c:numCache>
                <c:formatCode>General</c:formatCode>
                <c:ptCount val="21"/>
                <c:pt idx="0">
                  <c:v>-6.9077552789821368</c:v>
                </c:pt>
                <c:pt idx="1">
                  <c:v>-4.6051701859880909</c:v>
                </c:pt>
                <c:pt idx="2">
                  <c:v>-2.3025850929940455</c:v>
                </c:pt>
                <c:pt idx="3">
                  <c:v>-1.6094379124341003</c:v>
                </c:pt>
                <c:pt idx="4">
                  <c:v>-1.2039728043259361</c:v>
                </c:pt>
                <c:pt idx="5">
                  <c:v>-0.916290731874155</c:v>
                </c:pt>
                <c:pt idx="6">
                  <c:v>-0.69314718055994529</c:v>
                </c:pt>
                <c:pt idx="7">
                  <c:v>-0.51082562376599072</c:v>
                </c:pt>
                <c:pt idx="8">
                  <c:v>-0.35667494393873245</c:v>
                </c:pt>
                <c:pt idx="9">
                  <c:v>-0.22314355131420971</c:v>
                </c:pt>
                <c:pt idx="10">
                  <c:v>-0.10536051565782628</c:v>
                </c:pt>
                <c:pt idx="11">
                  <c:v>0</c:v>
                </c:pt>
                <c:pt idx="12">
                  <c:v>0.69314718055994529</c:v>
                </c:pt>
                <c:pt idx="13">
                  <c:v>1.0986122886681098</c:v>
                </c:pt>
                <c:pt idx="14">
                  <c:v>1.3862943611198906</c:v>
                </c:pt>
                <c:pt idx="15">
                  <c:v>1.6094379124341003</c:v>
                </c:pt>
                <c:pt idx="16">
                  <c:v>1.791759469228055</c:v>
                </c:pt>
                <c:pt idx="17">
                  <c:v>1.9459101490553132</c:v>
                </c:pt>
                <c:pt idx="18">
                  <c:v>2.0794415416798357</c:v>
                </c:pt>
                <c:pt idx="19">
                  <c:v>2.1972245773362196</c:v>
                </c:pt>
                <c:pt idx="20">
                  <c:v>2.3025850929940459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1-411F-BE95-695008780ABB}"/>
            </c:ext>
          </c:extLst>
        </c:ser>
        <c:ser>
          <c:idx val="1"/>
          <c:order val="1"/>
          <c:tx>
            <c:strRef>
              <c:f>Sheet1!$J$41</c:f>
              <c:strCache>
                <c:ptCount val="1"/>
                <c:pt idx="0">
                  <c:v>negative ln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Sheet1!$H$42:$H$62</c:f>
              <c:numCache>
                <c:formatCode>General</c:formatCode>
                <c:ptCount val="21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Sheet1!$J$42:$J$62</c:f>
              <c:numCache>
                <c:formatCode>General</c:formatCode>
                <c:ptCount val="21"/>
                <c:pt idx="0">
                  <c:v>6.9077552789821368</c:v>
                </c:pt>
                <c:pt idx="1">
                  <c:v>4.6051701859880909</c:v>
                </c:pt>
                <c:pt idx="2">
                  <c:v>2.3025850929940455</c:v>
                </c:pt>
                <c:pt idx="3">
                  <c:v>1.6094379124341003</c:v>
                </c:pt>
                <c:pt idx="4">
                  <c:v>1.2039728043259361</c:v>
                </c:pt>
                <c:pt idx="5">
                  <c:v>0.916290731874155</c:v>
                </c:pt>
                <c:pt idx="6">
                  <c:v>0.69314718055994529</c:v>
                </c:pt>
                <c:pt idx="7">
                  <c:v>0.51082562376599072</c:v>
                </c:pt>
                <c:pt idx="8">
                  <c:v>0.35667494393873245</c:v>
                </c:pt>
                <c:pt idx="9">
                  <c:v>0.22314355131420971</c:v>
                </c:pt>
                <c:pt idx="10">
                  <c:v>0.10536051565782628</c:v>
                </c:pt>
                <c:pt idx="11">
                  <c:v>0</c:v>
                </c:pt>
                <c:pt idx="12">
                  <c:v>-0.69314718055994529</c:v>
                </c:pt>
                <c:pt idx="13">
                  <c:v>-1.0986122886681098</c:v>
                </c:pt>
                <c:pt idx="14">
                  <c:v>-1.3862943611198906</c:v>
                </c:pt>
                <c:pt idx="15">
                  <c:v>-1.6094379124341003</c:v>
                </c:pt>
                <c:pt idx="16">
                  <c:v>-1.791759469228055</c:v>
                </c:pt>
                <c:pt idx="17">
                  <c:v>-1.9459101490553132</c:v>
                </c:pt>
                <c:pt idx="18">
                  <c:v>-2.0794415416798357</c:v>
                </c:pt>
                <c:pt idx="19">
                  <c:v>-2.1972245773362196</c:v>
                </c:pt>
                <c:pt idx="20">
                  <c:v>-2.3025850929940459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1-411F-BE95-69500878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98845775"/>
        <c:axId val="999200783"/>
      </c:lineChart>
      <c:catAx>
        <c:axId val="79884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00783"/>
        <c:crosses val="autoZero"/>
        <c:auto val="1"/>
        <c:lblAlgn val="ctr"/>
        <c:lblOffset val="100"/>
        <c:noMultiLvlLbl val="0"/>
      </c:catAx>
      <c:valAx>
        <c:axId val="99920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4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190499</xdr:rowOff>
    </xdr:from>
    <xdr:to>
      <xdr:col>21</xdr:col>
      <xdr:colOff>342900</xdr:colOff>
      <xdr:row>23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66341-0C96-471A-A324-C06C9080F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40</xdr:row>
      <xdr:rowOff>14286</xdr:rowOff>
    </xdr:from>
    <xdr:to>
      <xdr:col>21</xdr:col>
      <xdr:colOff>152400</xdr:colOff>
      <xdr:row>61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98811-4047-4367-A46A-F09F1FFEA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CE56-5D7D-426D-9EA8-1FEC02602BCE}">
  <dimension ref="G5:K68"/>
  <sheetViews>
    <sheetView tabSelected="1" topLeftCell="B37" workbookViewId="0">
      <selection activeCell="K66" sqref="K66"/>
    </sheetView>
  </sheetViews>
  <sheetFormatPr defaultRowHeight="15" x14ac:dyDescent="0.25"/>
  <cols>
    <col min="9" max="9" width="12" bestFit="1" customWidth="1"/>
    <col min="10" max="10" width="13.140625" customWidth="1"/>
    <col min="11" max="11" width="18.5703125" customWidth="1"/>
  </cols>
  <sheetData>
    <row r="5" spans="8:10" x14ac:dyDescent="0.25">
      <c r="H5" t="s">
        <v>0</v>
      </c>
      <c r="I5" t="s">
        <v>1</v>
      </c>
      <c r="J5" t="s">
        <v>2</v>
      </c>
    </row>
    <row r="6" spans="8:10" x14ac:dyDescent="0.25">
      <c r="H6">
        <v>-3</v>
      </c>
      <c r="I6" s="1">
        <f>1/(1+EXP(-H6))</f>
        <v>4.7425873177566781E-2</v>
      </c>
      <c r="J6">
        <f>I6*(1-I6)</f>
        <v>4.5176659730912137E-2</v>
      </c>
    </row>
    <row r="7" spans="8:10" x14ac:dyDescent="0.25">
      <c r="H7">
        <v>-2</v>
      </c>
      <c r="I7" s="1">
        <f t="shared" ref="I7:I12" si="0">1/(1+EXP(-H7))</f>
        <v>0.11920292202211755</v>
      </c>
      <c r="J7">
        <f t="shared" ref="J7:J12" si="1">I7*(1-I7)</f>
        <v>0.10499358540350651</v>
      </c>
    </row>
    <row r="8" spans="8:10" x14ac:dyDescent="0.25">
      <c r="H8">
        <v>-1</v>
      </c>
      <c r="I8" s="1">
        <f t="shared" si="0"/>
        <v>0.2689414213699951</v>
      </c>
      <c r="J8">
        <f t="shared" si="1"/>
        <v>0.19661193324148185</v>
      </c>
    </row>
    <row r="9" spans="8:10" x14ac:dyDescent="0.25">
      <c r="H9">
        <v>0</v>
      </c>
      <c r="I9" s="1">
        <f t="shared" si="0"/>
        <v>0.5</v>
      </c>
      <c r="J9">
        <f t="shared" si="1"/>
        <v>0.25</v>
      </c>
    </row>
    <row r="10" spans="8:10" x14ac:dyDescent="0.25">
      <c r="H10">
        <v>1</v>
      </c>
      <c r="I10" s="1">
        <f t="shared" si="0"/>
        <v>0.7310585786300049</v>
      </c>
      <c r="J10">
        <f t="shared" si="1"/>
        <v>0.19661193324148185</v>
      </c>
    </row>
    <row r="11" spans="8:10" x14ac:dyDescent="0.25">
      <c r="H11">
        <v>2</v>
      </c>
      <c r="I11" s="1">
        <f t="shared" si="0"/>
        <v>0.88079707797788231</v>
      </c>
      <c r="J11">
        <f t="shared" si="1"/>
        <v>0.10499358540350662</v>
      </c>
    </row>
    <row r="12" spans="8:10" x14ac:dyDescent="0.25">
      <c r="H12">
        <v>3</v>
      </c>
      <c r="I12" s="1">
        <f t="shared" si="0"/>
        <v>0.95257412682243336</v>
      </c>
      <c r="J12">
        <f t="shared" si="1"/>
        <v>4.5176659730911999E-2</v>
      </c>
    </row>
    <row r="30" spans="7:11" x14ac:dyDescent="0.25">
      <c r="G30" t="s">
        <v>4</v>
      </c>
      <c r="H30" t="s">
        <v>0</v>
      </c>
      <c r="I30" t="s">
        <v>1</v>
      </c>
      <c r="J30" t="s">
        <v>5</v>
      </c>
      <c r="K30" t="s">
        <v>6</v>
      </c>
    </row>
    <row r="31" spans="7:11" x14ac:dyDescent="0.25">
      <c r="G31">
        <v>0</v>
      </c>
      <c r="H31">
        <v>-3</v>
      </c>
      <c r="I31" s="1">
        <f>1/(1+EXP(-H31))</f>
        <v>4.7425873177566781E-2</v>
      </c>
      <c r="J31">
        <f>-LN(I31)</f>
        <v>3.0485873515737421</v>
      </c>
      <c r="K31" s="2">
        <f>-LN(1-I31)</f>
        <v>4.858735157374202E-2</v>
      </c>
    </row>
    <row r="32" spans="7:11" x14ac:dyDescent="0.25">
      <c r="G32">
        <v>0</v>
      </c>
      <c r="H32">
        <v>-2</v>
      </c>
      <c r="I32" s="1">
        <f t="shared" ref="I32:I37" si="2">1/(1+EXP(-H32))</f>
        <v>0.11920292202211755</v>
      </c>
      <c r="J32">
        <f t="shared" ref="J32:J37" si="3">-LN(I32)</f>
        <v>2.1269280110429727</v>
      </c>
      <c r="K32" s="2">
        <f t="shared" ref="K32:K37" si="4">-LN(1-I32)</f>
        <v>0.12692801104297252</v>
      </c>
    </row>
    <row r="33" spans="7:11" x14ac:dyDescent="0.25">
      <c r="G33">
        <v>0</v>
      </c>
      <c r="H33">
        <v>-1</v>
      </c>
      <c r="I33" s="1">
        <f t="shared" si="2"/>
        <v>0.2689414213699951</v>
      </c>
      <c r="J33">
        <f t="shared" si="3"/>
        <v>1.3132616875182228</v>
      </c>
      <c r="K33" s="2">
        <f t="shared" si="4"/>
        <v>0.31326168751822281</v>
      </c>
    </row>
    <row r="34" spans="7:11" x14ac:dyDescent="0.25">
      <c r="G34">
        <v>1</v>
      </c>
      <c r="H34">
        <v>0</v>
      </c>
      <c r="I34" s="1">
        <f t="shared" si="2"/>
        <v>0.5</v>
      </c>
      <c r="J34" s="2">
        <f t="shared" si="3"/>
        <v>0.69314718055994529</v>
      </c>
      <c r="K34">
        <f t="shared" si="4"/>
        <v>0.69314718055994529</v>
      </c>
    </row>
    <row r="35" spans="7:11" x14ac:dyDescent="0.25">
      <c r="G35">
        <v>1</v>
      </c>
      <c r="H35">
        <v>1</v>
      </c>
      <c r="I35" s="1">
        <f t="shared" si="2"/>
        <v>0.7310585786300049</v>
      </c>
      <c r="J35" s="2">
        <f t="shared" si="3"/>
        <v>0.31326168751822281</v>
      </c>
      <c r="K35">
        <f t="shared" si="4"/>
        <v>1.3132616875182228</v>
      </c>
    </row>
    <row r="36" spans="7:11" x14ac:dyDescent="0.25">
      <c r="G36">
        <v>1</v>
      </c>
      <c r="H36">
        <v>2</v>
      </c>
      <c r="I36" s="1">
        <f t="shared" si="2"/>
        <v>0.88079707797788231</v>
      </c>
      <c r="J36" s="2">
        <f t="shared" si="3"/>
        <v>0.12692801104297263</v>
      </c>
      <c r="K36">
        <f t="shared" si="4"/>
        <v>2.1269280110429714</v>
      </c>
    </row>
    <row r="37" spans="7:11" x14ac:dyDescent="0.25">
      <c r="G37">
        <v>1</v>
      </c>
      <c r="H37">
        <v>3</v>
      </c>
      <c r="I37" s="1">
        <f t="shared" si="2"/>
        <v>0.95257412682243336</v>
      </c>
      <c r="J37" s="2">
        <f t="shared" si="3"/>
        <v>4.8587351573741909E-2</v>
      </c>
      <c r="K37">
        <f t="shared" si="4"/>
        <v>3.0485873515737452</v>
      </c>
    </row>
    <row r="41" spans="7:11" x14ac:dyDescent="0.25">
      <c r="I41" t="s">
        <v>3</v>
      </c>
      <c r="J41" t="s">
        <v>7</v>
      </c>
    </row>
    <row r="42" spans="7:11" x14ac:dyDescent="0.25">
      <c r="H42">
        <v>1E-3</v>
      </c>
      <c r="I42">
        <f>LN(H42)</f>
        <v>-6.9077552789821368</v>
      </c>
      <c r="J42">
        <f>-LN(H42)</f>
        <v>6.9077552789821368</v>
      </c>
    </row>
    <row r="43" spans="7:11" x14ac:dyDescent="0.25">
      <c r="H43">
        <v>0.01</v>
      </c>
      <c r="I43">
        <f t="shared" ref="I43:I62" si="5">LN(H43)</f>
        <v>-4.6051701859880909</v>
      </c>
      <c r="J43">
        <f t="shared" ref="J43:J62" si="6">-LN(H43)</f>
        <v>4.6051701859880909</v>
      </c>
    </row>
    <row r="44" spans="7:11" x14ac:dyDescent="0.25">
      <c r="H44">
        <v>0.1</v>
      </c>
      <c r="I44">
        <f t="shared" si="5"/>
        <v>-2.3025850929940455</v>
      </c>
      <c r="J44">
        <f t="shared" si="6"/>
        <v>2.3025850929940455</v>
      </c>
    </row>
    <row r="45" spans="7:11" x14ac:dyDescent="0.25">
      <c r="H45">
        <v>0.2</v>
      </c>
      <c r="I45">
        <f t="shared" si="5"/>
        <v>-1.6094379124341003</v>
      </c>
      <c r="J45">
        <f t="shared" si="6"/>
        <v>1.6094379124341003</v>
      </c>
    </row>
    <row r="46" spans="7:11" x14ac:dyDescent="0.25">
      <c r="H46">
        <v>0.3</v>
      </c>
      <c r="I46">
        <f t="shared" si="5"/>
        <v>-1.2039728043259361</v>
      </c>
      <c r="J46">
        <f t="shared" si="6"/>
        <v>1.2039728043259361</v>
      </c>
    </row>
    <row r="47" spans="7:11" x14ac:dyDescent="0.25">
      <c r="H47">
        <v>0.4</v>
      </c>
      <c r="I47">
        <f t="shared" si="5"/>
        <v>-0.916290731874155</v>
      </c>
      <c r="J47">
        <f t="shared" si="6"/>
        <v>0.916290731874155</v>
      </c>
    </row>
    <row r="48" spans="7:11" x14ac:dyDescent="0.25">
      <c r="H48">
        <v>0.5</v>
      </c>
      <c r="I48">
        <f t="shared" si="5"/>
        <v>-0.69314718055994529</v>
      </c>
      <c r="J48">
        <f t="shared" si="6"/>
        <v>0.69314718055994529</v>
      </c>
    </row>
    <row r="49" spans="8:10" x14ac:dyDescent="0.25">
      <c r="H49">
        <v>0.6</v>
      </c>
      <c r="I49">
        <f t="shared" si="5"/>
        <v>-0.51082562376599072</v>
      </c>
      <c r="J49">
        <f t="shared" si="6"/>
        <v>0.51082562376599072</v>
      </c>
    </row>
    <row r="50" spans="8:10" x14ac:dyDescent="0.25">
      <c r="H50">
        <v>0.7</v>
      </c>
      <c r="I50">
        <f t="shared" si="5"/>
        <v>-0.35667494393873245</v>
      </c>
      <c r="J50">
        <f t="shared" si="6"/>
        <v>0.35667494393873245</v>
      </c>
    </row>
    <row r="51" spans="8:10" x14ac:dyDescent="0.25">
      <c r="H51">
        <v>0.8</v>
      </c>
      <c r="I51">
        <f t="shared" si="5"/>
        <v>-0.22314355131420971</v>
      </c>
      <c r="J51">
        <f t="shared" si="6"/>
        <v>0.22314355131420971</v>
      </c>
    </row>
    <row r="52" spans="8:10" x14ac:dyDescent="0.25">
      <c r="H52">
        <v>0.9</v>
      </c>
      <c r="I52">
        <f t="shared" si="5"/>
        <v>-0.10536051565782628</v>
      </c>
      <c r="J52">
        <f t="shared" si="6"/>
        <v>0.10536051565782628</v>
      </c>
    </row>
    <row r="53" spans="8:10" x14ac:dyDescent="0.25">
      <c r="H53">
        <v>1</v>
      </c>
      <c r="I53">
        <f t="shared" si="5"/>
        <v>0</v>
      </c>
      <c r="J53">
        <f t="shared" si="6"/>
        <v>0</v>
      </c>
    </row>
    <row r="54" spans="8:10" x14ac:dyDescent="0.25">
      <c r="H54">
        <v>2</v>
      </c>
      <c r="I54">
        <f t="shared" si="5"/>
        <v>0.69314718055994529</v>
      </c>
      <c r="J54">
        <f t="shared" si="6"/>
        <v>-0.69314718055994529</v>
      </c>
    </row>
    <row r="55" spans="8:10" x14ac:dyDescent="0.25">
      <c r="H55">
        <v>3</v>
      </c>
      <c r="I55">
        <f t="shared" si="5"/>
        <v>1.0986122886681098</v>
      </c>
      <c r="J55">
        <f t="shared" si="6"/>
        <v>-1.0986122886681098</v>
      </c>
    </row>
    <row r="56" spans="8:10" x14ac:dyDescent="0.25">
      <c r="H56">
        <v>4</v>
      </c>
      <c r="I56">
        <f t="shared" si="5"/>
        <v>1.3862943611198906</v>
      </c>
      <c r="J56">
        <f t="shared" si="6"/>
        <v>-1.3862943611198906</v>
      </c>
    </row>
    <row r="57" spans="8:10" x14ac:dyDescent="0.25">
      <c r="H57">
        <v>5</v>
      </c>
      <c r="I57">
        <f t="shared" si="5"/>
        <v>1.6094379124341003</v>
      </c>
      <c r="J57">
        <f t="shared" si="6"/>
        <v>-1.6094379124341003</v>
      </c>
    </row>
    <row r="58" spans="8:10" x14ac:dyDescent="0.25">
      <c r="H58">
        <v>6</v>
      </c>
      <c r="I58">
        <f t="shared" si="5"/>
        <v>1.791759469228055</v>
      </c>
      <c r="J58">
        <f t="shared" si="6"/>
        <v>-1.791759469228055</v>
      </c>
    </row>
    <row r="59" spans="8:10" x14ac:dyDescent="0.25">
      <c r="H59">
        <v>7</v>
      </c>
      <c r="I59">
        <f t="shared" si="5"/>
        <v>1.9459101490553132</v>
      </c>
      <c r="J59">
        <f t="shared" si="6"/>
        <v>-1.9459101490553132</v>
      </c>
    </row>
    <row r="60" spans="8:10" x14ac:dyDescent="0.25">
      <c r="H60">
        <v>8</v>
      </c>
      <c r="I60">
        <f t="shared" si="5"/>
        <v>2.0794415416798357</v>
      </c>
      <c r="J60">
        <f t="shared" si="6"/>
        <v>-2.0794415416798357</v>
      </c>
    </row>
    <row r="61" spans="8:10" x14ac:dyDescent="0.25">
      <c r="H61">
        <v>9</v>
      </c>
      <c r="I61">
        <f t="shared" si="5"/>
        <v>2.1972245773362196</v>
      </c>
      <c r="J61">
        <f t="shared" si="6"/>
        <v>-2.1972245773362196</v>
      </c>
    </row>
    <row r="62" spans="8:10" x14ac:dyDescent="0.25">
      <c r="H62">
        <v>10</v>
      </c>
      <c r="I62">
        <f t="shared" si="5"/>
        <v>2.3025850929940459</v>
      </c>
      <c r="J62">
        <f t="shared" si="6"/>
        <v>-2.3025850929940459</v>
      </c>
    </row>
    <row r="67" spans="10:10" x14ac:dyDescent="0.25">
      <c r="J67">
        <f>-LN(0.8)</f>
        <v>0.22314355131420971</v>
      </c>
    </row>
    <row r="68" spans="10:10" x14ac:dyDescent="0.25">
      <c r="J68">
        <f>-LN(0.4)</f>
        <v>0.916290731874155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 Li</dc:creator>
  <cp:lastModifiedBy>June Li</cp:lastModifiedBy>
  <dcterms:created xsi:type="dcterms:W3CDTF">2019-01-02T20:33:02Z</dcterms:created>
  <dcterms:modified xsi:type="dcterms:W3CDTF">2019-03-20T17:06:31Z</dcterms:modified>
</cp:coreProperties>
</file>