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miaosilin\Desktop\Population_land_realestate\PLR_do\"/>
    </mc:Choice>
  </mc:AlternateContent>
  <xr:revisionPtr revIDLastSave="0" documentId="13_ncr:1_{95F9A4A5-6FA6-4A0E-86EC-25735154F5D7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2014-2017" sheetId="2" r:id="rId1"/>
    <sheet name="2014" sheetId="5" r:id="rId2"/>
    <sheet name="2015" sheetId="4" r:id="rId3"/>
    <sheet name="2016" sheetId="3" r:id="rId4"/>
    <sheet name="2017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5" i="3" l="1"/>
  <c r="E185" i="3" s="1"/>
  <c r="D184" i="3"/>
  <c r="E184" i="3" s="1"/>
  <c r="D183" i="3"/>
  <c r="E183" i="3" s="1"/>
  <c r="D182" i="3"/>
  <c r="E182" i="3" s="1"/>
  <c r="D181" i="3"/>
  <c r="E181" i="3" s="1"/>
  <c r="D180" i="3"/>
  <c r="E180" i="3" s="1"/>
  <c r="D179" i="3"/>
  <c r="E179" i="3" s="1"/>
  <c r="D178" i="3"/>
  <c r="E178" i="3" s="1"/>
  <c r="D177" i="3"/>
  <c r="E177" i="3" s="1"/>
  <c r="D176" i="3"/>
  <c r="E176" i="3" s="1"/>
  <c r="E175" i="3"/>
  <c r="D174" i="3"/>
  <c r="E174" i="3" s="1"/>
  <c r="D173" i="3"/>
  <c r="E173" i="3" s="1"/>
  <c r="D172" i="3"/>
  <c r="E172" i="3" s="1"/>
  <c r="D171" i="3"/>
  <c r="E171" i="3" s="1"/>
  <c r="D170" i="3"/>
  <c r="E170" i="3" s="1"/>
  <c r="D169" i="3"/>
  <c r="E169" i="3" s="1"/>
  <c r="D168" i="3"/>
  <c r="E168" i="3" s="1"/>
  <c r="D167" i="3"/>
  <c r="E167" i="3" s="1"/>
  <c r="D166" i="3"/>
  <c r="E166" i="3" s="1"/>
  <c r="D165" i="3"/>
  <c r="E165" i="3" s="1"/>
  <c r="D164" i="3"/>
  <c r="E164" i="3" s="1"/>
  <c r="D163" i="3"/>
  <c r="E163" i="3" s="1"/>
  <c r="D162" i="3"/>
  <c r="E162" i="3" s="1"/>
  <c r="D161" i="3"/>
  <c r="E161" i="3" s="1"/>
  <c r="E160" i="3"/>
  <c r="F160" i="3" s="1"/>
  <c r="K11" i="3" s="1"/>
  <c r="D160" i="3"/>
  <c r="E159" i="3"/>
  <c r="D158" i="3"/>
  <c r="E158" i="3" s="1"/>
  <c r="D157" i="3"/>
  <c r="E157" i="3" s="1"/>
  <c r="D156" i="3"/>
  <c r="E156" i="3" s="1"/>
  <c r="D155" i="3"/>
  <c r="E155" i="3" s="1"/>
  <c r="D154" i="3"/>
  <c r="E154" i="3" s="1"/>
  <c r="D153" i="3"/>
  <c r="E153" i="3" s="1"/>
  <c r="D152" i="3"/>
  <c r="E152" i="3" s="1"/>
  <c r="D151" i="3"/>
  <c r="E151" i="3" s="1"/>
  <c r="E150" i="3"/>
  <c r="D150" i="3"/>
  <c r="E149" i="3"/>
  <c r="D148" i="3"/>
  <c r="E148" i="3" s="1"/>
  <c r="D147" i="3"/>
  <c r="E147" i="3" s="1"/>
  <c r="D146" i="3"/>
  <c r="E146" i="3" s="1"/>
  <c r="D145" i="3"/>
  <c r="E145" i="3" s="1"/>
  <c r="D144" i="3"/>
  <c r="E144" i="3" s="1"/>
  <c r="D143" i="3"/>
  <c r="E143" i="3" s="1"/>
  <c r="D142" i="3"/>
  <c r="E142" i="3" s="1"/>
  <c r="E141" i="3"/>
  <c r="D141" i="3"/>
  <c r="E140" i="3"/>
  <c r="D139" i="3"/>
  <c r="E139" i="3" s="1"/>
  <c r="D138" i="3"/>
  <c r="E138" i="3" s="1"/>
  <c r="D137" i="3"/>
  <c r="E137" i="3" s="1"/>
  <c r="D136" i="3"/>
  <c r="E136" i="3" s="1"/>
  <c r="D135" i="3"/>
  <c r="E135" i="3" s="1"/>
  <c r="D134" i="3"/>
  <c r="E134" i="3" s="1"/>
  <c r="D133" i="3"/>
  <c r="E133" i="3" s="1"/>
  <c r="D132" i="3"/>
  <c r="E132" i="3" s="1"/>
  <c r="E131" i="3"/>
  <c r="F131" i="3" s="1"/>
  <c r="K8" i="3" s="1"/>
  <c r="D131" i="3"/>
  <c r="E130" i="3"/>
  <c r="D129" i="3"/>
  <c r="E129" i="3" s="1"/>
  <c r="D128" i="3"/>
  <c r="E128" i="3" s="1"/>
  <c r="D127" i="3"/>
  <c r="E127" i="3" s="1"/>
  <c r="D126" i="3"/>
  <c r="E126" i="3" s="1"/>
  <c r="D125" i="3"/>
  <c r="E125" i="3" s="1"/>
  <c r="D124" i="3"/>
  <c r="E124" i="3" s="1"/>
  <c r="D123" i="3"/>
  <c r="E123" i="3" s="1"/>
  <c r="D122" i="3"/>
  <c r="E122" i="3" s="1"/>
  <c r="D121" i="3"/>
  <c r="E121" i="3" s="1"/>
  <c r="D120" i="3"/>
  <c r="E120" i="3" s="1"/>
  <c r="D119" i="3"/>
  <c r="E119" i="3" s="1"/>
  <c r="D118" i="3"/>
  <c r="E118" i="3" s="1"/>
  <c r="D117" i="3"/>
  <c r="E117" i="3" s="1"/>
  <c r="D116" i="3"/>
  <c r="E116" i="3" s="1"/>
  <c r="D115" i="3"/>
  <c r="E115" i="3" s="1"/>
  <c r="D114" i="3"/>
  <c r="E114" i="3" s="1"/>
  <c r="D113" i="3"/>
  <c r="E113" i="3" s="1"/>
  <c r="D112" i="3"/>
  <c r="E112" i="3" s="1"/>
  <c r="D111" i="3"/>
  <c r="E111" i="3" s="1"/>
  <c r="D110" i="3"/>
  <c r="E110" i="3" s="1"/>
  <c r="D109" i="3"/>
  <c r="E109" i="3" s="1"/>
  <c r="D108" i="3"/>
  <c r="E108" i="3" s="1"/>
  <c r="D107" i="3"/>
  <c r="E107" i="3" s="1"/>
  <c r="D106" i="3"/>
  <c r="E106" i="3" s="1"/>
  <c r="E105" i="3"/>
  <c r="D105" i="3"/>
  <c r="E104" i="3"/>
  <c r="D103" i="3"/>
  <c r="E103" i="3" s="1"/>
  <c r="D102" i="3"/>
  <c r="E102" i="3" s="1"/>
  <c r="D101" i="3"/>
  <c r="E101" i="3" s="1"/>
  <c r="D100" i="3"/>
  <c r="E100" i="3" s="1"/>
  <c r="D99" i="3"/>
  <c r="E99" i="3" s="1"/>
  <c r="D98" i="3"/>
  <c r="E98" i="3" s="1"/>
  <c r="D97" i="3"/>
  <c r="E97" i="3" s="1"/>
  <c r="D96" i="3"/>
  <c r="E96" i="3" s="1"/>
  <c r="D95" i="3"/>
  <c r="E95" i="3" s="1"/>
  <c r="D94" i="3"/>
  <c r="E94" i="3" s="1"/>
  <c r="D93" i="3"/>
  <c r="E93" i="3" s="1"/>
  <c r="D92" i="3"/>
  <c r="E92" i="3" s="1"/>
  <c r="D91" i="3"/>
  <c r="E91" i="3" s="1"/>
  <c r="D90" i="3"/>
  <c r="E90" i="3" s="1"/>
  <c r="D89" i="3"/>
  <c r="E89" i="3" s="1"/>
  <c r="D88" i="3"/>
  <c r="E88" i="3" s="1"/>
  <c r="D87" i="3"/>
  <c r="E87" i="3" s="1"/>
  <c r="E86" i="3"/>
  <c r="D86" i="3"/>
  <c r="E85" i="3"/>
  <c r="D84" i="3"/>
  <c r="E84" i="3" s="1"/>
  <c r="D83" i="3"/>
  <c r="E83" i="3" s="1"/>
  <c r="D82" i="3"/>
  <c r="E82" i="3" s="1"/>
  <c r="D81" i="3"/>
  <c r="E81" i="3" s="1"/>
  <c r="D80" i="3"/>
  <c r="E80" i="3" s="1"/>
  <c r="D79" i="3"/>
  <c r="E79" i="3" s="1"/>
  <c r="D78" i="3"/>
  <c r="E78" i="3" s="1"/>
  <c r="D77" i="3"/>
  <c r="E77" i="3" s="1"/>
  <c r="D76" i="3"/>
  <c r="E76" i="3" s="1"/>
  <c r="D75" i="3"/>
  <c r="E75" i="3" s="1"/>
  <c r="D74" i="3"/>
  <c r="E74" i="3" s="1"/>
  <c r="D73" i="3"/>
  <c r="E73" i="3" s="1"/>
  <c r="D72" i="3"/>
  <c r="E72" i="3" s="1"/>
  <c r="D71" i="3"/>
  <c r="E71" i="3" s="1"/>
  <c r="D70" i="3"/>
  <c r="E70" i="3" s="1"/>
  <c r="D69" i="3"/>
  <c r="E69" i="3" s="1"/>
  <c r="D68" i="3"/>
  <c r="E68" i="3" s="1"/>
  <c r="D67" i="3"/>
  <c r="E67" i="3" s="1"/>
  <c r="D66" i="3"/>
  <c r="E66" i="3" s="1"/>
  <c r="D65" i="3"/>
  <c r="E65" i="3" s="1"/>
  <c r="D64" i="3"/>
  <c r="E64" i="3" s="1"/>
  <c r="D63" i="3"/>
  <c r="E63" i="3" s="1"/>
  <c r="D62" i="3"/>
  <c r="E62" i="3" s="1"/>
  <c r="D61" i="3"/>
  <c r="E61" i="3" s="1"/>
  <c r="D60" i="3"/>
  <c r="E60" i="3" s="1"/>
  <c r="E59" i="3"/>
  <c r="D59" i="3"/>
  <c r="E58" i="3"/>
  <c r="D57" i="3"/>
  <c r="E57" i="3" s="1"/>
  <c r="D56" i="3"/>
  <c r="E56" i="3" s="1"/>
  <c r="D55" i="3"/>
  <c r="E55" i="3" s="1"/>
  <c r="D54" i="3"/>
  <c r="E54" i="3" s="1"/>
  <c r="D53" i="3"/>
  <c r="E53" i="3" s="1"/>
  <c r="D52" i="3"/>
  <c r="E52" i="3" s="1"/>
  <c r="D51" i="3"/>
  <c r="E51" i="3" s="1"/>
  <c r="D50" i="3"/>
  <c r="E50" i="3" s="1"/>
  <c r="D49" i="3"/>
  <c r="E49" i="3" s="1"/>
  <c r="D48" i="3"/>
  <c r="E48" i="3" s="1"/>
  <c r="E47" i="3"/>
  <c r="F47" i="3" s="1"/>
  <c r="K4" i="3" s="1"/>
  <c r="D47" i="3"/>
  <c r="E46" i="3"/>
  <c r="D45" i="3"/>
  <c r="E45" i="3" s="1"/>
  <c r="D44" i="3"/>
  <c r="E44" i="3" s="1"/>
  <c r="D43" i="3"/>
  <c r="E43" i="3" s="1"/>
  <c r="D42" i="3"/>
  <c r="E42" i="3" s="1"/>
  <c r="D41" i="3"/>
  <c r="E41" i="3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D19" i="3"/>
  <c r="E19" i="3" s="1"/>
  <c r="D18" i="3"/>
  <c r="E18" i="3" s="1"/>
  <c r="E17" i="3"/>
  <c r="D17" i="3"/>
  <c r="E16" i="3"/>
  <c r="D15" i="3"/>
  <c r="E15" i="3" s="1"/>
  <c r="D14" i="3"/>
  <c r="E14" i="3" s="1"/>
  <c r="D13" i="3"/>
  <c r="E13" i="3" s="1"/>
  <c r="E12" i="3"/>
  <c r="D12" i="3"/>
  <c r="D11" i="3"/>
  <c r="E11" i="3" s="1"/>
  <c r="E10" i="3"/>
  <c r="D10" i="3"/>
  <c r="D9" i="3"/>
  <c r="E9" i="3" s="1"/>
  <c r="E8" i="3"/>
  <c r="D8" i="3"/>
  <c r="D7" i="3"/>
  <c r="E7" i="3" s="1"/>
  <c r="E6" i="3"/>
  <c r="D6" i="3"/>
  <c r="D5" i="3"/>
  <c r="E5" i="3" s="1"/>
  <c r="E4" i="3"/>
  <c r="D4" i="3"/>
  <c r="D3" i="3"/>
  <c r="E3" i="3" s="1"/>
  <c r="D2" i="3"/>
  <c r="E2" i="3" s="1"/>
  <c r="D185" i="4"/>
  <c r="E185" i="4" s="1"/>
  <c r="D184" i="4"/>
  <c r="E184" i="4" s="1"/>
  <c r="E183" i="4"/>
  <c r="D183" i="4"/>
  <c r="D182" i="4"/>
  <c r="E182" i="4" s="1"/>
  <c r="D181" i="4"/>
  <c r="E181" i="4" s="1"/>
  <c r="D180" i="4"/>
  <c r="E180" i="4" s="1"/>
  <c r="E179" i="4"/>
  <c r="D179" i="4"/>
  <c r="D178" i="4"/>
  <c r="E178" i="4" s="1"/>
  <c r="D177" i="4"/>
  <c r="E177" i="4" s="1"/>
  <c r="D176" i="4"/>
  <c r="E176" i="4" s="1"/>
  <c r="E175" i="4"/>
  <c r="D174" i="4"/>
  <c r="E174" i="4" s="1"/>
  <c r="D173" i="4"/>
  <c r="E173" i="4" s="1"/>
  <c r="D172" i="4"/>
  <c r="E172" i="4" s="1"/>
  <c r="E171" i="4"/>
  <c r="D171" i="4"/>
  <c r="D170" i="4"/>
  <c r="E170" i="4" s="1"/>
  <c r="D169" i="4"/>
  <c r="E169" i="4" s="1"/>
  <c r="D168" i="4"/>
  <c r="E168" i="4" s="1"/>
  <c r="E167" i="4"/>
  <c r="D167" i="4"/>
  <c r="D166" i="4"/>
  <c r="E166" i="4" s="1"/>
  <c r="D165" i="4"/>
  <c r="E165" i="4" s="1"/>
  <c r="D164" i="4"/>
  <c r="E164" i="4" s="1"/>
  <c r="E163" i="4"/>
  <c r="D163" i="4"/>
  <c r="D162" i="4"/>
  <c r="E162" i="4" s="1"/>
  <c r="D161" i="4"/>
  <c r="E161" i="4" s="1"/>
  <c r="D160" i="4"/>
  <c r="E160" i="4" s="1"/>
  <c r="E159" i="4"/>
  <c r="D158" i="4"/>
  <c r="E158" i="4" s="1"/>
  <c r="D157" i="4"/>
  <c r="E157" i="4" s="1"/>
  <c r="D156" i="4"/>
  <c r="E156" i="4" s="1"/>
  <c r="E155" i="4"/>
  <c r="D155" i="4"/>
  <c r="D154" i="4"/>
  <c r="E154" i="4" s="1"/>
  <c r="D153" i="4"/>
  <c r="E153" i="4" s="1"/>
  <c r="D152" i="4"/>
  <c r="E152" i="4" s="1"/>
  <c r="E151" i="4"/>
  <c r="D151" i="4"/>
  <c r="E150" i="4"/>
  <c r="D150" i="4"/>
  <c r="E149" i="4"/>
  <c r="D148" i="4"/>
  <c r="E148" i="4" s="1"/>
  <c r="E147" i="4"/>
  <c r="D147" i="4"/>
  <c r="D146" i="4"/>
  <c r="E146" i="4" s="1"/>
  <c r="D145" i="4"/>
  <c r="E145" i="4" s="1"/>
  <c r="D144" i="4"/>
  <c r="E144" i="4" s="1"/>
  <c r="E143" i="4"/>
  <c r="D143" i="4"/>
  <c r="D142" i="4"/>
  <c r="E142" i="4" s="1"/>
  <c r="E141" i="4"/>
  <c r="D141" i="4"/>
  <c r="E140" i="4"/>
  <c r="E139" i="4"/>
  <c r="D139" i="4"/>
  <c r="D138" i="4"/>
  <c r="E138" i="4" s="1"/>
  <c r="D137" i="4"/>
  <c r="E137" i="4" s="1"/>
  <c r="D136" i="4"/>
  <c r="E136" i="4" s="1"/>
  <c r="E135" i="4"/>
  <c r="D135" i="4"/>
  <c r="D134" i="4"/>
  <c r="E134" i="4" s="1"/>
  <c r="D133" i="4"/>
  <c r="E133" i="4" s="1"/>
  <c r="D132" i="4"/>
  <c r="E132" i="4" s="1"/>
  <c r="E131" i="4"/>
  <c r="D131" i="4"/>
  <c r="E130" i="4"/>
  <c r="D129" i="4"/>
  <c r="E129" i="4" s="1"/>
  <c r="D128" i="4"/>
  <c r="E128" i="4" s="1"/>
  <c r="D127" i="4"/>
  <c r="E127" i="4" s="1"/>
  <c r="D126" i="4"/>
  <c r="E126" i="4" s="1"/>
  <c r="D125" i="4"/>
  <c r="E125" i="4" s="1"/>
  <c r="D124" i="4"/>
  <c r="E124" i="4" s="1"/>
  <c r="D123" i="4"/>
  <c r="E123" i="4" s="1"/>
  <c r="D122" i="4"/>
  <c r="E122" i="4" s="1"/>
  <c r="D121" i="4"/>
  <c r="E121" i="4" s="1"/>
  <c r="D120" i="4"/>
  <c r="E120" i="4" s="1"/>
  <c r="D119" i="4"/>
  <c r="E119" i="4" s="1"/>
  <c r="D118" i="4"/>
  <c r="E118" i="4" s="1"/>
  <c r="D117" i="4"/>
  <c r="E117" i="4" s="1"/>
  <c r="D116" i="4"/>
  <c r="E116" i="4" s="1"/>
  <c r="D115" i="4"/>
  <c r="E115" i="4" s="1"/>
  <c r="D114" i="4"/>
  <c r="E114" i="4" s="1"/>
  <c r="D113" i="4"/>
  <c r="E113" i="4" s="1"/>
  <c r="D112" i="4"/>
  <c r="E112" i="4" s="1"/>
  <c r="D111" i="4"/>
  <c r="E111" i="4" s="1"/>
  <c r="D110" i="4"/>
  <c r="E110" i="4" s="1"/>
  <c r="D109" i="4"/>
  <c r="E109" i="4" s="1"/>
  <c r="D108" i="4"/>
  <c r="E108" i="4" s="1"/>
  <c r="D107" i="4"/>
  <c r="E107" i="4" s="1"/>
  <c r="D106" i="4"/>
  <c r="E106" i="4" s="1"/>
  <c r="E105" i="4"/>
  <c r="D105" i="4"/>
  <c r="E104" i="4"/>
  <c r="D103" i="4"/>
  <c r="E103" i="4" s="1"/>
  <c r="D102" i="4"/>
  <c r="E102" i="4" s="1"/>
  <c r="D101" i="4"/>
  <c r="E101" i="4" s="1"/>
  <c r="D100" i="4"/>
  <c r="E100" i="4" s="1"/>
  <c r="D99" i="4"/>
  <c r="E99" i="4" s="1"/>
  <c r="D98" i="4"/>
  <c r="E98" i="4" s="1"/>
  <c r="D97" i="4"/>
  <c r="E97" i="4" s="1"/>
  <c r="D96" i="4"/>
  <c r="E96" i="4" s="1"/>
  <c r="D95" i="4"/>
  <c r="E95" i="4" s="1"/>
  <c r="D94" i="4"/>
  <c r="E94" i="4" s="1"/>
  <c r="D93" i="4"/>
  <c r="E93" i="4" s="1"/>
  <c r="D92" i="4"/>
  <c r="E92" i="4" s="1"/>
  <c r="D91" i="4"/>
  <c r="E91" i="4" s="1"/>
  <c r="D90" i="4"/>
  <c r="E90" i="4" s="1"/>
  <c r="D89" i="4"/>
  <c r="E89" i="4" s="1"/>
  <c r="D88" i="4"/>
  <c r="E88" i="4" s="1"/>
  <c r="D87" i="4"/>
  <c r="E87" i="4" s="1"/>
  <c r="E86" i="4"/>
  <c r="D86" i="4"/>
  <c r="E85" i="4"/>
  <c r="D84" i="4"/>
  <c r="E84" i="4" s="1"/>
  <c r="D83" i="4"/>
  <c r="E83" i="4" s="1"/>
  <c r="D82" i="4"/>
  <c r="E82" i="4" s="1"/>
  <c r="D81" i="4"/>
  <c r="E81" i="4" s="1"/>
  <c r="D80" i="4"/>
  <c r="E80" i="4" s="1"/>
  <c r="D79" i="4"/>
  <c r="E79" i="4" s="1"/>
  <c r="D78" i="4"/>
  <c r="E78" i="4" s="1"/>
  <c r="D77" i="4"/>
  <c r="E77" i="4" s="1"/>
  <c r="D76" i="4"/>
  <c r="E76" i="4" s="1"/>
  <c r="D75" i="4"/>
  <c r="E75" i="4" s="1"/>
  <c r="D74" i="4"/>
  <c r="E74" i="4" s="1"/>
  <c r="D73" i="4"/>
  <c r="E73" i="4" s="1"/>
  <c r="D72" i="4"/>
  <c r="E72" i="4" s="1"/>
  <c r="D71" i="4"/>
  <c r="E71" i="4" s="1"/>
  <c r="D70" i="4"/>
  <c r="E70" i="4" s="1"/>
  <c r="D69" i="4"/>
  <c r="E69" i="4" s="1"/>
  <c r="D68" i="4"/>
  <c r="E68" i="4" s="1"/>
  <c r="D67" i="4"/>
  <c r="E67" i="4" s="1"/>
  <c r="D66" i="4"/>
  <c r="E66" i="4" s="1"/>
  <c r="D65" i="4"/>
  <c r="E65" i="4" s="1"/>
  <c r="D64" i="4"/>
  <c r="E64" i="4" s="1"/>
  <c r="D63" i="4"/>
  <c r="E63" i="4" s="1"/>
  <c r="D62" i="4"/>
  <c r="E62" i="4" s="1"/>
  <c r="D61" i="4"/>
  <c r="E61" i="4" s="1"/>
  <c r="D60" i="4"/>
  <c r="E60" i="4" s="1"/>
  <c r="E59" i="4"/>
  <c r="D59" i="4"/>
  <c r="E58" i="4"/>
  <c r="D57" i="4"/>
  <c r="E57" i="4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E47" i="4"/>
  <c r="D47" i="4"/>
  <c r="E46" i="4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E17" i="4"/>
  <c r="D17" i="4"/>
  <c r="E16" i="4"/>
  <c r="D15" i="4"/>
  <c r="E15" i="4" s="1"/>
  <c r="D14" i="4"/>
  <c r="E14" i="4" s="1"/>
  <c r="D13" i="4"/>
  <c r="E13" i="4" s="1"/>
  <c r="D12" i="4"/>
  <c r="E12" i="4" s="1"/>
  <c r="D11" i="4"/>
  <c r="E11" i="4" s="1"/>
  <c r="E10" i="4"/>
  <c r="D10" i="4"/>
  <c r="D9" i="4"/>
  <c r="E9" i="4" s="1"/>
  <c r="E8" i="4"/>
  <c r="D8" i="4"/>
  <c r="D7" i="4"/>
  <c r="E7" i="4" s="1"/>
  <c r="E6" i="4"/>
  <c r="D6" i="4"/>
  <c r="D5" i="4"/>
  <c r="E5" i="4" s="1"/>
  <c r="D4" i="4"/>
  <c r="E4" i="4" s="1"/>
  <c r="D3" i="4"/>
  <c r="E3" i="4" s="1"/>
  <c r="D2" i="4"/>
  <c r="E2" i="4" s="1"/>
  <c r="D185" i="5"/>
  <c r="E185" i="5" s="1"/>
  <c r="D184" i="5"/>
  <c r="E184" i="5" s="1"/>
  <c r="D183" i="5"/>
  <c r="E183" i="5" s="1"/>
  <c r="D182" i="5"/>
  <c r="E182" i="5" s="1"/>
  <c r="D181" i="5"/>
  <c r="E181" i="5" s="1"/>
  <c r="D180" i="5"/>
  <c r="E180" i="5" s="1"/>
  <c r="D179" i="5"/>
  <c r="E179" i="5" s="1"/>
  <c r="D178" i="5"/>
  <c r="E178" i="5" s="1"/>
  <c r="D177" i="5"/>
  <c r="E177" i="5" s="1"/>
  <c r="E176" i="5"/>
  <c r="D176" i="5"/>
  <c r="E175" i="5"/>
  <c r="D174" i="5"/>
  <c r="E174" i="5" s="1"/>
  <c r="D173" i="5"/>
  <c r="E173" i="5" s="1"/>
  <c r="D172" i="5"/>
  <c r="E172" i="5" s="1"/>
  <c r="D171" i="5"/>
  <c r="E171" i="5" s="1"/>
  <c r="D170" i="5"/>
  <c r="E170" i="5" s="1"/>
  <c r="D169" i="5"/>
  <c r="E169" i="5" s="1"/>
  <c r="D168" i="5"/>
  <c r="E168" i="5" s="1"/>
  <c r="D167" i="5"/>
  <c r="E167" i="5" s="1"/>
  <c r="D166" i="5"/>
  <c r="E166" i="5" s="1"/>
  <c r="D165" i="5"/>
  <c r="E165" i="5" s="1"/>
  <c r="D164" i="5"/>
  <c r="E164" i="5" s="1"/>
  <c r="D163" i="5"/>
  <c r="E163" i="5" s="1"/>
  <c r="D162" i="5"/>
  <c r="E162" i="5" s="1"/>
  <c r="D161" i="5"/>
  <c r="E161" i="5" s="1"/>
  <c r="E160" i="5"/>
  <c r="D160" i="5"/>
  <c r="E159" i="5"/>
  <c r="D158" i="5"/>
  <c r="E158" i="5" s="1"/>
  <c r="D157" i="5"/>
  <c r="E157" i="5" s="1"/>
  <c r="D156" i="5"/>
  <c r="E156" i="5" s="1"/>
  <c r="D155" i="5"/>
  <c r="E155" i="5" s="1"/>
  <c r="D154" i="5"/>
  <c r="E154" i="5" s="1"/>
  <c r="D153" i="5"/>
  <c r="E153" i="5" s="1"/>
  <c r="D152" i="5"/>
  <c r="E152" i="5" s="1"/>
  <c r="D151" i="5"/>
  <c r="E151" i="5" s="1"/>
  <c r="E150" i="5"/>
  <c r="D150" i="5"/>
  <c r="E149" i="5"/>
  <c r="D148" i="5"/>
  <c r="E148" i="5" s="1"/>
  <c r="D147" i="5"/>
  <c r="E147" i="5" s="1"/>
  <c r="D146" i="5"/>
  <c r="E146" i="5" s="1"/>
  <c r="D145" i="5"/>
  <c r="E145" i="5" s="1"/>
  <c r="D144" i="5"/>
  <c r="E144" i="5" s="1"/>
  <c r="D143" i="5"/>
  <c r="E143" i="5" s="1"/>
  <c r="D142" i="5"/>
  <c r="E142" i="5" s="1"/>
  <c r="E141" i="5"/>
  <c r="D141" i="5"/>
  <c r="E140" i="5"/>
  <c r="D139" i="5"/>
  <c r="E139" i="5" s="1"/>
  <c r="D138" i="5"/>
  <c r="E138" i="5" s="1"/>
  <c r="D137" i="5"/>
  <c r="E137" i="5" s="1"/>
  <c r="D136" i="5"/>
  <c r="E136" i="5" s="1"/>
  <c r="D135" i="5"/>
  <c r="E135" i="5" s="1"/>
  <c r="D134" i="5"/>
  <c r="E134" i="5" s="1"/>
  <c r="D133" i="5"/>
  <c r="E133" i="5" s="1"/>
  <c r="D132" i="5"/>
  <c r="E132" i="5" s="1"/>
  <c r="D131" i="5"/>
  <c r="E131" i="5" s="1"/>
  <c r="E130" i="5"/>
  <c r="D129" i="5"/>
  <c r="E129" i="5" s="1"/>
  <c r="D128" i="5"/>
  <c r="E128" i="5" s="1"/>
  <c r="D127" i="5"/>
  <c r="E127" i="5" s="1"/>
  <c r="D126" i="5"/>
  <c r="E126" i="5" s="1"/>
  <c r="D125" i="5"/>
  <c r="E125" i="5" s="1"/>
  <c r="D124" i="5"/>
  <c r="E124" i="5" s="1"/>
  <c r="D123" i="5"/>
  <c r="E123" i="5" s="1"/>
  <c r="D122" i="5"/>
  <c r="E122" i="5" s="1"/>
  <c r="D121" i="5"/>
  <c r="E121" i="5" s="1"/>
  <c r="D120" i="5"/>
  <c r="E120" i="5" s="1"/>
  <c r="D119" i="5"/>
  <c r="E119" i="5" s="1"/>
  <c r="D118" i="5"/>
  <c r="E118" i="5" s="1"/>
  <c r="D117" i="5"/>
  <c r="E117" i="5" s="1"/>
  <c r="D116" i="5"/>
  <c r="E116" i="5" s="1"/>
  <c r="D115" i="5"/>
  <c r="E115" i="5" s="1"/>
  <c r="D114" i="5"/>
  <c r="E114" i="5" s="1"/>
  <c r="D113" i="5"/>
  <c r="E113" i="5" s="1"/>
  <c r="D112" i="5"/>
  <c r="E112" i="5" s="1"/>
  <c r="D111" i="5"/>
  <c r="E111" i="5" s="1"/>
  <c r="D110" i="5"/>
  <c r="E110" i="5" s="1"/>
  <c r="D109" i="5"/>
  <c r="E109" i="5" s="1"/>
  <c r="D108" i="5"/>
  <c r="E108" i="5" s="1"/>
  <c r="D107" i="5"/>
  <c r="E107" i="5" s="1"/>
  <c r="D106" i="5"/>
  <c r="E106" i="5" s="1"/>
  <c r="E105" i="5"/>
  <c r="D105" i="5"/>
  <c r="E104" i="5"/>
  <c r="D103" i="5"/>
  <c r="E103" i="5" s="1"/>
  <c r="D102" i="5"/>
  <c r="E102" i="5" s="1"/>
  <c r="D101" i="5"/>
  <c r="E101" i="5" s="1"/>
  <c r="D100" i="5"/>
  <c r="E100" i="5" s="1"/>
  <c r="D99" i="5"/>
  <c r="E99" i="5" s="1"/>
  <c r="D98" i="5"/>
  <c r="E98" i="5" s="1"/>
  <c r="D97" i="5"/>
  <c r="E97" i="5" s="1"/>
  <c r="D96" i="5"/>
  <c r="E96" i="5" s="1"/>
  <c r="D95" i="5"/>
  <c r="E95" i="5" s="1"/>
  <c r="D94" i="5"/>
  <c r="E94" i="5" s="1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D87" i="5"/>
  <c r="E87" i="5" s="1"/>
  <c r="E86" i="5"/>
  <c r="D86" i="5"/>
  <c r="E85" i="5"/>
  <c r="D84" i="5"/>
  <c r="E84" i="5" s="1"/>
  <c r="D83" i="5"/>
  <c r="E83" i="5" s="1"/>
  <c r="D82" i="5"/>
  <c r="E82" i="5" s="1"/>
  <c r="D81" i="5"/>
  <c r="E81" i="5" s="1"/>
  <c r="D80" i="5"/>
  <c r="E80" i="5" s="1"/>
  <c r="D79" i="5"/>
  <c r="E79" i="5" s="1"/>
  <c r="D78" i="5"/>
  <c r="E78" i="5" s="1"/>
  <c r="D77" i="5"/>
  <c r="E77" i="5" s="1"/>
  <c r="D76" i="5"/>
  <c r="E76" i="5" s="1"/>
  <c r="D75" i="5"/>
  <c r="E75" i="5" s="1"/>
  <c r="D74" i="5"/>
  <c r="E74" i="5" s="1"/>
  <c r="D73" i="5"/>
  <c r="E73" i="5" s="1"/>
  <c r="D72" i="5"/>
  <c r="E72" i="5" s="1"/>
  <c r="D71" i="5"/>
  <c r="E71" i="5" s="1"/>
  <c r="D70" i="5"/>
  <c r="E70" i="5" s="1"/>
  <c r="D69" i="5"/>
  <c r="E69" i="5" s="1"/>
  <c r="D68" i="5"/>
  <c r="E68" i="5" s="1"/>
  <c r="D67" i="5"/>
  <c r="E67" i="5" s="1"/>
  <c r="D66" i="5"/>
  <c r="E66" i="5" s="1"/>
  <c r="D65" i="5"/>
  <c r="E65" i="5" s="1"/>
  <c r="D64" i="5"/>
  <c r="E64" i="5" s="1"/>
  <c r="D63" i="5"/>
  <c r="E63" i="5" s="1"/>
  <c r="D62" i="5"/>
  <c r="E62" i="5" s="1"/>
  <c r="D61" i="5"/>
  <c r="E61" i="5" s="1"/>
  <c r="D60" i="5"/>
  <c r="E60" i="5" s="1"/>
  <c r="D59" i="5"/>
  <c r="E59" i="5" s="1"/>
  <c r="E58" i="5"/>
  <c r="D57" i="5"/>
  <c r="E57" i="5" s="1"/>
  <c r="D56" i="5"/>
  <c r="E56" i="5" s="1"/>
  <c r="D55" i="5"/>
  <c r="E55" i="5" s="1"/>
  <c r="D54" i="5"/>
  <c r="E54" i="5" s="1"/>
  <c r="D53" i="5"/>
  <c r="E53" i="5" s="1"/>
  <c r="D52" i="5"/>
  <c r="E52" i="5" s="1"/>
  <c r="D51" i="5"/>
  <c r="E51" i="5" s="1"/>
  <c r="D50" i="5"/>
  <c r="E50" i="5" s="1"/>
  <c r="D49" i="5"/>
  <c r="E49" i="5" s="1"/>
  <c r="D48" i="5"/>
  <c r="E48" i="5" s="1"/>
  <c r="D47" i="5"/>
  <c r="E47" i="5" s="1"/>
  <c r="E46" i="5"/>
  <c r="D45" i="5"/>
  <c r="E45" i="5" s="1"/>
  <c r="D44" i="5"/>
  <c r="E44" i="5" s="1"/>
  <c r="D43" i="5"/>
  <c r="E43" i="5" s="1"/>
  <c r="D42" i="5"/>
  <c r="E42" i="5" s="1"/>
  <c r="D41" i="5"/>
  <c r="E41" i="5" s="1"/>
  <c r="D40" i="5"/>
  <c r="E40" i="5" s="1"/>
  <c r="D39" i="5"/>
  <c r="E39" i="5" s="1"/>
  <c r="D38" i="5"/>
  <c r="E38" i="5" s="1"/>
  <c r="D37" i="5"/>
  <c r="E37" i="5" s="1"/>
  <c r="D36" i="5"/>
  <c r="E36" i="5" s="1"/>
  <c r="D35" i="5"/>
  <c r="E35" i="5" s="1"/>
  <c r="D34" i="5"/>
  <c r="E34" i="5" s="1"/>
  <c r="D33" i="5"/>
  <c r="E33" i="5" s="1"/>
  <c r="D32" i="5"/>
  <c r="E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E17" i="5"/>
  <c r="D17" i="5"/>
  <c r="E16" i="5"/>
  <c r="D15" i="5"/>
  <c r="E15" i="5" s="1"/>
  <c r="D14" i="5"/>
  <c r="E14" i="5" s="1"/>
  <c r="D13" i="5"/>
  <c r="E13" i="5" s="1"/>
  <c r="E12" i="5"/>
  <c r="D12" i="5"/>
  <c r="D11" i="5"/>
  <c r="E11" i="5" s="1"/>
  <c r="E10" i="5"/>
  <c r="D10" i="5"/>
  <c r="D9" i="5"/>
  <c r="E9" i="5" s="1"/>
  <c r="E8" i="5"/>
  <c r="D8" i="5"/>
  <c r="D7" i="5"/>
  <c r="E7" i="5" s="1"/>
  <c r="D6" i="5"/>
  <c r="E6" i="5" s="1"/>
  <c r="D5" i="5"/>
  <c r="E5" i="5" s="1"/>
  <c r="E4" i="5"/>
  <c r="D4" i="5"/>
  <c r="D3" i="5"/>
  <c r="E3" i="5" s="1"/>
  <c r="D2" i="5"/>
  <c r="E2" i="5" s="1"/>
  <c r="F176" i="3" l="1"/>
  <c r="K12" i="3" s="1"/>
  <c r="F131" i="4"/>
  <c r="K8" i="4" s="1"/>
  <c r="F86" i="4"/>
  <c r="K6" i="4" s="1"/>
  <c r="F17" i="4"/>
  <c r="K3" i="4" s="1"/>
  <c r="F176" i="5"/>
  <c r="K12" i="5" s="1"/>
  <c r="F141" i="3"/>
  <c r="K9" i="3" s="1"/>
  <c r="F59" i="3"/>
  <c r="K5" i="3" s="1"/>
  <c r="F105" i="3"/>
  <c r="K7" i="3" s="1"/>
  <c r="F150" i="3"/>
  <c r="K10" i="3" s="1"/>
  <c r="F2" i="3"/>
  <c r="K2" i="3" s="1"/>
  <c r="F17" i="3"/>
  <c r="K3" i="3" s="1"/>
  <c r="F86" i="3"/>
  <c r="K6" i="3" s="1"/>
  <c r="F59" i="4"/>
  <c r="K5" i="4" s="1"/>
  <c r="F105" i="4"/>
  <c r="K7" i="4" s="1"/>
  <c r="F141" i="4"/>
  <c r="K9" i="4" s="1"/>
  <c r="F160" i="4"/>
  <c r="K11" i="4" s="1"/>
  <c r="F2" i="4"/>
  <c r="K2" i="4" s="1"/>
  <c r="F47" i="4"/>
  <c r="K4" i="4" s="1"/>
  <c r="F176" i="4"/>
  <c r="K12" i="4" s="1"/>
  <c r="F150" i="4"/>
  <c r="K10" i="4" s="1"/>
  <c r="F141" i="5"/>
  <c r="K9" i="5" s="1"/>
  <c r="F150" i="5"/>
  <c r="K10" i="5" s="1"/>
  <c r="F17" i="5"/>
  <c r="K3" i="5" s="1"/>
  <c r="F59" i="5"/>
  <c r="K5" i="5" s="1"/>
  <c r="F105" i="5"/>
  <c r="K7" i="5" s="1"/>
  <c r="F47" i="5"/>
  <c r="K4" i="5" s="1"/>
  <c r="F86" i="5"/>
  <c r="K6" i="5" s="1"/>
  <c r="F2" i="5"/>
  <c r="K2" i="5" s="1"/>
  <c r="F131" i="5"/>
  <c r="K8" i="5" s="1"/>
  <c r="F160" i="5"/>
  <c r="K11" i="5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E176" i="1"/>
  <c r="D176" i="1"/>
  <c r="E175" i="1"/>
  <c r="D174" i="1"/>
  <c r="E174" i="1" s="1"/>
  <c r="D173" i="1"/>
  <c r="E173" i="1" s="1"/>
  <c r="E172" i="1"/>
  <c r="D172" i="1"/>
  <c r="D171" i="1"/>
  <c r="E171" i="1" s="1"/>
  <c r="D170" i="1"/>
  <c r="E170" i="1" s="1"/>
  <c r="D169" i="1"/>
  <c r="E169" i="1" s="1"/>
  <c r="E168" i="1"/>
  <c r="D168" i="1"/>
  <c r="D167" i="1"/>
  <c r="E167" i="1" s="1"/>
  <c r="D166" i="1"/>
  <c r="E166" i="1" s="1"/>
  <c r="D165" i="1"/>
  <c r="E165" i="1" s="1"/>
  <c r="E164" i="1"/>
  <c r="D164" i="1"/>
  <c r="D163" i="1"/>
  <c r="E163" i="1" s="1"/>
  <c r="D162" i="1"/>
  <c r="E162" i="1" s="1"/>
  <c r="D161" i="1"/>
  <c r="E161" i="1" s="1"/>
  <c r="E160" i="1"/>
  <c r="D160" i="1"/>
  <c r="E159" i="1"/>
  <c r="D158" i="1"/>
  <c r="E158" i="1" s="1"/>
  <c r="D157" i="1"/>
  <c r="E157" i="1" s="1"/>
  <c r="E156" i="1"/>
  <c r="D156" i="1"/>
  <c r="D155" i="1"/>
  <c r="E155" i="1" s="1"/>
  <c r="D154" i="1"/>
  <c r="E154" i="1" s="1"/>
  <c r="D153" i="1"/>
  <c r="E153" i="1" s="1"/>
  <c r="E152" i="1"/>
  <c r="D152" i="1"/>
  <c r="D151" i="1"/>
  <c r="E151" i="1" s="1"/>
  <c r="D150" i="1"/>
  <c r="E150" i="1" s="1"/>
  <c r="E149" i="1"/>
  <c r="E148" i="1"/>
  <c r="D148" i="1"/>
  <c r="D147" i="1"/>
  <c r="E147" i="1" s="1"/>
  <c r="D146" i="1"/>
  <c r="E146" i="1" s="1"/>
  <c r="D145" i="1"/>
  <c r="E145" i="1" s="1"/>
  <c r="E144" i="1"/>
  <c r="D144" i="1"/>
  <c r="D143" i="1"/>
  <c r="E143" i="1" s="1"/>
  <c r="D142" i="1"/>
  <c r="E142" i="1" s="1"/>
  <c r="D141" i="1"/>
  <c r="E141" i="1" s="1"/>
  <c r="E140" i="1"/>
  <c r="D139" i="1"/>
  <c r="E139" i="1" s="1"/>
  <c r="D138" i="1"/>
  <c r="E138" i="1" s="1"/>
  <c r="D137" i="1"/>
  <c r="E137" i="1" s="1"/>
  <c r="E136" i="1"/>
  <c r="D136" i="1"/>
  <c r="D135" i="1"/>
  <c r="E135" i="1" s="1"/>
  <c r="D134" i="1"/>
  <c r="E134" i="1" s="1"/>
  <c r="D133" i="1"/>
  <c r="E133" i="1" s="1"/>
  <c r="E132" i="1"/>
  <c r="D132" i="1"/>
  <c r="E131" i="1"/>
  <c r="D131" i="1"/>
  <c r="E130" i="1"/>
  <c r="D129" i="1"/>
  <c r="E129" i="1" s="1"/>
  <c r="E128" i="1"/>
  <c r="D128" i="1"/>
  <c r="D127" i="1"/>
  <c r="E127" i="1" s="1"/>
  <c r="D126" i="1"/>
  <c r="E126" i="1" s="1"/>
  <c r="D125" i="1"/>
  <c r="E125" i="1" s="1"/>
  <c r="E124" i="1"/>
  <c r="D124" i="1"/>
  <c r="D123" i="1"/>
  <c r="E123" i="1" s="1"/>
  <c r="D122" i="1"/>
  <c r="E122" i="1" s="1"/>
  <c r="D121" i="1"/>
  <c r="E121" i="1" s="1"/>
  <c r="E120" i="1"/>
  <c r="D120" i="1"/>
  <c r="D119" i="1"/>
  <c r="E119" i="1" s="1"/>
  <c r="D118" i="1"/>
  <c r="E118" i="1" s="1"/>
  <c r="D117" i="1"/>
  <c r="E117" i="1" s="1"/>
  <c r="E116" i="1"/>
  <c r="D116" i="1"/>
  <c r="D115" i="1"/>
  <c r="E115" i="1" s="1"/>
  <c r="D114" i="1"/>
  <c r="E114" i="1" s="1"/>
  <c r="D113" i="1"/>
  <c r="E113" i="1" s="1"/>
  <c r="E112" i="1"/>
  <c r="D112" i="1"/>
  <c r="D111" i="1"/>
  <c r="E111" i="1" s="1"/>
  <c r="D110" i="1"/>
  <c r="E110" i="1" s="1"/>
  <c r="D109" i="1"/>
  <c r="E109" i="1" s="1"/>
  <c r="E108" i="1"/>
  <c r="D108" i="1"/>
  <c r="D107" i="1"/>
  <c r="E107" i="1" s="1"/>
  <c r="D106" i="1"/>
  <c r="E106" i="1" s="1"/>
  <c r="D105" i="1"/>
  <c r="E105" i="1" s="1"/>
  <c r="E104" i="1"/>
  <c r="D103" i="1"/>
  <c r="E103" i="1" s="1"/>
  <c r="D102" i="1"/>
  <c r="E102" i="1" s="1"/>
  <c r="D101" i="1"/>
  <c r="E101" i="1" s="1"/>
  <c r="E100" i="1"/>
  <c r="D100" i="1"/>
  <c r="D99" i="1"/>
  <c r="E99" i="1" s="1"/>
  <c r="D98" i="1"/>
  <c r="E98" i="1" s="1"/>
  <c r="D97" i="1"/>
  <c r="E97" i="1" s="1"/>
  <c r="E96" i="1"/>
  <c r="D96" i="1"/>
  <c r="D95" i="1"/>
  <c r="E95" i="1" s="1"/>
  <c r="D94" i="1"/>
  <c r="E94" i="1" s="1"/>
  <c r="D93" i="1"/>
  <c r="E93" i="1" s="1"/>
  <c r="E92" i="1"/>
  <c r="D92" i="1"/>
  <c r="D91" i="1"/>
  <c r="E91" i="1" s="1"/>
  <c r="D90" i="1"/>
  <c r="E90" i="1" s="1"/>
  <c r="D89" i="1"/>
  <c r="E89" i="1" s="1"/>
  <c r="E88" i="1"/>
  <c r="D88" i="1"/>
  <c r="D87" i="1"/>
  <c r="E87" i="1" s="1"/>
  <c r="E86" i="1"/>
  <c r="D86" i="1"/>
  <c r="E85" i="1"/>
  <c r="E84" i="1"/>
  <c r="D84" i="1"/>
  <c r="D83" i="1"/>
  <c r="E83" i="1" s="1"/>
  <c r="D82" i="1"/>
  <c r="E82" i="1" s="1"/>
  <c r="D81" i="1"/>
  <c r="E81" i="1" s="1"/>
  <c r="E80" i="1"/>
  <c r="D80" i="1"/>
  <c r="D79" i="1"/>
  <c r="E79" i="1" s="1"/>
  <c r="D78" i="1"/>
  <c r="E78" i="1" s="1"/>
  <c r="D77" i="1"/>
  <c r="E77" i="1" s="1"/>
  <c r="E76" i="1"/>
  <c r="D76" i="1"/>
  <c r="D75" i="1"/>
  <c r="E75" i="1" s="1"/>
  <c r="D74" i="1"/>
  <c r="E74" i="1" s="1"/>
  <c r="D73" i="1"/>
  <c r="E73" i="1" s="1"/>
  <c r="E72" i="1"/>
  <c r="D72" i="1"/>
  <c r="D71" i="1"/>
  <c r="E71" i="1" s="1"/>
  <c r="D70" i="1"/>
  <c r="E70" i="1" s="1"/>
  <c r="D69" i="1"/>
  <c r="E69" i="1" s="1"/>
  <c r="E68" i="1"/>
  <c r="D68" i="1"/>
  <c r="D67" i="1"/>
  <c r="E67" i="1" s="1"/>
  <c r="D66" i="1"/>
  <c r="E66" i="1" s="1"/>
  <c r="D65" i="1"/>
  <c r="E65" i="1" s="1"/>
  <c r="E64" i="1"/>
  <c r="D64" i="1"/>
  <c r="D63" i="1"/>
  <c r="E63" i="1" s="1"/>
  <c r="D62" i="1"/>
  <c r="E62" i="1" s="1"/>
  <c r="D61" i="1"/>
  <c r="E61" i="1" s="1"/>
  <c r="E60" i="1"/>
  <c r="D60" i="1"/>
  <c r="E59" i="1"/>
  <c r="D59" i="1"/>
  <c r="E58" i="1"/>
  <c r="D57" i="1"/>
  <c r="E57" i="1" s="1"/>
  <c r="E56" i="1"/>
  <c r="D56" i="1"/>
  <c r="D55" i="1"/>
  <c r="E55" i="1" s="1"/>
  <c r="D54" i="1"/>
  <c r="E54" i="1" s="1"/>
  <c r="D53" i="1"/>
  <c r="E53" i="1" s="1"/>
  <c r="E52" i="1"/>
  <c r="D52" i="1"/>
  <c r="D51" i="1"/>
  <c r="E51" i="1" s="1"/>
  <c r="D50" i="1"/>
  <c r="E50" i="1" s="1"/>
  <c r="D49" i="1"/>
  <c r="E49" i="1" s="1"/>
  <c r="E48" i="1"/>
  <c r="D48" i="1"/>
  <c r="E47" i="1"/>
  <c r="D47" i="1"/>
  <c r="E46" i="1"/>
  <c r="D45" i="1"/>
  <c r="E45" i="1" s="1"/>
  <c r="E44" i="1"/>
  <c r="D44" i="1"/>
  <c r="D43" i="1"/>
  <c r="E43" i="1" s="1"/>
  <c r="D42" i="1"/>
  <c r="E42" i="1" s="1"/>
  <c r="D41" i="1"/>
  <c r="E41" i="1" s="1"/>
  <c r="E40" i="1"/>
  <c r="D40" i="1"/>
  <c r="D39" i="1"/>
  <c r="E39" i="1" s="1"/>
  <c r="D38" i="1"/>
  <c r="E38" i="1" s="1"/>
  <c r="D37" i="1"/>
  <c r="E37" i="1" s="1"/>
  <c r="E36" i="1"/>
  <c r="D36" i="1"/>
  <c r="D35" i="1"/>
  <c r="E35" i="1" s="1"/>
  <c r="D34" i="1"/>
  <c r="E34" i="1" s="1"/>
  <c r="D33" i="1"/>
  <c r="E33" i="1" s="1"/>
  <c r="E32" i="1"/>
  <c r="D32" i="1"/>
  <c r="D31" i="1"/>
  <c r="E31" i="1" s="1"/>
  <c r="D30" i="1"/>
  <c r="E30" i="1" s="1"/>
  <c r="D29" i="1"/>
  <c r="E29" i="1" s="1"/>
  <c r="E28" i="1"/>
  <c r="D28" i="1"/>
  <c r="D27" i="1"/>
  <c r="E27" i="1" s="1"/>
  <c r="D26" i="1"/>
  <c r="E26" i="1" s="1"/>
  <c r="D25" i="1"/>
  <c r="E25" i="1" s="1"/>
  <c r="E24" i="1"/>
  <c r="D24" i="1"/>
  <c r="D23" i="1"/>
  <c r="E23" i="1" s="1"/>
  <c r="D22" i="1"/>
  <c r="E22" i="1" s="1"/>
  <c r="D21" i="1"/>
  <c r="E21" i="1" s="1"/>
  <c r="E20" i="1"/>
  <c r="D20" i="1"/>
  <c r="D19" i="1"/>
  <c r="E19" i="1" s="1"/>
  <c r="D18" i="1"/>
  <c r="E18" i="1" s="1"/>
  <c r="D17" i="1"/>
  <c r="E17" i="1" s="1"/>
  <c r="E16" i="1"/>
  <c r="D15" i="1"/>
  <c r="E15" i="1" s="1"/>
  <c r="D14" i="1"/>
  <c r="E14" i="1" s="1"/>
  <c r="D13" i="1"/>
  <c r="E13" i="1" s="1"/>
  <c r="E12" i="1"/>
  <c r="D12" i="1"/>
  <c r="D11" i="1"/>
  <c r="E11" i="1" s="1"/>
  <c r="D10" i="1"/>
  <c r="E10" i="1" s="1"/>
  <c r="D9" i="1"/>
  <c r="E9" i="1" s="1"/>
  <c r="E8" i="1"/>
  <c r="D8" i="1"/>
  <c r="E7" i="1"/>
  <c r="D7" i="1"/>
  <c r="E6" i="1"/>
  <c r="D6" i="1"/>
  <c r="D5" i="1"/>
  <c r="E5" i="1" s="1"/>
  <c r="E4" i="1"/>
  <c r="D4" i="1"/>
  <c r="D3" i="1"/>
  <c r="E3" i="1" s="1"/>
  <c r="E2" i="1"/>
  <c r="D2" i="1"/>
  <c r="F131" i="1" l="1"/>
  <c r="K8" i="1" s="1"/>
  <c r="F86" i="1"/>
  <c r="K6" i="1" s="1"/>
  <c r="F2" i="1"/>
  <c r="K2" i="1" s="1"/>
  <c r="F141" i="1"/>
  <c r="K9" i="1" s="1"/>
  <c r="F47" i="1"/>
  <c r="K4" i="1" s="1"/>
  <c r="F59" i="1"/>
  <c r="K5" i="1" s="1"/>
  <c r="F160" i="1"/>
  <c r="K11" i="1" s="1"/>
  <c r="F17" i="1"/>
  <c r="K3" i="1" s="1"/>
  <c r="F105" i="1"/>
  <c r="K7" i="1" s="1"/>
  <c r="F150" i="1"/>
  <c r="K10" i="1" s="1"/>
  <c r="F176" i="1"/>
  <c r="K12" i="1" s="1"/>
</calcChain>
</file>

<file path=xl/sharedStrings.xml><?xml version="1.0" encoding="utf-8"?>
<sst xmlns="http://schemas.openxmlformats.org/spreadsheetml/2006/main" count="1524" uniqueCount="201">
  <si>
    <t>City</t>
    <phoneticPr fontId="2" type="noConversion"/>
  </si>
  <si>
    <t>行政区域土地面积（平方公里）
Total Land Area of Administrative region(sq.km)</t>
    <phoneticPr fontId="1" type="noConversion"/>
  </si>
  <si>
    <t>面积比例</t>
    <phoneticPr fontId="1" type="noConversion"/>
  </si>
  <si>
    <t>Urban Agglomeration</t>
    <phoneticPr fontId="1" type="noConversion"/>
  </si>
  <si>
    <t>城市群</t>
    <phoneticPr fontId="1" type="noConversion"/>
  </si>
  <si>
    <t>Beijing</t>
  </si>
  <si>
    <t>Beijing-Tianjin-Hebei Urban Agglomeration</t>
  </si>
  <si>
    <t>京津冀</t>
    <phoneticPr fontId="1" type="noConversion"/>
  </si>
  <si>
    <t>Tianjin</t>
  </si>
  <si>
    <t>中原城市群</t>
    <phoneticPr fontId="1" type="noConversion"/>
  </si>
  <si>
    <t>Shijiazhuang</t>
  </si>
  <si>
    <t>关中城市群</t>
    <phoneticPr fontId="1" type="noConversion"/>
  </si>
  <si>
    <t>Tangshan</t>
  </si>
  <si>
    <t>长江三角洲城市群</t>
    <phoneticPr fontId="1" type="noConversion"/>
  </si>
  <si>
    <t>Qinhuangdao</t>
  </si>
  <si>
    <t>海峡西岸城市群</t>
    <phoneticPr fontId="1" type="noConversion"/>
  </si>
  <si>
    <t>Baoding</t>
  </si>
  <si>
    <t>长江中游城市群</t>
    <phoneticPr fontId="1" type="noConversion"/>
  </si>
  <si>
    <t>Zhangjiakou</t>
  </si>
  <si>
    <t>珠江三角洲城市群</t>
    <phoneticPr fontId="1" type="noConversion"/>
  </si>
  <si>
    <t>Chengde</t>
  </si>
  <si>
    <t>山东半岛城市群</t>
    <phoneticPr fontId="1" type="noConversion"/>
  </si>
  <si>
    <t>Cangzhou</t>
  </si>
  <si>
    <t>辽中南城市群</t>
    <phoneticPr fontId="1" type="noConversion"/>
  </si>
  <si>
    <t>Langfang</t>
  </si>
  <si>
    <t>成渝城市群</t>
    <phoneticPr fontId="1" type="noConversion"/>
  </si>
  <si>
    <t>Hengshui</t>
  </si>
  <si>
    <t>北部湾城市群</t>
    <phoneticPr fontId="1" type="noConversion"/>
  </si>
  <si>
    <t>Handan</t>
  </si>
  <si>
    <t>Beijing-Tianjin-Hebei Urban Agglomeration/ Central Plains Urban Agglomeration</t>
    <phoneticPr fontId="1" type="noConversion"/>
  </si>
  <si>
    <t>Xingtai</t>
  </si>
  <si>
    <t>Anyang</t>
  </si>
  <si>
    <t>Zhengzhou</t>
  </si>
  <si>
    <t>Central Plains Urban Agglomeration</t>
  </si>
  <si>
    <t>Kaifeng</t>
  </si>
  <si>
    <t>Luoyang</t>
  </si>
  <si>
    <t>Pingdingshan</t>
  </si>
  <si>
    <t>Hebi</t>
  </si>
  <si>
    <t>Xinxiang</t>
  </si>
  <si>
    <t>Jiaozuo</t>
  </si>
  <si>
    <t>Puyang</t>
  </si>
  <si>
    <t>Xuchang</t>
  </si>
  <si>
    <t>Luohe</t>
  </si>
  <si>
    <t>Sanmenxia</t>
  </si>
  <si>
    <t>Nanyang</t>
  </si>
  <si>
    <t>Shangqiu</t>
  </si>
  <si>
    <t>Xinyang</t>
  </si>
  <si>
    <t>Zhoukou</t>
  </si>
  <si>
    <t>Zhumadian</t>
  </si>
  <si>
    <t>Bengbu</t>
  </si>
  <si>
    <t>Huaibei</t>
  </si>
  <si>
    <t>Fuyang</t>
  </si>
  <si>
    <t>SuzhouAH</t>
  </si>
  <si>
    <t>bozhou</t>
  </si>
  <si>
    <t>Liaocheng</t>
  </si>
  <si>
    <t>Heze</t>
  </si>
  <si>
    <t>Changzhi</t>
  </si>
  <si>
    <t>Jincheng</t>
  </si>
  <si>
    <t>Yuncheng</t>
  </si>
  <si>
    <t>Central Plains Urban Agglomeration/ Guanzhong plain city group</t>
    <phoneticPr fontId="1" type="noConversion"/>
  </si>
  <si>
    <t>Linfen</t>
  </si>
  <si>
    <t>Guanzhong plain city group</t>
    <phoneticPr fontId="1" type="noConversion"/>
  </si>
  <si>
    <t>Tianshui</t>
  </si>
  <si>
    <t>Guanzhong plain city group</t>
  </si>
  <si>
    <t>Pingliang</t>
  </si>
  <si>
    <t>Qingyang</t>
  </si>
  <si>
    <t>Xian</t>
  </si>
  <si>
    <t>Tongchuan</t>
  </si>
  <si>
    <t>Baoji</t>
  </si>
  <si>
    <t>Xianyang</t>
  </si>
  <si>
    <t>Weinan</t>
  </si>
  <si>
    <t>Shangluo</t>
  </si>
  <si>
    <t>Shanghai</t>
  </si>
  <si>
    <t>Yangtze River Delta Urban Agglomerations</t>
  </si>
  <si>
    <t>Nanjing</t>
  </si>
  <si>
    <t>Wuxi</t>
  </si>
  <si>
    <t>Changzhou</t>
  </si>
  <si>
    <t>Suzhou</t>
  </si>
  <si>
    <t>Nantong</t>
  </si>
  <si>
    <t>Yancheng</t>
  </si>
  <si>
    <t>Yangzhou</t>
  </si>
  <si>
    <t>Zhenjiang</t>
  </si>
  <si>
    <t>TaizhouJS</t>
  </si>
  <si>
    <t>Hefei</t>
  </si>
  <si>
    <t>Wuhu</t>
  </si>
  <si>
    <t>Maanshan</t>
  </si>
  <si>
    <t>Tongling</t>
  </si>
  <si>
    <t>Anqing</t>
  </si>
  <si>
    <t>Chuzhou</t>
  </si>
  <si>
    <t>Xuancheng</t>
  </si>
  <si>
    <t>Hangzhou</t>
  </si>
  <si>
    <t>Ningbo</t>
  </si>
  <si>
    <t>Jiaxing</t>
  </si>
  <si>
    <t>Huzhou</t>
  </si>
  <si>
    <t>Shaoxing</t>
  </si>
  <si>
    <t>Jinhua</t>
  </si>
  <si>
    <t>Zhoushan</t>
  </si>
  <si>
    <t>Taizhou</t>
  </si>
  <si>
    <t>Wenzhou</t>
  </si>
  <si>
    <t>Yangtze River Delta Urban Agglomerations/ Urban Agglomeration on the West Side of the Straits</t>
    <phoneticPr fontId="1" type="noConversion"/>
  </si>
  <si>
    <t>Fuzhou</t>
  </si>
  <si>
    <t xml:space="preserve"> Urban Agglomeration on the West Side of the Straits </t>
    <phoneticPr fontId="1" type="noConversion"/>
  </si>
  <si>
    <t>Xiamen</t>
  </si>
  <si>
    <t>Putian</t>
  </si>
  <si>
    <t>Sanming</t>
  </si>
  <si>
    <t>Quanzhou</t>
  </si>
  <si>
    <t>Zhangzhou</t>
  </si>
  <si>
    <t>Nanping</t>
  </si>
  <si>
    <t>Longyan</t>
  </si>
  <si>
    <t>Ningde</t>
  </si>
  <si>
    <t>Shantou</t>
  </si>
  <si>
    <t>Meizhou</t>
  </si>
  <si>
    <t>Chaozhou</t>
  </si>
  <si>
    <t>Jieyang</t>
  </si>
  <si>
    <t>Ganzhou</t>
  </si>
  <si>
    <t>Yingtan</t>
  </si>
  <si>
    <t xml:space="preserve"> Urban Agglomeration on the West Side of the Straits/ Triangle of Central China </t>
    <phoneticPr fontId="1" type="noConversion"/>
  </si>
  <si>
    <t>FuzhouJX</t>
  </si>
  <si>
    <t>Shangrao</t>
  </si>
  <si>
    <t>Nanchang</t>
  </si>
  <si>
    <t>Triangle of Central China</t>
  </si>
  <si>
    <t>Jingdezhen</t>
  </si>
  <si>
    <t>Pingxiang</t>
  </si>
  <si>
    <t>Jiujiang</t>
  </si>
  <si>
    <t>Jian</t>
  </si>
  <si>
    <t>Yichun</t>
  </si>
  <si>
    <t>Wuhan</t>
  </si>
  <si>
    <t>Huangshi</t>
  </si>
  <si>
    <t>Yichang</t>
  </si>
  <si>
    <t>Ezhou</t>
  </si>
  <si>
    <t>Jingmen</t>
  </si>
  <si>
    <t>Xiaogan</t>
  </si>
  <si>
    <t>Jingzhou</t>
  </si>
  <si>
    <t>Huanggang</t>
  </si>
  <si>
    <t>Xianning</t>
  </si>
  <si>
    <t>Changsha</t>
  </si>
  <si>
    <t>Zhuzhou</t>
  </si>
  <si>
    <t>Xiangtan</t>
  </si>
  <si>
    <t>Hengyang</t>
  </si>
  <si>
    <t>Yueyang</t>
  </si>
  <si>
    <t>Changde</t>
  </si>
  <si>
    <t>Loudi</t>
  </si>
  <si>
    <t>Guangzhou</t>
  </si>
  <si>
    <t>the Pearl River Delta urban agglomerations</t>
  </si>
  <si>
    <t>Shenzhen</t>
  </si>
  <si>
    <t>Zhuhai</t>
  </si>
  <si>
    <t>Fuoshan</t>
  </si>
  <si>
    <t>Jiangmen</t>
  </si>
  <si>
    <t>Zhaoqing</t>
  </si>
  <si>
    <t>Huizhou</t>
  </si>
  <si>
    <t>the Pearl River Delta urban agglomerations</t>
    <phoneticPr fontId="1" type="noConversion"/>
  </si>
  <si>
    <t>Dongwan</t>
  </si>
  <si>
    <t>Zhongshan</t>
  </si>
  <si>
    <t>Jinan</t>
  </si>
  <si>
    <t>Shandong Peninsula urban agglomerations</t>
    <phoneticPr fontId="1" type="noConversion"/>
  </si>
  <si>
    <t>Qingdao</t>
  </si>
  <si>
    <t>Yantai</t>
  </si>
  <si>
    <t>Zibo</t>
  </si>
  <si>
    <t>Weifang</t>
  </si>
  <si>
    <t>Dongying</t>
  </si>
  <si>
    <t>Weihai</t>
  </si>
  <si>
    <t>Rizhao</t>
  </si>
  <si>
    <t>Shenyang</t>
  </si>
  <si>
    <t>mid-southern Liaoning urban agglomerations</t>
    <phoneticPr fontId="1" type="noConversion"/>
  </si>
  <si>
    <t>Dalian</t>
  </si>
  <si>
    <t>Anshan</t>
  </si>
  <si>
    <t>Fushun</t>
  </si>
  <si>
    <t>Benxi</t>
  </si>
  <si>
    <t>Dandong</t>
  </si>
  <si>
    <t>Yingkou</t>
  </si>
  <si>
    <t>Liaoyang</t>
  </si>
  <si>
    <t>Panjin</t>
  </si>
  <si>
    <t>Chongqing</t>
  </si>
  <si>
    <t xml:space="preserve">    Chengdu-Chongqing urban agglomerations</t>
    <phoneticPr fontId="1" type="noConversion"/>
  </si>
  <si>
    <t>Chengdu</t>
  </si>
  <si>
    <t>Luzhou</t>
  </si>
  <si>
    <t>Deyang</t>
  </si>
  <si>
    <t>Mianyang</t>
  </si>
  <si>
    <t>Suining</t>
  </si>
  <si>
    <t>Neijiang</t>
  </si>
  <si>
    <t>Leshan</t>
  </si>
  <si>
    <t>Nanchong</t>
  </si>
  <si>
    <t>Meishan</t>
  </si>
  <si>
    <t>Yibin</t>
  </si>
  <si>
    <t>Guangan</t>
  </si>
  <si>
    <t>Dazhou</t>
  </si>
  <si>
    <t>Yaan</t>
  </si>
  <si>
    <t>Ziyang</t>
  </si>
  <si>
    <t>Nanning</t>
  </si>
  <si>
    <t>Beibu Gulf Urban Agglomeration </t>
  </si>
  <si>
    <t>Beihai</t>
  </si>
  <si>
    <t>Fangchenggang</t>
  </si>
  <si>
    <t>Qinzhou</t>
  </si>
  <si>
    <t>Yulin</t>
  </si>
  <si>
    <t>Chongzuo</t>
  </si>
  <si>
    <t>Zhanjiang</t>
  </si>
  <si>
    <t>Maoming</t>
  </si>
  <si>
    <t>Yangjiang</t>
  </si>
  <si>
    <t>Haikou</t>
  </si>
  <si>
    <t>Coupling Degree</t>
    <phoneticPr fontId="2" type="noConversion"/>
  </si>
  <si>
    <t>城市群空间耦合度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</si>
</sst>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城市群空间耦合度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'2014-2017'!$B$1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'2014-2017'!$A$2:$A$12</c:f>
              <c:strCache>
                <c:ptCount val="11"/>
                <c:pt idx="0">
                  <c:v>京津冀</c:v>
                </c:pt>
                <c:pt idx="1">
                  <c:v>中原城市群</c:v>
                </c:pt>
                <c:pt idx="2">
                  <c:v>关中城市群</c:v>
                </c:pt>
                <c:pt idx="3">
                  <c:v>长江三角洲城市群</c:v>
                </c:pt>
                <c:pt idx="4">
                  <c:v>海峡西岸城市群</c:v>
                </c:pt>
                <c:pt idx="5">
                  <c:v>长江中游城市群</c:v>
                </c:pt>
                <c:pt idx="6">
                  <c:v>珠江三角洲城市群</c:v>
                </c:pt>
                <c:pt idx="7">
                  <c:v>山东半岛城市群</c:v>
                </c:pt>
                <c:pt idx="8">
                  <c:v>辽中南城市群</c:v>
                </c:pt>
                <c:pt idx="9">
                  <c:v>成渝城市群</c:v>
                </c:pt>
                <c:pt idx="10">
                  <c:v>北部湾城市群</c:v>
                </c:pt>
              </c:strCache>
            </c:strRef>
          </c:cat>
          <c:val>
            <c:numRef>
              <c:f>'2014-2017'!$B$2:$B$12</c:f>
              <c:numCache>
                <c:formatCode>0.000_ </c:formatCode>
                <c:ptCount val="11"/>
                <c:pt idx="0">
                  <c:v>0.77155222721225691</c:v>
                </c:pt>
                <c:pt idx="1">
                  <c:v>0.67954696522160074</c:v>
                </c:pt>
                <c:pt idx="2">
                  <c:v>0.60223479405982216</c:v>
                </c:pt>
                <c:pt idx="3">
                  <c:v>0.8152570573257808</c:v>
                </c:pt>
                <c:pt idx="4">
                  <c:v>0.68109224603264662</c:v>
                </c:pt>
                <c:pt idx="5">
                  <c:v>0.6597816440900296</c:v>
                </c:pt>
                <c:pt idx="6">
                  <c:v>0.78973930053133412</c:v>
                </c:pt>
                <c:pt idx="7">
                  <c:v>0.81154758842443719</c:v>
                </c:pt>
                <c:pt idx="8">
                  <c:v>0.7801821082838194</c:v>
                </c:pt>
                <c:pt idx="9">
                  <c:v>0.80279752686388828</c:v>
                </c:pt>
                <c:pt idx="10">
                  <c:v>0.6564442956200055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4-4313-9800-9004ADF2F400}"/>
            </c:ext>
          </c:extLst>
        </c:ser>
        <c:ser>
          <c:idx val="1"/>
          <c:order val="1"/>
          <c:tx>
            <c:strRef>
              <c:f>'2014-2017'!$C$1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'2014-2017'!$A$2:$A$12</c:f>
              <c:strCache>
                <c:ptCount val="11"/>
                <c:pt idx="0">
                  <c:v>京津冀</c:v>
                </c:pt>
                <c:pt idx="1">
                  <c:v>中原城市群</c:v>
                </c:pt>
                <c:pt idx="2">
                  <c:v>关中城市群</c:v>
                </c:pt>
                <c:pt idx="3">
                  <c:v>长江三角洲城市群</c:v>
                </c:pt>
                <c:pt idx="4">
                  <c:v>海峡西岸城市群</c:v>
                </c:pt>
                <c:pt idx="5">
                  <c:v>长江中游城市群</c:v>
                </c:pt>
                <c:pt idx="6">
                  <c:v>珠江三角洲城市群</c:v>
                </c:pt>
                <c:pt idx="7">
                  <c:v>山东半岛城市群</c:v>
                </c:pt>
                <c:pt idx="8">
                  <c:v>辽中南城市群</c:v>
                </c:pt>
                <c:pt idx="9">
                  <c:v>成渝城市群</c:v>
                </c:pt>
                <c:pt idx="10">
                  <c:v>北部湾城市群</c:v>
                </c:pt>
              </c:strCache>
            </c:strRef>
          </c:cat>
          <c:val>
            <c:numRef>
              <c:f>'2014-2017'!$C$2:$C$12</c:f>
              <c:numCache>
                <c:formatCode>0.000_ </c:formatCode>
                <c:ptCount val="11"/>
                <c:pt idx="0">
                  <c:v>0.92786613512379346</c:v>
                </c:pt>
                <c:pt idx="1">
                  <c:v>0.8150015680799263</c:v>
                </c:pt>
                <c:pt idx="2">
                  <c:v>0.67509472877227272</c:v>
                </c:pt>
                <c:pt idx="3">
                  <c:v>0.90752764349895754</c:v>
                </c:pt>
                <c:pt idx="4">
                  <c:v>0.82250879787975573</c:v>
                </c:pt>
                <c:pt idx="5">
                  <c:v>0.83550020130654434</c:v>
                </c:pt>
                <c:pt idx="6">
                  <c:v>0.90802762209767807</c:v>
                </c:pt>
                <c:pt idx="7">
                  <c:v>0.92751369239013937</c:v>
                </c:pt>
                <c:pt idx="8">
                  <c:v>0.91135104723575</c:v>
                </c:pt>
                <c:pt idx="9">
                  <c:v>0.91284321779841537</c:v>
                </c:pt>
                <c:pt idx="10">
                  <c:v>0.80073475840326558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4-4313-9800-9004ADF2F400}"/>
            </c:ext>
          </c:extLst>
        </c:ser>
        <c:ser>
          <c:idx val="2"/>
          <c:order val="2"/>
          <c:tx>
            <c:strRef>
              <c:f>'2014-2017'!$D$1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'2014-2017'!$A$2:$A$12</c:f>
              <c:strCache>
                <c:ptCount val="11"/>
                <c:pt idx="0">
                  <c:v>京津冀</c:v>
                </c:pt>
                <c:pt idx="1">
                  <c:v>中原城市群</c:v>
                </c:pt>
                <c:pt idx="2">
                  <c:v>关中城市群</c:v>
                </c:pt>
                <c:pt idx="3">
                  <c:v>长江三角洲城市群</c:v>
                </c:pt>
                <c:pt idx="4">
                  <c:v>海峡西岸城市群</c:v>
                </c:pt>
                <c:pt idx="5">
                  <c:v>长江中游城市群</c:v>
                </c:pt>
                <c:pt idx="6">
                  <c:v>珠江三角洲城市群</c:v>
                </c:pt>
                <c:pt idx="7">
                  <c:v>山东半岛城市群</c:v>
                </c:pt>
                <c:pt idx="8">
                  <c:v>辽中南城市群</c:v>
                </c:pt>
                <c:pt idx="9">
                  <c:v>成渝城市群</c:v>
                </c:pt>
                <c:pt idx="10">
                  <c:v>北部湾城市群</c:v>
                </c:pt>
              </c:strCache>
            </c:strRef>
          </c:cat>
          <c:val>
            <c:numRef>
              <c:f>'2014-2017'!$D$2:$D$12</c:f>
              <c:numCache>
                <c:formatCode>0.000_ </c:formatCode>
                <c:ptCount val="11"/>
                <c:pt idx="0">
                  <c:v>0.93912241854983458</c:v>
                </c:pt>
                <c:pt idx="1">
                  <c:v>0.84721064189544726</c:v>
                </c:pt>
                <c:pt idx="2">
                  <c:v>0.69655387459349849</c:v>
                </c:pt>
                <c:pt idx="3">
                  <c:v>0.91812397368955145</c:v>
                </c:pt>
                <c:pt idx="4">
                  <c:v>0.84343360863010808</c:v>
                </c:pt>
                <c:pt idx="5">
                  <c:v>0.84612357299635033</c:v>
                </c:pt>
                <c:pt idx="6">
                  <c:v>0.92526564888274254</c:v>
                </c:pt>
                <c:pt idx="7">
                  <c:v>0.92719099678456596</c:v>
                </c:pt>
                <c:pt idx="8">
                  <c:v>0.89855446935689365</c:v>
                </c:pt>
                <c:pt idx="9">
                  <c:v>0.91977364170993392</c:v>
                </c:pt>
                <c:pt idx="10">
                  <c:v>0.83285535175719139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44-4313-9800-9004ADF2F400}"/>
            </c:ext>
          </c:extLst>
        </c:ser>
        <c:ser>
          <c:idx val="3"/>
          <c:order val="3"/>
          <c:tx>
            <c:strRef>
              <c:f>'2014-2017'!$E$1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'2014-2017'!$A$2:$A$12</c:f>
              <c:strCache>
                <c:ptCount val="11"/>
                <c:pt idx="0">
                  <c:v>京津冀</c:v>
                </c:pt>
                <c:pt idx="1">
                  <c:v>中原城市群</c:v>
                </c:pt>
                <c:pt idx="2">
                  <c:v>关中城市群</c:v>
                </c:pt>
                <c:pt idx="3">
                  <c:v>长江三角洲城市群</c:v>
                </c:pt>
                <c:pt idx="4">
                  <c:v>海峡西岸城市群</c:v>
                </c:pt>
                <c:pt idx="5">
                  <c:v>长江中游城市群</c:v>
                </c:pt>
                <c:pt idx="6">
                  <c:v>珠江三角洲城市群</c:v>
                </c:pt>
                <c:pt idx="7">
                  <c:v>山东半岛城市群</c:v>
                </c:pt>
                <c:pt idx="8">
                  <c:v>辽中南城市群</c:v>
                </c:pt>
                <c:pt idx="9">
                  <c:v>成渝城市群</c:v>
                </c:pt>
                <c:pt idx="10">
                  <c:v>北部湾城市群</c:v>
                </c:pt>
              </c:strCache>
            </c:strRef>
          </c:cat>
          <c:val>
            <c:numRef>
              <c:f>'2014-2017'!$E$2:$E$12</c:f>
              <c:numCache>
                <c:formatCode>0.000_ </c:formatCode>
                <c:ptCount val="11"/>
                <c:pt idx="0">
                  <c:v>0.9740847313863269</c:v>
                </c:pt>
                <c:pt idx="1">
                  <c:v>0.93226976587549359</c:v>
                </c:pt>
                <c:pt idx="2">
                  <c:v>0.7906128930545423</c:v>
                </c:pt>
                <c:pt idx="3">
                  <c:v>0.96037746083876097</c:v>
                </c:pt>
                <c:pt idx="4">
                  <c:v>0.9547171305376797</c:v>
                </c:pt>
                <c:pt idx="5">
                  <c:v>0.94487507954855399</c:v>
                </c:pt>
                <c:pt idx="6">
                  <c:v>0.97461234442099132</c:v>
                </c:pt>
                <c:pt idx="7">
                  <c:v>0.97988758038585211</c:v>
                </c:pt>
                <c:pt idx="8">
                  <c:v>0.94147945417524981</c:v>
                </c:pt>
                <c:pt idx="9">
                  <c:v>0.92256558955975965</c:v>
                </c:pt>
                <c:pt idx="10">
                  <c:v>0.94273067636151575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44-4313-9800-9004ADF2F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959760"/>
        <c:axId val="544962384"/>
      </c:barChart>
      <c:catAx>
        <c:axId val="54495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962384"/>
        <c:crosses val="autoZero"/>
        <c:auto val="1"/>
        <c:lblAlgn val="ctr"/>
        <c:lblOffset val="100"/>
        <c:noMultiLvlLbl val="0"/>
      </c:catAx>
      <c:valAx>
        <c:axId val="54496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95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0</xdr:row>
      <xdr:rowOff>66675</xdr:rowOff>
    </xdr:from>
    <xdr:to>
      <xdr:col>12</xdr:col>
      <xdr:colOff>387350</xdr:colOff>
      <xdr:row>15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84E328-E61D-40C7-9F6F-87A511662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AF96B-B228-4FAB-A402-F6B863940110}">
  <dimension ref="A1:E12"/>
  <sheetViews>
    <sheetView tabSelected="1" workbookViewId="0">
      <selection activeCell="O12" sqref="O12"/>
    </sheetView>
  </sheetViews>
  <sheetFormatPr defaultRowHeight="14" x14ac:dyDescent="0.3"/>
  <cols>
    <col min="1" max="1" width="22.9140625" customWidth="1"/>
    <col min="2" max="2" width="16.83203125" customWidth="1"/>
  </cols>
  <sheetData>
    <row r="1" spans="1:5" x14ac:dyDescent="0.3">
      <c r="A1" s="1" t="s">
        <v>4</v>
      </c>
      <c r="B1" s="4">
        <v>2014</v>
      </c>
      <c r="C1" s="4">
        <v>2015</v>
      </c>
      <c r="D1" s="4">
        <v>2016</v>
      </c>
      <c r="E1" s="4">
        <v>2017</v>
      </c>
    </row>
    <row r="2" spans="1:5" x14ac:dyDescent="0.3">
      <c r="A2" s="4" t="s">
        <v>7</v>
      </c>
      <c r="B2" s="6">
        <v>0.77155222721225691</v>
      </c>
      <c r="C2" s="6">
        <v>0.92786613512379346</v>
      </c>
      <c r="D2" s="6">
        <v>0.93912241854983458</v>
      </c>
      <c r="E2" s="6">
        <v>0.9740847313863269</v>
      </c>
    </row>
    <row r="3" spans="1:5" x14ac:dyDescent="0.3">
      <c r="A3" s="4" t="s">
        <v>9</v>
      </c>
      <c r="B3" s="6">
        <v>0.67954696522160074</v>
      </c>
      <c r="C3" s="6">
        <v>0.8150015680799263</v>
      </c>
      <c r="D3" s="6">
        <v>0.84721064189544726</v>
      </c>
      <c r="E3" s="6">
        <v>0.93226976587549359</v>
      </c>
    </row>
    <row r="4" spans="1:5" x14ac:dyDescent="0.3">
      <c r="A4" s="4" t="s">
        <v>11</v>
      </c>
      <c r="B4" s="6">
        <v>0.60223479405982216</v>
      </c>
      <c r="C4" s="6">
        <v>0.67509472877227272</v>
      </c>
      <c r="D4" s="6">
        <v>0.69655387459349849</v>
      </c>
      <c r="E4" s="6">
        <v>0.7906128930545423</v>
      </c>
    </row>
    <row r="5" spans="1:5" x14ac:dyDescent="0.3">
      <c r="A5" s="4" t="s">
        <v>13</v>
      </c>
      <c r="B5" s="6">
        <v>0.8152570573257808</v>
      </c>
      <c r="C5" s="6">
        <v>0.90752764349895754</v>
      </c>
      <c r="D5" s="6">
        <v>0.91812397368955145</v>
      </c>
      <c r="E5" s="6">
        <v>0.96037746083876097</v>
      </c>
    </row>
    <row r="6" spans="1:5" x14ac:dyDescent="0.3">
      <c r="A6" s="4" t="s">
        <v>15</v>
      </c>
      <c r="B6" s="6">
        <v>0.68109224603264662</v>
      </c>
      <c r="C6" s="6">
        <v>0.82250879787975573</v>
      </c>
      <c r="D6" s="6">
        <v>0.84343360863010808</v>
      </c>
      <c r="E6" s="6">
        <v>0.9547171305376797</v>
      </c>
    </row>
    <row r="7" spans="1:5" x14ac:dyDescent="0.3">
      <c r="A7" s="4" t="s">
        <v>17</v>
      </c>
      <c r="B7" s="6">
        <v>0.6597816440900296</v>
      </c>
      <c r="C7" s="6">
        <v>0.83550020130654434</v>
      </c>
      <c r="D7" s="6">
        <v>0.84612357299635033</v>
      </c>
      <c r="E7" s="6">
        <v>0.94487507954855399</v>
      </c>
    </row>
    <row r="8" spans="1:5" x14ac:dyDescent="0.3">
      <c r="A8" s="4" t="s">
        <v>19</v>
      </c>
      <c r="B8" s="6">
        <v>0.78973930053133412</v>
      </c>
      <c r="C8" s="6">
        <v>0.90802762209767807</v>
      </c>
      <c r="D8" s="6">
        <v>0.92526564888274254</v>
      </c>
      <c r="E8" s="6">
        <v>0.97461234442099132</v>
      </c>
    </row>
    <row r="9" spans="1:5" x14ac:dyDescent="0.3">
      <c r="A9" s="4" t="s">
        <v>21</v>
      </c>
      <c r="B9" s="6">
        <v>0.81154758842443719</v>
      </c>
      <c r="C9" s="6">
        <v>0.92751369239013937</v>
      </c>
      <c r="D9" s="6">
        <v>0.92719099678456596</v>
      </c>
      <c r="E9" s="6">
        <v>0.97988758038585211</v>
      </c>
    </row>
    <row r="10" spans="1:5" x14ac:dyDescent="0.3">
      <c r="A10" s="4" t="s">
        <v>23</v>
      </c>
      <c r="B10" s="6">
        <v>0.7801821082838194</v>
      </c>
      <c r="C10" s="6">
        <v>0.91135104723575</v>
      </c>
      <c r="D10" s="6">
        <v>0.89855446935689365</v>
      </c>
      <c r="E10" s="6">
        <v>0.94147945417524981</v>
      </c>
    </row>
    <row r="11" spans="1:5" x14ac:dyDescent="0.3">
      <c r="A11" s="4" t="s">
        <v>25</v>
      </c>
      <c r="B11" s="6">
        <v>0.80279752686388828</v>
      </c>
      <c r="C11" s="6">
        <v>0.91284321779841537</v>
      </c>
      <c r="D11" s="6">
        <v>0.91977364170993392</v>
      </c>
      <c r="E11" s="6">
        <v>0.92256558955975965</v>
      </c>
    </row>
    <row r="12" spans="1:5" x14ac:dyDescent="0.3">
      <c r="A12" s="4" t="s">
        <v>27</v>
      </c>
      <c r="B12" s="6">
        <v>0.6564442956200055</v>
      </c>
      <c r="C12" s="6">
        <v>0.80073475840326558</v>
      </c>
      <c r="D12" s="6">
        <v>0.83285535175719139</v>
      </c>
      <c r="E12" s="6">
        <v>0.94273067636151575</v>
      </c>
    </row>
  </sheetData>
  <sortState xmlns:xlrd2="http://schemas.microsoft.com/office/spreadsheetml/2017/richdata2" ref="A2:B12">
    <sortCondition descending="1" ref="A1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9F716-4047-4FE5-9776-2D26B11D29B4}">
  <dimension ref="A1:L185"/>
  <sheetViews>
    <sheetView topLeftCell="F1" workbookViewId="0">
      <selection activeCell="K1" sqref="K1:K12"/>
    </sheetView>
  </sheetViews>
  <sheetFormatPr defaultRowHeight="14" x14ac:dyDescent="0.3"/>
  <cols>
    <col min="1" max="1" width="10.5" style="1" customWidth="1"/>
    <col min="2" max="2" width="8.6640625" style="2"/>
    <col min="3" max="6" width="34.4140625" style="4" customWidth="1"/>
    <col min="7" max="7" width="77.25" style="4" customWidth="1"/>
    <col min="8" max="9" width="8.6640625" style="4"/>
    <col min="10" max="10" width="7.6640625" style="4" customWidth="1"/>
    <col min="11" max="11" width="13.33203125" style="4" bestFit="1" customWidth="1"/>
    <col min="12" max="12" width="15" style="4" customWidth="1"/>
    <col min="13" max="16384" width="8.6640625" style="4"/>
  </cols>
  <sheetData>
    <row r="1" spans="1:12" ht="42" x14ac:dyDescent="0.3">
      <c r="A1" s="1" t="s">
        <v>0</v>
      </c>
      <c r="B1" s="2" t="s">
        <v>199</v>
      </c>
      <c r="C1" s="3" t="s">
        <v>1</v>
      </c>
      <c r="D1" s="3" t="s">
        <v>2</v>
      </c>
      <c r="E1" s="3"/>
      <c r="F1" s="3"/>
      <c r="G1" s="4" t="s">
        <v>3</v>
      </c>
      <c r="H1" s="1" t="s">
        <v>4</v>
      </c>
      <c r="K1" s="1" t="s">
        <v>200</v>
      </c>
      <c r="L1" s="1" t="s">
        <v>4</v>
      </c>
    </row>
    <row r="2" spans="1:12" x14ac:dyDescent="0.3">
      <c r="A2" s="1" t="s">
        <v>5</v>
      </c>
      <c r="B2" s="2">
        <v>0.88300000000000001</v>
      </c>
      <c r="C2" s="4">
        <v>16406</v>
      </c>
      <c r="D2" s="4">
        <f>C2/SUM(C$2:C$15)</f>
        <v>7.3240417496272359E-2</v>
      </c>
      <c r="E2" s="4">
        <f>D2*B2</f>
        <v>6.46712886492085E-2</v>
      </c>
      <c r="F2" s="4">
        <f>SUM(E2:E15)</f>
        <v>0.77155222721225691</v>
      </c>
      <c r="G2" s="4" t="s">
        <v>6</v>
      </c>
      <c r="H2" s="4" t="s">
        <v>7</v>
      </c>
      <c r="K2" s="4">
        <f>F2</f>
        <v>0.77155222721225691</v>
      </c>
      <c r="L2" s="4" t="s">
        <v>7</v>
      </c>
    </row>
    <row r="3" spans="1:12" x14ac:dyDescent="0.3">
      <c r="A3" s="1" t="s">
        <v>8</v>
      </c>
      <c r="B3" s="2">
        <v>0.89800000000000002</v>
      </c>
      <c r="C3" s="4">
        <v>11917</v>
      </c>
      <c r="D3" s="4">
        <f t="shared" ref="D3:D15" si="0">C3/SUM(C$2:C$15)</f>
        <v>5.3200417853412021E-2</v>
      </c>
      <c r="E3" s="4">
        <f t="shared" ref="E3:E66" si="1">D3*B3</f>
        <v>4.7773975232363999E-2</v>
      </c>
      <c r="G3" s="4" t="s">
        <v>6</v>
      </c>
      <c r="K3" s="4">
        <f>F17</f>
        <v>0.67954696522160074</v>
      </c>
      <c r="L3" s="4" t="s">
        <v>9</v>
      </c>
    </row>
    <row r="4" spans="1:12" x14ac:dyDescent="0.3">
      <c r="A4" s="1" t="s">
        <v>10</v>
      </c>
      <c r="B4" s="2">
        <v>0.82499999999999996</v>
      </c>
      <c r="C4" s="4">
        <v>14060</v>
      </c>
      <c r="D4" s="4">
        <f t="shared" si="0"/>
        <v>6.2767296720564997E-2</v>
      </c>
      <c r="E4" s="4">
        <f t="shared" si="1"/>
        <v>5.1783019794466117E-2</v>
      </c>
      <c r="G4" s="4" t="s">
        <v>6</v>
      </c>
      <c r="K4" s="4">
        <f>F47</f>
        <v>0.60223479405982216</v>
      </c>
      <c r="L4" s="4" t="s">
        <v>11</v>
      </c>
    </row>
    <row r="5" spans="1:12" x14ac:dyDescent="0.3">
      <c r="A5" s="1" t="s">
        <v>12</v>
      </c>
      <c r="B5" s="2">
        <v>0.83599999999999997</v>
      </c>
      <c r="C5" s="4">
        <v>14198</v>
      </c>
      <c r="D5" s="4">
        <f t="shared" si="0"/>
        <v>6.3383362648547784E-2</v>
      </c>
      <c r="E5" s="4">
        <f t="shared" si="1"/>
        <v>5.2988491174185942E-2</v>
      </c>
      <c r="G5" s="4" t="s">
        <v>6</v>
      </c>
      <c r="K5" s="4">
        <f>F59</f>
        <v>0.8152570573257808</v>
      </c>
      <c r="L5" s="4" t="s">
        <v>13</v>
      </c>
    </row>
    <row r="6" spans="1:12" x14ac:dyDescent="0.3">
      <c r="A6" s="1" t="s">
        <v>14</v>
      </c>
      <c r="B6" s="2">
        <v>0.76200000000000001</v>
      </c>
      <c r="C6" s="4">
        <v>7802</v>
      </c>
      <c r="D6" s="4">
        <f t="shared" si="0"/>
        <v>3.4830046160302143E-2</v>
      </c>
      <c r="E6" s="4">
        <f t="shared" si="1"/>
        <v>2.6540495174150233E-2</v>
      </c>
      <c r="G6" s="4" t="s">
        <v>6</v>
      </c>
      <c r="K6" s="4">
        <f>F86</f>
        <v>0.68109224603264662</v>
      </c>
      <c r="L6" s="4" t="s">
        <v>15</v>
      </c>
    </row>
    <row r="7" spans="1:12" x14ac:dyDescent="0.3">
      <c r="A7" s="1" t="s">
        <v>16</v>
      </c>
      <c r="B7" s="2">
        <v>0.76200000000000001</v>
      </c>
      <c r="C7" s="4">
        <v>22185</v>
      </c>
      <c r="D7" s="4">
        <f t="shared" si="0"/>
        <v>9.9039294292015245E-2</v>
      </c>
      <c r="E7" s="4">
        <f t="shared" si="1"/>
        <v>7.5467942250515618E-2</v>
      </c>
      <c r="G7" s="4" t="s">
        <v>6</v>
      </c>
      <c r="K7" s="4">
        <f>F105</f>
        <v>0.6597816440900296</v>
      </c>
      <c r="L7" s="4" t="s">
        <v>17</v>
      </c>
    </row>
    <row r="8" spans="1:12" x14ac:dyDescent="0.3">
      <c r="A8" s="1" t="s">
        <v>18</v>
      </c>
      <c r="B8" s="2">
        <v>0.78400000000000003</v>
      </c>
      <c r="C8" s="4">
        <v>36797</v>
      </c>
      <c r="D8" s="4">
        <f t="shared" si="0"/>
        <v>0.16427085472451139</v>
      </c>
      <c r="E8" s="4">
        <f t="shared" si="1"/>
        <v>0.12878835010401693</v>
      </c>
      <c r="G8" s="4" t="s">
        <v>6</v>
      </c>
      <c r="K8" s="4">
        <f>F131</f>
        <v>0.78973930053133412</v>
      </c>
      <c r="L8" s="4" t="s">
        <v>19</v>
      </c>
    </row>
    <row r="9" spans="1:12" x14ac:dyDescent="0.3">
      <c r="A9" s="1" t="s">
        <v>20</v>
      </c>
      <c r="B9" s="2">
        <v>0.75700000000000001</v>
      </c>
      <c r="C9" s="4">
        <v>39490</v>
      </c>
      <c r="D9" s="4">
        <f t="shared" si="0"/>
        <v>0.17629306881188561</v>
      </c>
      <c r="E9" s="4">
        <f t="shared" si="1"/>
        <v>0.1334538530905974</v>
      </c>
      <c r="G9" s="4" t="s">
        <v>6</v>
      </c>
      <c r="K9" s="4">
        <f>F141</f>
        <v>0.81154758842443719</v>
      </c>
      <c r="L9" s="4" t="s">
        <v>21</v>
      </c>
    </row>
    <row r="10" spans="1:12" x14ac:dyDescent="0.3">
      <c r="A10" s="1" t="s">
        <v>22</v>
      </c>
      <c r="B10" s="2">
        <v>0.69499999999999995</v>
      </c>
      <c r="C10" s="4">
        <v>14035</v>
      </c>
      <c r="D10" s="4">
        <f t="shared" si="0"/>
        <v>6.2655690574191306E-2</v>
      </c>
      <c r="E10" s="4">
        <f t="shared" si="1"/>
        <v>4.3545704949062958E-2</v>
      </c>
      <c r="G10" s="4" t="s">
        <v>6</v>
      </c>
      <c r="K10" s="4">
        <f>F150</f>
        <v>0.7801821082838194</v>
      </c>
      <c r="L10" s="4" t="s">
        <v>23</v>
      </c>
    </row>
    <row r="11" spans="1:12" x14ac:dyDescent="0.3">
      <c r="A11" s="1" t="s">
        <v>24</v>
      </c>
      <c r="B11" s="2">
        <v>0.77200000000000002</v>
      </c>
      <c r="C11" s="4">
        <v>6419</v>
      </c>
      <c r="D11" s="4">
        <f t="shared" si="0"/>
        <v>2.8655994142909438E-2</v>
      </c>
      <c r="E11" s="4">
        <f t="shared" si="1"/>
        <v>2.2122427478326087E-2</v>
      </c>
      <c r="G11" s="4" t="s">
        <v>6</v>
      </c>
      <c r="K11" s="4">
        <f>F160</f>
        <v>0.80279752686388828</v>
      </c>
      <c r="L11" s="4" t="s">
        <v>25</v>
      </c>
    </row>
    <row r="12" spans="1:12" x14ac:dyDescent="0.3">
      <c r="A12" s="1" t="s">
        <v>26</v>
      </c>
      <c r="B12" s="2">
        <v>0.73099999999999998</v>
      </c>
      <c r="C12" s="4">
        <v>8837</v>
      </c>
      <c r="D12" s="4">
        <f t="shared" si="0"/>
        <v>3.9450540620173037E-2</v>
      </c>
      <c r="E12" s="4">
        <f t="shared" si="1"/>
        <v>2.8838345193346489E-2</v>
      </c>
      <c r="G12" s="4" t="s">
        <v>6</v>
      </c>
      <c r="K12" s="4">
        <f>F176</f>
        <v>0.6564442956200055</v>
      </c>
      <c r="L12" s="4" t="s">
        <v>27</v>
      </c>
    </row>
    <row r="13" spans="1:12" x14ac:dyDescent="0.3">
      <c r="A13" s="1" t="s">
        <v>28</v>
      </c>
      <c r="B13" s="2">
        <v>0.71</v>
      </c>
      <c r="C13" s="4">
        <v>12065</v>
      </c>
      <c r="D13" s="4">
        <f t="shared" si="0"/>
        <v>5.3861126239944289E-2</v>
      </c>
      <c r="E13" s="4">
        <f t="shared" si="1"/>
        <v>3.824139963036044E-2</v>
      </c>
      <c r="G13" s="4" t="s">
        <v>29</v>
      </c>
    </row>
    <row r="14" spans="1:12" x14ac:dyDescent="0.3">
      <c r="A14" s="1" t="s">
        <v>30</v>
      </c>
      <c r="B14" s="2">
        <v>0.63</v>
      </c>
      <c r="C14" s="4">
        <v>12433</v>
      </c>
      <c r="D14" s="4">
        <f t="shared" si="0"/>
        <v>5.5503968714565047E-2</v>
      </c>
      <c r="E14" s="4">
        <f t="shared" si="1"/>
        <v>3.4967500290175979E-2</v>
      </c>
      <c r="G14" s="4" t="s">
        <v>29</v>
      </c>
    </row>
    <row r="15" spans="1:12" x14ac:dyDescent="0.3">
      <c r="A15" s="1" t="s">
        <v>31</v>
      </c>
      <c r="B15" s="2">
        <v>0.68100000000000005</v>
      </c>
      <c r="C15" s="4">
        <v>7358</v>
      </c>
      <c r="D15" s="4">
        <f t="shared" si="0"/>
        <v>3.2847921000705348E-2</v>
      </c>
      <c r="E15" s="4">
        <f t="shared" si="1"/>
        <v>2.2369434201480343E-2</v>
      </c>
      <c r="G15" s="4" t="s">
        <v>29</v>
      </c>
    </row>
    <row r="16" spans="1:12" customFormat="1" x14ac:dyDescent="0.3">
      <c r="B16" s="2"/>
      <c r="C16" s="4"/>
      <c r="D16" s="4"/>
      <c r="E16" s="4">
        <f t="shared" si="1"/>
        <v>0</v>
      </c>
      <c r="F16" s="4"/>
      <c r="I16" s="4"/>
      <c r="J16" s="4"/>
      <c r="K16" s="4"/>
    </row>
    <row r="17" spans="1:8" x14ac:dyDescent="0.3">
      <c r="A17" s="1" t="s">
        <v>28</v>
      </c>
      <c r="B17" s="2">
        <v>0.71</v>
      </c>
      <c r="C17" s="4">
        <v>12065</v>
      </c>
      <c r="D17" s="4">
        <f>C17/SUM(C$17:C$45)</f>
        <v>4.2324125979611452E-2</v>
      </c>
      <c r="E17" s="4">
        <f t="shared" si="1"/>
        <v>3.005012944552413E-2</v>
      </c>
      <c r="F17" s="4">
        <f>SUM(E17:E45)</f>
        <v>0.67954696522160074</v>
      </c>
      <c r="G17" s="4" t="s">
        <v>29</v>
      </c>
      <c r="H17" s="4" t="s">
        <v>9</v>
      </c>
    </row>
    <row r="18" spans="1:8" x14ac:dyDescent="0.3">
      <c r="A18" s="1" t="s">
        <v>30</v>
      </c>
      <c r="B18" s="2">
        <v>0.63</v>
      </c>
      <c r="C18" s="4">
        <v>12433</v>
      </c>
      <c r="D18" s="4">
        <f t="shared" ref="D18:D45" si="2">C18/SUM(C$17:C$45)</f>
        <v>4.3615073212143321E-2</v>
      </c>
      <c r="E18" s="4">
        <f t="shared" si="1"/>
        <v>2.7477496123650292E-2</v>
      </c>
      <c r="G18" s="4" t="s">
        <v>29</v>
      </c>
    </row>
    <row r="19" spans="1:8" x14ac:dyDescent="0.3">
      <c r="A19" s="1" t="s">
        <v>31</v>
      </c>
      <c r="B19" s="2">
        <v>0.68100000000000005</v>
      </c>
      <c r="C19" s="4">
        <v>7358</v>
      </c>
      <c r="D19" s="4">
        <f t="shared" si="2"/>
        <v>2.5811928633069296E-2</v>
      </c>
      <c r="E19" s="4">
        <f t="shared" si="1"/>
        <v>1.7577923399120191E-2</v>
      </c>
      <c r="G19" s="4" t="s">
        <v>29</v>
      </c>
    </row>
    <row r="20" spans="1:8" x14ac:dyDescent="0.3">
      <c r="A20" s="1" t="s">
        <v>32</v>
      </c>
      <c r="B20" s="2">
        <v>0.86699999999999999</v>
      </c>
      <c r="C20" s="4">
        <v>7446</v>
      </c>
      <c r="D20" s="4">
        <f t="shared" si="2"/>
        <v>2.612063340606605E-2</v>
      </c>
      <c r="E20" s="4">
        <f t="shared" si="1"/>
        <v>2.2646589163059266E-2</v>
      </c>
      <c r="G20" s="4" t="s">
        <v>33</v>
      </c>
    </row>
    <row r="21" spans="1:8" x14ac:dyDescent="0.3">
      <c r="A21" s="1" t="s">
        <v>34</v>
      </c>
      <c r="B21" s="2">
        <v>0.64700000000000002</v>
      </c>
      <c r="C21" s="4">
        <v>6253</v>
      </c>
      <c r="D21" s="4">
        <f t="shared" si="2"/>
        <v>2.1935578926689632E-2</v>
      </c>
      <c r="E21" s="4">
        <f t="shared" si="1"/>
        <v>1.4192319565568193E-2</v>
      </c>
      <c r="G21" s="4" t="s">
        <v>33</v>
      </c>
    </row>
    <row r="22" spans="1:8" x14ac:dyDescent="0.3">
      <c r="A22" s="1" t="s">
        <v>35</v>
      </c>
      <c r="B22" s="2">
        <v>0.73099999999999998</v>
      </c>
      <c r="C22" s="4">
        <v>15236</v>
      </c>
      <c r="D22" s="4">
        <f t="shared" si="2"/>
        <v>5.3448021833846671E-2</v>
      </c>
      <c r="E22" s="4">
        <f t="shared" si="1"/>
        <v>3.9070503960541916E-2</v>
      </c>
      <c r="G22" s="4" t="s">
        <v>33</v>
      </c>
    </row>
    <row r="23" spans="1:8" x14ac:dyDescent="0.3">
      <c r="A23" s="1" t="s">
        <v>36</v>
      </c>
      <c r="B23" s="2">
        <v>0.61499999999999999</v>
      </c>
      <c r="C23" s="4">
        <v>7882</v>
      </c>
      <c r="D23" s="4">
        <f t="shared" si="2"/>
        <v>2.7650125235913592E-2</v>
      </c>
      <c r="E23" s="4">
        <f t="shared" si="1"/>
        <v>1.7004827020086859E-2</v>
      </c>
      <c r="G23" s="4" t="s">
        <v>33</v>
      </c>
    </row>
    <row r="24" spans="1:8" x14ac:dyDescent="0.3">
      <c r="A24" s="1" t="s">
        <v>37</v>
      </c>
      <c r="B24" s="2">
        <v>0.57399999999999995</v>
      </c>
      <c r="C24" s="4">
        <v>2182</v>
      </c>
      <c r="D24" s="4">
        <f t="shared" si="2"/>
        <v>7.6544751668058174E-3</v>
      </c>
      <c r="E24" s="4">
        <f t="shared" si="1"/>
        <v>4.3936687457465391E-3</v>
      </c>
      <c r="G24" s="4" t="s">
        <v>33</v>
      </c>
    </row>
    <row r="25" spans="1:8" x14ac:dyDescent="0.3">
      <c r="A25" s="1" t="s">
        <v>38</v>
      </c>
      <c r="B25" s="2">
        <v>0.72599999999999998</v>
      </c>
      <c r="C25" s="4">
        <v>8754</v>
      </c>
      <c r="D25" s="4">
        <f t="shared" si="2"/>
        <v>3.0709108895608673E-2</v>
      </c>
      <c r="E25" s="4">
        <f t="shared" si="1"/>
        <v>2.2294813058211897E-2</v>
      </c>
      <c r="G25" s="4" t="s">
        <v>33</v>
      </c>
    </row>
    <row r="26" spans="1:8" x14ac:dyDescent="0.3">
      <c r="A26" s="1" t="s">
        <v>39</v>
      </c>
      <c r="B26" s="2">
        <v>0.61199999999999999</v>
      </c>
      <c r="C26" s="4">
        <v>4071</v>
      </c>
      <c r="D26" s="4">
        <f t="shared" si="2"/>
        <v>1.4281103759883815E-2</v>
      </c>
      <c r="E26" s="4">
        <f t="shared" si="1"/>
        <v>8.7400355010488952E-3</v>
      </c>
      <c r="G26" s="4" t="s">
        <v>33</v>
      </c>
    </row>
    <row r="27" spans="1:8" x14ac:dyDescent="0.3">
      <c r="A27" s="1" t="s">
        <v>40</v>
      </c>
      <c r="B27" s="2">
        <v>0.57799999999999996</v>
      </c>
      <c r="C27" s="4">
        <v>4188</v>
      </c>
      <c r="D27" s="4">
        <f t="shared" si="2"/>
        <v>1.4691540787618132E-2</v>
      </c>
      <c r="E27" s="4">
        <f t="shared" si="1"/>
        <v>8.4917105752432796E-3</v>
      </c>
      <c r="G27" s="4" t="s">
        <v>33</v>
      </c>
    </row>
    <row r="28" spans="1:8" x14ac:dyDescent="0.3">
      <c r="A28" s="1" t="s">
        <v>41</v>
      </c>
      <c r="B28" s="2">
        <v>0.624</v>
      </c>
      <c r="C28" s="4">
        <v>4997</v>
      </c>
      <c r="D28" s="4">
        <f t="shared" si="2"/>
        <v>1.7529519893917815E-2</v>
      </c>
      <c r="E28" s="4">
        <f t="shared" si="1"/>
        <v>1.0938420413804717E-2</v>
      </c>
      <c r="G28" s="4" t="s">
        <v>33</v>
      </c>
    </row>
    <row r="29" spans="1:8" x14ac:dyDescent="0.3">
      <c r="A29" s="1" t="s">
        <v>42</v>
      </c>
      <c r="B29" s="2">
        <v>0.58199999999999996</v>
      </c>
      <c r="C29" s="4">
        <v>2692</v>
      </c>
      <c r="D29" s="4">
        <f t="shared" si="2"/>
        <v>9.4435596466733544E-3</v>
      </c>
      <c r="E29" s="4">
        <f t="shared" si="1"/>
        <v>5.4961517143638922E-3</v>
      </c>
      <c r="G29" s="4" t="s">
        <v>33</v>
      </c>
    </row>
    <row r="30" spans="1:8" x14ac:dyDescent="0.3">
      <c r="A30" s="1" t="s">
        <v>43</v>
      </c>
      <c r="B30" s="2">
        <v>0.442</v>
      </c>
      <c r="C30" s="4">
        <v>10496</v>
      </c>
      <c r="D30" s="4">
        <f t="shared" si="2"/>
        <v>3.6820060197430733E-2</v>
      </c>
      <c r="E30" s="4">
        <f t="shared" si="1"/>
        <v>1.6274466607264386E-2</v>
      </c>
      <c r="G30" s="4" t="s">
        <v>33</v>
      </c>
    </row>
    <row r="31" spans="1:8" x14ac:dyDescent="0.3">
      <c r="A31" s="1" t="s">
        <v>44</v>
      </c>
      <c r="B31" s="2">
        <v>0.72299999999999998</v>
      </c>
      <c r="C31" s="4">
        <v>26509</v>
      </c>
      <c r="D31" s="4">
        <f t="shared" si="2"/>
        <v>9.2993804856487366E-2</v>
      </c>
      <c r="E31" s="4">
        <f t="shared" si="1"/>
        <v>6.7234520911240367E-2</v>
      </c>
      <c r="G31" s="4" t="s">
        <v>33</v>
      </c>
    </row>
    <row r="32" spans="1:8" x14ac:dyDescent="0.3">
      <c r="A32" s="1" t="s">
        <v>45</v>
      </c>
      <c r="B32" s="2">
        <v>0.58599999999999997</v>
      </c>
      <c r="C32" s="4">
        <v>10704</v>
      </c>
      <c r="D32" s="4">
        <f t="shared" si="2"/>
        <v>3.7549726024513966E-2</v>
      </c>
      <c r="E32" s="4">
        <f t="shared" si="1"/>
        <v>2.2004139450365182E-2</v>
      </c>
      <c r="G32" s="4" t="s">
        <v>33</v>
      </c>
    </row>
    <row r="33" spans="1:8" x14ac:dyDescent="0.3">
      <c r="A33" s="1" t="s">
        <v>46</v>
      </c>
      <c r="B33" s="2">
        <v>0.72499999999999998</v>
      </c>
      <c r="C33" s="4">
        <v>18787</v>
      </c>
      <c r="D33" s="4">
        <f t="shared" si="2"/>
        <v>6.5904961026022404E-2</v>
      </c>
      <c r="E33" s="4">
        <f t="shared" si="1"/>
        <v>4.7781096743866242E-2</v>
      </c>
      <c r="G33" s="4" t="s">
        <v>33</v>
      </c>
    </row>
    <row r="34" spans="1:8" x14ac:dyDescent="0.3">
      <c r="A34" s="1" t="s">
        <v>47</v>
      </c>
      <c r="B34" s="2">
        <v>0.59399999999999997</v>
      </c>
      <c r="C34" s="4">
        <v>11961</v>
      </c>
      <c r="D34" s="4">
        <f t="shared" si="2"/>
        <v>4.1959293066069839E-2</v>
      </c>
      <c r="E34" s="4">
        <f t="shared" si="1"/>
        <v>2.4923820081245482E-2</v>
      </c>
      <c r="G34" s="4" t="s">
        <v>33</v>
      </c>
    </row>
    <row r="35" spans="1:8" x14ac:dyDescent="0.3">
      <c r="A35" s="1" t="s">
        <v>48</v>
      </c>
      <c r="B35" s="2">
        <v>0.69199999999999995</v>
      </c>
      <c r="C35" s="4">
        <v>15076</v>
      </c>
      <c r="D35" s="4">
        <f t="shared" si="2"/>
        <v>5.2886740428398034E-2</v>
      </c>
      <c r="E35" s="4">
        <f t="shared" si="1"/>
        <v>3.6597624376451435E-2</v>
      </c>
      <c r="G35" s="4" t="s">
        <v>33</v>
      </c>
    </row>
    <row r="36" spans="1:8" x14ac:dyDescent="0.3">
      <c r="A36" s="1" t="s">
        <v>49</v>
      </c>
      <c r="B36" s="2">
        <v>0.73499999999999999</v>
      </c>
      <c r="C36" s="4">
        <v>5951</v>
      </c>
      <c r="D36" s="4">
        <f t="shared" si="2"/>
        <v>2.0876160273905327E-2</v>
      </c>
      <c r="E36" s="4">
        <f t="shared" si="1"/>
        <v>1.5343977801320415E-2</v>
      </c>
      <c r="G36" s="4" t="s">
        <v>33</v>
      </c>
    </row>
    <row r="37" spans="1:8" x14ac:dyDescent="0.3">
      <c r="A37" s="1" t="s">
        <v>50</v>
      </c>
      <c r="B37" s="2">
        <v>0.60599999999999998</v>
      </c>
      <c r="C37" s="4">
        <v>2741</v>
      </c>
      <c r="D37" s="4">
        <f t="shared" si="2"/>
        <v>9.6154520770920012E-3</v>
      </c>
      <c r="E37" s="4">
        <f t="shared" si="1"/>
        <v>5.8269639587177529E-3</v>
      </c>
      <c r="G37" s="4" t="s">
        <v>33</v>
      </c>
    </row>
    <row r="38" spans="1:8" x14ac:dyDescent="0.3">
      <c r="A38" s="1" t="s">
        <v>51</v>
      </c>
      <c r="B38" s="2">
        <v>0.77200000000000002</v>
      </c>
      <c r="C38" s="4">
        <v>10118</v>
      </c>
      <c r="D38" s="4">
        <f t="shared" si="2"/>
        <v>3.5494032877058324E-2</v>
      </c>
      <c r="E38" s="4">
        <f t="shared" si="1"/>
        <v>2.7401393381089028E-2</v>
      </c>
      <c r="G38" s="4" t="s">
        <v>33</v>
      </c>
    </row>
    <row r="39" spans="1:8" x14ac:dyDescent="0.3">
      <c r="A39" s="1" t="s">
        <v>52</v>
      </c>
      <c r="B39" s="2">
        <v>0.75700000000000001</v>
      </c>
      <c r="C39" s="4">
        <v>9939</v>
      </c>
      <c r="D39" s="4">
        <f t="shared" si="2"/>
        <v>3.4866099304712662E-2</v>
      </c>
      <c r="E39" s="4">
        <f t="shared" si="1"/>
        <v>2.6393637173667484E-2</v>
      </c>
      <c r="G39" s="4" t="s">
        <v>33</v>
      </c>
    </row>
    <row r="40" spans="1:8" x14ac:dyDescent="0.3">
      <c r="A40" s="1" t="s">
        <v>53</v>
      </c>
      <c r="B40" s="2">
        <v>0.75</v>
      </c>
      <c r="C40" s="4">
        <v>8521</v>
      </c>
      <c r="D40" s="4">
        <f t="shared" si="2"/>
        <v>2.9891742848924093E-2</v>
      </c>
      <c r="E40" s="4">
        <f t="shared" si="1"/>
        <v>2.2418807136693069E-2</v>
      </c>
      <c r="G40" s="4" t="s">
        <v>33</v>
      </c>
    </row>
    <row r="41" spans="1:8" x14ac:dyDescent="0.3">
      <c r="A41" s="1" t="s">
        <v>54</v>
      </c>
      <c r="B41" s="2">
        <v>0.65300000000000002</v>
      </c>
      <c r="C41" s="4">
        <v>8984</v>
      </c>
      <c r="D41" s="4">
        <f t="shared" si="2"/>
        <v>3.1515950915941095E-2</v>
      </c>
      <c r="E41" s="4">
        <f t="shared" si="1"/>
        <v>2.0579915948109536E-2</v>
      </c>
      <c r="G41" s="4" t="s">
        <v>33</v>
      </c>
    </row>
    <row r="42" spans="1:8" x14ac:dyDescent="0.3">
      <c r="A42" s="1" t="s">
        <v>55</v>
      </c>
      <c r="B42" s="2">
        <v>0.66</v>
      </c>
      <c r="C42" s="4">
        <v>12155</v>
      </c>
      <c r="D42" s="4">
        <f t="shared" si="2"/>
        <v>4.2639846770176314E-2</v>
      </c>
      <c r="E42" s="4">
        <f t="shared" si="1"/>
        <v>2.814229886831637E-2</v>
      </c>
      <c r="G42" s="4" t="s">
        <v>33</v>
      </c>
    </row>
    <row r="43" spans="1:8" x14ac:dyDescent="0.3">
      <c r="A43" s="1" t="s">
        <v>56</v>
      </c>
      <c r="B43" s="2">
        <v>0.745</v>
      </c>
      <c r="C43" s="4">
        <v>13955</v>
      </c>
      <c r="D43" s="4">
        <f t="shared" si="2"/>
        <v>4.8954262581473507E-2</v>
      </c>
      <c r="E43" s="4">
        <f t="shared" si="1"/>
        <v>3.6470925623197765E-2</v>
      </c>
      <c r="G43" s="4" t="s">
        <v>33</v>
      </c>
    </row>
    <row r="44" spans="1:8" x14ac:dyDescent="0.3">
      <c r="A44" s="1" t="s">
        <v>57</v>
      </c>
      <c r="B44" s="2">
        <v>0.67400000000000004</v>
      </c>
      <c r="C44" s="4">
        <v>9425</v>
      </c>
      <c r="D44" s="4">
        <f t="shared" si="2"/>
        <v>3.3062982789708907E-2</v>
      </c>
      <c r="E44" s="4">
        <f t="shared" si="1"/>
        <v>2.2284450400263806E-2</v>
      </c>
      <c r="G44" s="4" t="s">
        <v>33</v>
      </c>
    </row>
    <row r="45" spans="1:8" x14ac:dyDescent="0.3">
      <c r="A45" s="1" t="s">
        <v>58</v>
      </c>
      <c r="B45" s="2">
        <v>0.63300000000000001</v>
      </c>
      <c r="C45" s="4">
        <v>14183</v>
      </c>
      <c r="D45" s="4">
        <f t="shared" si="2"/>
        <v>4.9754088584237813E-2</v>
      </c>
      <c r="E45" s="4">
        <f t="shared" si="1"/>
        <v>3.1494338073822535E-2</v>
      </c>
      <c r="G45" s="4" t="s">
        <v>59</v>
      </c>
    </row>
    <row r="46" spans="1:8" customFormat="1" x14ac:dyDescent="0.3">
      <c r="A46" s="1"/>
      <c r="B46" s="2"/>
      <c r="C46" s="4"/>
      <c r="D46" s="4"/>
      <c r="E46" s="4">
        <f t="shared" si="1"/>
        <v>0</v>
      </c>
      <c r="F46" s="4"/>
    </row>
    <row r="47" spans="1:8" x14ac:dyDescent="0.3">
      <c r="A47" s="1" t="s">
        <v>58</v>
      </c>
      <c r="B47" s="2">
        <v>0.63300000000000001</v>
      </c>
      <c r="C47" s="4">
        <v>14183</v>
      </c>
      <c r="D47" s="4">
        <f>C47/SUM(C$47:C$57)</f>
        <v>8.7686867063173121E-2</v>
      </c>
      <c r="E47" s="4">
        <f t="shared" si="1"/>
        <v>5.5505786850988587E-2</v>
      </c>
      <c r="F47" s="4">
        <f>SUM(E47:E57)</f>
        <v>0.60223479405982216</v>
      </c>
      <c r="G47" s="4" t="s">
        <v>59</v>
      </c>
      <c r="H47" s="4" t="s">
        <v>11</v>
      </c>
    </row>
    <row r="48" spans="1:8" x14ac:dyDescent="0.3">
      <c r="A48" s="1" t="s">
        <v>60</v>
      </c>
      <c r="B48" s="2">
        <v>0.76400000000000001</v>
      </c>
      <c r="C48" s="4">
        <v>20275</v>
      </c>
      <c r="D48" s="4">
        <f t="shared" ref="D48:D57" si="3">C48/SUM(C$47:C$57)</f>
        <v>0.12535085875384863</v>
      </c>
      <c r="E48" s="4">
        <f t="shared" si="1"/>
        <v>9.5768056087940354E-2</v>
      </c>
      <c r="G48" s="5" t="s">
        <v>61</v>
      </c>
    </row>
    <row r="49" spans="1:8" x14ac:dyDescent="0.3">
      <c r="A49" s="1" t="s">
        <v>62</v>
      </c>
      <c r="B49" s="2">
        <v>0.45900000000000002</v>
      </c>
      <c r="C49" s="4">
        <v>14277</v>
      </c>
      <c r="D49" s="4">
        <f t="shared" si="3"/>
        <v>8.8268025175274809E-2</v>
      </c>
      <c r="E49" s="4">
        <f t="shared" si="1"/>
        <v>4.0515023555451141E-2</v>
      </c>
      <c r="G49" s="4" t="s">
        <v>63</v>
      </c>
    </row>
    <row r="50" spans="1:8" x14ac:dyDescent="0.3">
      <c r="A50" s="1" t="s">
        <v>64</v>
      </c>
      <c r="B50" s="2">
        <v>0.67500000000000004</v>
      </c>
      <c r="C50" s="4">
        <v>11170</v>
      </c>
      <c r="D50" s="4">
        <f t="shared" si="3"/>
        <v>6.9058894810381716E-2</v>
      </c>
      <c r="E50" s="4">
        <f t="shared" si="1"/>
        <v>4.6614753997007659E-2</v>
      </c>
      <c r="G50" s="4" t="s">
        <v>63</v>
      </c>
    </row>
    <row r="51" spans="1:8" x14ac:dyDescent="0.3">
      <c r="A51" s="1" t="s">
        <v>65</v>
      </c>
      <c r="B51" s="2">
        <v>0.46100000000000002</v>
      </c>
      <c r="C51" s="4">
        <v>27119</v>
      </c>
      <c r="D51" s="4">
        <f t="shared" si="3"/>
        <v>0.16766411534133766</v>
      </c>
      <c r="E51" s="4">
        <f t="shared" si="1"/>
        <v>7.7293157172356658E-2</v>
      </c>
      <c r="G51" s="4" t="s">
        <v>63</v>
      </c>
    </row>
    <row r="52" spans="1:8" x14ac:dyDescent="0.3">
      <c r="A52" s="1" t="s">
        <v>66</v>
      </c>
      <c r="B52" s="2">
        <v>0.89300000000000002</v>
      </c>
      <c r="C52" s="4">
        <v>10753</v>
      </c>
      <c r="D52" s="4">
        <f t="shared" si="3"/>
        <v>6.6480778504568891E-2</v>
      </c>
      <c r="E52" s="4">
        <f t="shared" si="1"/>
        <v>5.936733520458002E-2</v>
      </c>
      <c r="G52" s="4" t="s">
        <v>63</v>
      </c>
    </row>
    <row r="53" spans="1:8" x14ac:dyDescent="0.3">
      <c r="A53" s="1" t="s">
        <v>67</v>
      </c>
      <c r="B53" s="2">
        <v>0.41099999999999998</v>
      </c>
      <c r="C53" s="4">
        <v>3882</v>
      </c>
      <c r="D53" s="4">
        <f t="shared" si="3"/>
        <v>2.4000593523178317E-2</v>
      </c>
      <c r="E53" s="4">
        <f t="shared" si="1"/>
        <v>9.8642439380262886E-3</v>
      </c>
      <c r="G53" s="4" t="s">
        <v>63</v>
      </c>
    </row>
    <row r="54" spans="1:8" x14ac:dyDescent="0.3">
      <c r="A54" s="1" t="s">
        <v>68</v>
      </c>
      <c r="B54" s="2">
        <v>0.61699999999999999</v>
      </c>
      <c r="C54" s="4">
        <v>18117</v>
      </c>
      <c r="D54" s="4">
        <f t="shared" si="3"/>
        <v>0.11200895230793961</v>
      </c>
      <c r="E54" s="4">
        <f t="shared" si="1"/>
        <v>6.9109523573998743E-2</v>
      </c>
      <c r="G54" s="4" t="s">
        <v>63</v>
      </c>
    </row>
    <row r="55" spans="1:8" x14ac:dyDescent="0.3">
      <c r="A55" s="1" t="s">
        <v>69</v>
      </c>
      <c r="B55" s="2">
        <v>0.58399999999999996</v>
      </c>
      <c r="C55" s="4">
        <v>9544</v>
      </c>
      <c r="D55" s="4">
        <f t="shared" si="3"/>
        <v>5.900609597764396E-2</v>
      </c>
      <c r="E55" s="4">
        <f t="shared" si="1"/>
        <v>3.4459560050944069E-2</v>
      </c>
      <c r="G55" s="4" t="s">
        <v>63</v>
      </c>
    </row>
    <row r="56" spans="1:8" x14ac:dyDescent="0.3">
      <c r="A56" s="1" t="s">
        <v>70</v>
      </c>
      <c r="B56" s="2">
        <v>0.63100000000000001</v>
      </c>
      <c r="C56" s="4">
        <v>13134</v>
      </c>
      <c r="D56" s="4">
        <f t="shared" si="3"/>
        <v>8.1201389833442564E-2</v>
      </c>
      <c r="E56" s="4">
        <f t="shared" si="1"/>
        <v>5.1238076984902257E-2</v>
      </c>
      <c r="G56" s="4" t="s">
        <v>63</v>
      </c>
    </row>
    <row r="57" spans="1:8" x14ac:dyDescent="0.3">
      <c r="A57" s="1" t="s">
        <v>71</v>
      </c>
      <c r="B57" s="2">
        <v>0.52400000000000002</v>
      </c>
      <c r="C57" s="4">
        <v>19292</v>
      </c>
      <c r="D57" s="4">
        <f t="shared" si="3"/>
        <v>0.11927342870921073</v>
      </c>
      <c r="E57" s="4">
        <f t="shared" si="1"/>
        <v>6.2499276643626429E-2</v>
      </c>
      <c r="G57" s="4" t="s">
        <v>63</v>
      </c>
    </row>
    <row r="58" spans="1:8" customFormat="1" x14ac:dyDescent="0.3">
      <c r="B58" s="2"/>
      <c r="C58" s="4"/>
      <c r="D58" s="4"/>
      <c r="E58" s="4">
        <f t="shared" si="1"/>
        <v>0</v>
      </c>
      <c r="F58" s="4"/>
    </row>
    <row r="59" spans="1:8" x14ac:dyDescent="0.3">
      <c r="A59" s="1" t="s">
        <v>72</v>
      </c>
      <c r="B59" s="2">
        <v>0.84599999999999997</v>
      </c>
      <c r="C59" s="4">
        <v>6341</v>
      </c>
      <c r="D59" s="4">
        <f>C59/SUM(C$59:C$84)</f>
        <v>2.9248694625362091E-2</v>
      </c>
      <c r="E59" s="4">
        <f t="shared" si="1"/>
        <v>2.4744395653056327E-2</v>
      </c>
      <c r="F59" s="4">
        <f>SUM(E59:E84)</f>
        <v>0.8152570573257808</v>
      </c>
      <c r="G59" s="4" t="s">
        <v>73</v>
      </c>
      <c r="H59" s="4" t="s">
        <v>13</v>
      </c>
    </row>
    <row r="60" spans="1:8" x14ac:dyDescent="0.3">
      <c r="A60" s="1" t="s">
        <v>74</v>
      </c>
      <c r="B60" s="2">
        <v>0.86</v>
      </c>
      <c r="C60" s="4">
        <v>6587</v>
      </c>
      <c r="D60" s="4">
        <f t="shared" ref="D60:D84" si="4">C60/SUM(C$59:C$84)</f>
        <v>3.0383401907784276E-2</v>
      </c>
      <c r="E60" s="4">
        <f t="shared" si="1"/>
        <v>2.6129725640694476E-2</v>
      </c>
      <c r="G60" s="4" t="s">
        <v>73</v>
      </c>
    </row>
    <row r="61" spans="1:8" x14ac:dyDescent="0.3">
      <c r="A61" s="1" t="s">
        <v>75</v>
      </c>
      <c r="B61" s="2">
        <v>0.83299999999999996</v>
      </c>
      <c r="C61" s="4">
        <v>4627</v>
      </c>
      <c r="D61" s="4">
        <f t="shared" si="4"/>
        <v>2.1342644698241663E-2</v>
      </c>
      <c r="E61" s="4">
        <f t="shared" si="1"/>
        <v>1.7778423033635304E-2</v>
      </c>
      <c r="G61" s="4" t="s">
        <v>73</v>
      </c>
    </row>
    <row r="62" spans="1:8" x14ac:dyDescent="0.3">
      <c r="A62" s="1" t="s">
        <v>76</v>
      </c>
      <c r="B62" s="2">
        <v>0.83799999999999997</v>
      </c>
      <c r="C62" s="4">
        <v>4374</v>
      </c>
      <c r="D62" s="4">
        <f t="shared" si="4"/>
        <v>2.0175648997213972E-2</v>
      </c>
      <c r="E62" s="4">
        <f t="shared" si="1"/>
        <v>1.6907193859665309E-2</v>
      </c>
      <c r="G62" s="4" t="s">
        <v>73</v>
      </c>
    </row>
    <row r="63" spans="1:8" x14ac:dyDescent="0.3">
      <c r="A63" s="1" t="s">
        <v>77</v>
      </c>
      <c r="B63" s="2">
        <v>0.878</v>
      </c>
      <c r="C63" s="4">
        <v>8657</v>
      </c>
      <c r="D63" s="4">
        <f t="shared" si="4"/>
        <v>3.9931548552556317E-2</v>
      </c>
      <c r="E63" s="4">
        <f t="shared" si="1"/>
        <v>3.5059899629144443E-2</v>
      </c>
      <c r="G63" s="4" t="s">
        <v>73</v>
      </c>
    </row>
    <row r="64" spans="1:8" x14ac:dyDescent="0.3">
      <c r="A64" s="1" t="s">
        <v>78</v>
      </c>
      <c r="B64" s="2">
        <v>0.86699999999999999</v>
      </c>
      <c r="C64" s="4">
        <v>10549</v>
      </c>
      <c r="D64" s="4">
        <f t="shared" si="4"/>
        <v>4.8658646838502552E-2</v>
      </c>
      <c r="E64" s="4">
        <f t="shared" si="1"/>
        <v>4.2187046808981714E-2</v>
      </c>
      <c r="G64" s="4" t="s">
        <v>73</v>
      </c>
    </row>
    <row r="65" spans="1:7" x14ac:dyDescent="0.3">
      <c r="A65" s="1" t="s">
        <v>79</v>
      </c>
      <c r="B65" s="2">
        <v>0.82199999999999995</v>
      </c>
      <c r="C65" s="4">
        <v>16931</v>
      </c>
      <c r="D65" s="4">
        <f t="shared" si="4"/>
        <v>7.8096459344268343E-2</v>
      </c>
      <c r="E65" s="4">
        <f t="shared" si="1"/>
        <v>6.4195289580988579E-2</v>
      </c>
      <c r="G65" s="4" t="s">
        <v>73</v>
      </c>
    </row>
    <row r="66" spans="1:7" x14ac:dyDescent="0.3">
      <c r="A66" s="1" t="s">
        <v>80</v>
      </c>
      <c r="B66" s="2">
        <v>0.79500000000000004</v>
      </c>
      <c r="C66" s="4">
        <v>6591</v>
      </c>
      <c r="D66" s="4">
        <f t="shared" si="4"/>
        <v>3.0401852432701711E-2</v>
      </c>
      <c r="E66" s="4">
        <f t="shared" si="1"/>
        <v>2.4169472683997863E-2</v>
      </c>
      <c r="G66" s="4" t="s">
        <v>73</v>
      </c>
    </row>
    <row r="67" spans="1:7" x14ac:dyDescent="0.3">
      <c r="A67" s="1" t="s">
        <v>81</v>
      </c>
      <c r="B67" s="2">
        <v>0.73499999999999999</v>
      </c>
      <c r="C67" s="4">
        <v>3840</v>
      </c>
      <c r="D67" s="4">
        <f t="shared" si="4"/>
        <v>1.7712503920736544E-2</v>
      </c>
      <c r="E67" s="4">
        <f t="shared" ref="E67:E130" si="5">D67*B67</f>
        <v>1.3018690381741358E-2</v>
      </c>
      <c r="G67" s="4" t="s">
        <v>73</v>
      </c>
    </row>
    <row r="68" spans="1:7" x14ac:dyDescent="0.3">
      <c r="A68" s="1" t="s">
        <v>82</v>
      </c>
      <c r="B68" s="2">
        <v>0.80100000000000005</v>
      </c>
      <c r="C68" s="4">
        <v>5787</v>
      </c>
      <c r="D68" s="4">
        <f t="shared" si="4"/>
        <v>2.6693296924297498E-2</v>
      </c>
      <c r="E68" s="4">
        <f t="shared" si="5"/>
        <v>2.1381330836362296E-2</v>
      </c>
      <c r="G68" s="4" t="s">
        <v>73</v>
      </c>
    </row>
    <row r="69" spans="1:7" x14ac:dyDescent="0.3">
      <c r="A69" s="1" t="s">
        <v>83</v>
      </c>
      <c r="B69" s="2">
        <v>0.88300000000000001</v>
      </c>
      <c r="C69" s="4">
        <v>11445</v>
      </c>
      <c r="D69" s="4">
        <f t="shared" si="4"/>
        <v>5.279156442000775E-2</v>
      </c>
      <c r="E69" s="4">
        <f t="shared" si="5"/>
        <v>4.6614951382866844E-2</v>
      </c>
      <c r="G69" s="4" t="s">
        <v>73</v>
      </c>
    </row>
    <row r="70" spans="1:7" x14ac:dyDescent="0.3">
      <c r="A70" s="1" t="s">
        <v>84</v>
      </c>
      <c r="B70" s="2">
        <v>0.81499999999999995</v>
      </c>
      <c r="C70" s="4">
        <v>6026</v>
      </c>
      <c r="D70" s="4">
        <f t="shared" si="4"/>
        <v>2.7795715788114173E-2</v>
      </c>
      <c r="E70" s="4">
        <f t="shared" si="5"/>
        <v>2.2653508367313051E-2</v>
      </c>
      <c r="G70" s="4" t="s">
        <v>73</v>
      </c>
    </row>
    <row r="71" spans="1:7" x14ac:dyDescent="0.3">
      <c r="A71" s="1" t="s">
        <v>85</v>
      </c>
      <c r="B71" s="2">
        <v>0.622</v>
      </c>
      <c r="C71" s="4">
        <v>4049</v>
      </c>
      <c r="D71" s="4">
        <f t="shared" si="4"/>
        <v>1.8676543847672467E-2</v>
      </c>
      <c r="E71" s="4">
        <f t="shared" si="5"/>
        <v>1.1616810273252275E-2</v>
      </c>
      <c r="G71" s="4" t="s">
        <v>73</v>
      </c>
    </row>
    <row r="72" spans="1:7" x14ac:dyDescent="0.3">
      <c r="A72" s="1" t="s">
        <v>86</v>
      </c>
      <c r="B72" s="2">
        <v>0.65</v>
      </c>
      <c r="C72" s="4">
        <v>2991</v>
      </c>
      <c r="D72" s="4">
        <f t="shared" si="4"/>
        <v>1.3796380007011199E-2</v>
      </c>
      <c r="E72" s="4">
        <f t="shared" si="5"/>
        <v>8.9676470045572804E-3</v>
      </c>
      <c r="G72" s="4" t="s">
        <v>73</v>
      </c>
    </row>
    <row r="73" spans="1:7" x14ac:dyDescent="0.3">
      <c r="A73" s="1" t="s">
        <v>87</v>
      </c>
      <c r="B73" s="2">
        <v>0.78700000000000003</v>
      </c>
      <c r="C73" s="4">
        <v>13543</v>
      </c>
      <c r="D73" s="4">
        <f t="shared" si="4"/>
        <v>6.2468864739201831E-2</v>
      </c>
      <c r="E73" s="4">
        <f t="shared" si="5"/>
        <v>4.9162996549751842E-2</v>
      </c>
      <c r="G73" s="4" t="s">
        <v>73</v>
      </c>
    </row>
    <row r="74" spans="1:7" x14ac:dyDescent="0.3">
      <c r="A74" s="1" t="s">
        <v>88</v>
      </c>
      <c r="B74" s="2">
        <v>0.874</v>
      </c>
      <c r="C74" s="4">
        <v>13516</v>
      </c>
      <c r="D74" s="4">
        <f t="shared" si="4"/>
        <v>6.2344323696009153E-2</v>
      </c>
      <c r="E74" s="4">
        <f t="shared" si="5"/>
        <v>5.4488938910312E-2</v>
      </c>
      <c r="G74" s="4" t="s">
        <v>73</v>
      </c>
    </row>
    <row r="75" spans="1:7" x14ac:dyDescent="0.3">
      <c r="A75" s="1" t="s">
        <v>89</v>
      </c>
      <c r="B75" s="2">
        <v>0.76500000000000001</v>
      </c>
      <c r="C75" s="4">
        <v>12313</v>
      </c>
      <c r="D75" s="4">
        <f t="shared" si="4"/>
        <v>5.6795328327090909E-2</v>
      </c>
      <c r="E75" s="4">
        <f t="shared" si="5"/>
        <v>4.3448426170224548E-2</v>
      </c>
      <c r="G75" s="4" t="s">
        <v>73</v>
      </c>
    </row>
    <row r="76" spans="1:7" x14ac:dyDescent="0.3">
      <c r="A76" s="1" t="s">
        <v>90</v>
      </c>
      <c r="B76" s="2">
        <v>0.90400000000000003</v>
      </c>
      <c r="C76" s="4">
        <v>16596</v>
      </c>
      <c r="D76" s="4">
        <f t="shared" si="4"/>
        <v>7.6551227882433251E-2</v>
      </c>
      <c r="E76" s="4">
        <f t="shared" si="5"/>
        <v>6.9202310005719664E-2</v>
      </c>
      <c r="G76" s="4" t="s">
        <v>73</v>
      </c>
    </row>
    <row r="77" spans="1:7" x14ac:dyDescent="0.3">
      <c r="A77" s="1" t="s">
        <v>91</v>
      </c>
      <c r="B77" s="2">
        <v>0.84099999999999997</v>
      </c>
      <c r="C77" s="4">
        <v>9816</v>
      </c>
      <c r="D77" s="4">
        <f>C77/SUM(C$59:C$84)</f>
        <v>4.5277588147382794E-2</v>
      </c>
      <c r="E77" s="4">
        <f t="shared" si="5"/>
        <v>3.807845163194893E-2</v>
      </c>
      <c r="G77" s="4" t="s">
        <v>73</v>
      </c>
    </row>
    <row r="78" spans="1:7" x14ac:dyDescent="0.3">
      <c r="A78" s="1" t="s">
        <v>92</v>
      </c>
      <c r="B78" s="2">
        <v>0.74199999999999999</v>
      </c>
      <c r="C78" s="4">
        <v>4223</v>
      </c>
      <c r="D78" s="4">
        <f t="shared" si="4"/>
        <v>1.9479141681580842E-2</v>
      </c>
      <c r="E78" s="4">
        <f t="shared" si="5"/>
        <v>1.4453523127732985E-2</v>
      </c>
      <c r="G78" s="4" t="s">
        <v>73</v>
      </c>
    </row>
    <row r="79" spans="1:7" x14ac:dyDescent="0.3">
      <c r="A79" s="1" t="s">
        <v>93</v>
      </c>
      <c r="B79" s="2">
        <v>0.76300000000000001</v>
      </c>
      <c r="C79" s="4">
        <v>5820</v>
      </c>
      <c r="D79" s="4">
        <f t="shared" si="4"/>
        <v>2.6845513754866327E-2</v>
      </c>
      <c r="E79" s="4">
        <f t="shared" si="5"/>
        <v>2.0483126994963009E-2</v>
      </c>
      <c r="G79" s="4" t="s">
        <v>73</v>
      </c>
    </row>
    <row r="80" spans="1:7" x14ac:dyDescent="0.3">
      <c r="A80" s="1" t="s">
        <v>94</v>
      </c>
      <c r="B80" s="2">
        <v>0.76600000000000001</v>
      </c>
      <c r="C80" s="4">
        <v>8279</v>
      </c>
      <c r="D80" s="4">
        <f t="shared" si="4"/>
        <v>3.8187973947858819E-2</v>
      </c>
      <c r="E80" s="4">
        <f t="shared" si="5"/>
        <v>2.9251988044059856E-2</v>
      </c>
      <c r="G80" s="4" t="s">
        <v>73</v>
      </c>
    </row>
    <row r="81" spans="1:8" x14ac:dyDescent="0.3">
      <c r="A81" s="1" t="s">
        <v>95</v>
      </c>
      <c r="B81" s="2">
        <v>0.73099999999999998</v>
      </c>
      <c r="C81" s="4">
        <v>10942</v>
      </c>
      <c r="D81" s="4">
        <f t="shared" si="4"/>
        <v>5.0471410911640438E-2</v>
      </c>
      <c r="E81" s="4">
        <f t="shared" si="5"/>
        <v>3.689460137640916E-2</v>
      </c>
      <c r="G81" s="4" t="s">
        <v>73</v>
      </c>
    </row>
    <row r="82" spans="1:8" x14ac:dyDescent="0.3">
      <c r="A82" s="1" t="s">
        <v>96</v>
      </c>
      <c r="B82" s="2">
        <v>0.628</v>
      </c>
      <c r="C82" s="4">
        <v>1459</v>
      </c>
      <c r="D82" s="4">
        <f t="shared" si="4"/>
        <v>6.7298289636340157E-3</v>
      </c>
      <c r="E82" s="4">
        <f t="shared" si="5"/>
        <v>4.2263325891621619E-3</v>
      </c>
      <c r="G82" s="4" t="s">
        <v>73</v>
      </c>
    </row>
    <row r="83" spans="1:8" x14ac:dyDescent="0.3">
      <c r="A83" s="1" t="s">
        <v>97</v>
      </c>
      <c r="B83" s="2">
        <v>0.751</v>
      </c>
      <c r="C83" s="4">
        <v>9411</v>
      </c>
      <c r="D83" s="4">
        <f t="shared" si="4"/>
        <v>4.3409472499492611E-2</v>
      </c>
      <c r="E83" s="4">
        <f t="shared" si="5"/>
        <v>3.2600513847118949E-2</v>
      </c>
      <c r="G83" s="4" t="s">
        <v>73</v>
      </c>
    </row>
    <row r="84" spans="1:8" x14ac:dyDescent="0.3">
      <c r="A84" s="1" t="s">
        <v>98</v>
      </c>
      <c r="B84" s="2">
        <v>0.85299999999999998</v>
      </c>
      <c r="C84" s="4">
        <v>12083</v>
      </c>
      <c r="D84" s="4">
        <f t="shared" si="4"/>
        <v>5.5734423144338456E-2</v>
      </c>
      <c r="E84" s="4">
        <f t="shared" si="5"/>
        <v>4.7541462942120701E-2</v>
      </c>
      <c r="G84" s="4" t="s">
        <v>99</v>
      </c>
    </row>
    <row r="85" spans="1:8" customFormat="1" x14ac:dyDescent="0.3">
      <c r="B85" s="2"/>
      <c r="C85" s="4"/>
      <c r="D85" s="4"/>
      <c r="E85" s="4">
        <f t="shared" si="5"/>
        <v>0</v>
      </c>
      <c r="F85" s="4"/>
    </row>
    <row r="86" spans="1:8" x14ac:dyDescent="0.3">
      <c r="A86" s="1" t="s">
        <v>98</v>
      </c>
      <c r="B86" s="2">
        <v>0.85299999999999998</v>
      </c>
      <c r="C86" s="4">
        <v>12083</v>
      </c>
      <c r="D86" s="4">
        <f>C86/SUM(C$86:C$103)</f>
        <v>4.8965813489812125E-2</v>
      </c>
      <c r="E86" s="4">
        <f t="shared" si="5"/>
        <v>4.176783890680974E-2</v>
      </c>
      <c r="F86" s="4">
        <f>SUM(E86:E103)</f>
        <v>0.68109224603264662</v>
      </c>
      <c r="G86" s="4" t="s">
        <v>99</v>
      </c>
      <c r="H86" s="4" t="s">
        <v>15</v>
      </c>
    </row>
    <row r="87" spans="1:8" x14ac:dyDescent="0.3">
      <c r="A87" s="1" t="s">
        <v>100</v>
      </c>
      <c r="B87" s="2">
        <v>0.877</v>
      </c>
      <c r="C87" s="4">
        <v>12251</v>
      </c>
      <c r="D87" s="4">
        <f t="shared" ref="D87:D103" si="6">C87/SUM(C$86:C$103)</f>
        <v>4.9646625925985961E-2</v>
      </c>
      <c r="E87" s="4">
        <f t="shared" si="5"/>
        <v>4.3540090937089687E-2</v>
      </c>
      <c r="G87" s="4" t="s">
        <v>101</v>
      </c>
    </row>
    <row r="88" spans="1:8" x14ac:dyDescent="0.3">
      <c r="A88" s="1" t="s">
        <v>102</v>
      </c>
      <c r="B88" s="2">
        <v>0.79400000000000004</v>
      </c>
      <c r="C88" s="4">
        <v>1701</v>
      </c>
      <c r="D88" s="4">
        <f t="shared" si="6"/>
        <v>6.8932259162600706E-3</v>
      </c>
      <c r="E88" s="4">
        <f t="shared" si="5"/>
        <v>5.4732213775104963E-3</v>
      </c>
      <c r="G88" s="4" t="s">
        <v>101</v>
      </c>
    </row>
    <row r="89" spans="1:8" x14ac:dyDescent="0.3">
      <c r="A89" s="1" t="s">
        <v>103</v>
      </c>
      <c r="B89" s="2">
        <v>0.66</v>
      </c>
      <c r="C89" s="4">
        <v>4131</v>
      </c>
      <c r="D89" s="4">
        <f t="shared" si="6"/>
        <v>1.6740691510917314E-2</v>
      </c>
      <c r="E89" s="4">
        <f t="shared" si="5"/>
        <v>1.1048856397205428E-2</v>
      </c>
      <c r="G89" s="4" t="s">
        <v>101</v>
      </c>
    </row>
    <row r="90" spans="1:8" x14ac:dyDescent="0.3">
      <c r="A90" s="1" t="s">
        <v>104</v>
      </c>
      <c r="B90" s="2">
        <v>0.62</v>
      </c>
      <c r="C90" s="4">
        <v>22965</v>
      </c>
      <c r="D90" s="4">
        <f t="shared" si="6"/>
        <v>9.3064628551976794E-2</v>
      </c>
      <c r="E90" s="4">
        <f t="shared" si="5"/>
        <v>5.7700069702225611E-2</v>
      </c>
      <c r="G90" s="4" t="s">
        <v>101</v>
      </c>
    </row>
    <row r="91" spans="1:8" x14ac:dyDescent="0.3">
      <c r="A91" s="1" t="s">
        <v>105</v>
      </c>
      <c r="B91" s="2">
        <v>0.78</v>
      </c>
      <c r="C91" s="4">
        <v>11015</v>
      </c>
      <c r="D91" s="4">
        <f t="shared" si="6"/>
        <v>4.463779157413561E-2</v>
      </c>
      <c r="E91" s="4">
        <f t="shared" si="5"/>
        <v>3.4817477427825774E-2</v>
      </c>
      <c r="G91" s="4" t="s">
        <v>101</v>
      </c>
    </row>
    <row r="92" spans="1:8" x14ac:dyDescent="0.3">
      <c r="A92" s="1" t="s">
        <v>106</v>
      </c>
      <c r="B92" s="2">
        <v>0.73599999999999999</v>
      </c>
      <c r="C92" s="4">
        <v>12888</v>
      </c>
      <c r="D92" s="4">
        <f t="shared" si="6"/>
        <v>5.2228039746478418E-2</v>
      </c>
      <c r="E92" s="4">
        <f t="shared" si="5"/>
        <v>3.8439837253408111E-2</v>
      </c>
      <c r="G92" s="4" t="s">
        <v>101</v>
      </c>
    </row>
    <row r="93" spans="1:8" x14ac:dyDescent="0.3">
      <c r="A93" s="1" t="s">
        <v>107</v>
      </c>
      <c r="B93" s="2">
        <v>0.69899999999999995</v>
      </c>
      <c r="C93" s="4">
        <v>26280</v>
      </c>
      <c r="D93" s="4">
        <f t="shared" si="6"/>
        <v>0.10649851680147833</v>
      </c>
      <c r="E93" s="4">
        <f t="shared" si="5"/>
        <v>7.4442463244233342E-2</v>
      </c>
      <c r="G93" s="4" t="s">
        <v>101</v>
      </c>
    </row>
    <row r="94" spans="1:8" x14ac:dyDescent="0.3">
      <c r="A94" s="1" t="s">
        <v>108</v>
      </c>
      <c r="B94" s="2">
        <v>0.64100000000000001</v>
      </c>
      <c r="C94" s="4">
        <v>19063</v>
      </c>
      <c r="D94" s="4">
        <f t="shared" si="6"/>
        <v>7.7251949230844039E-2</v>
      </c>
      <c r="E94" s="4">
        <f t="shared" si="5"/>
        <v>4.9518499456971031E-2</v>
      </c>
      <c r="G94" s="4" t="s">
        <v>101</v>
      </c>
    </row>
    <row r="95" spans="1:8" x14ac:dyDescent="0.3">
      <c r="A95" s="1" t="s">
        <v>109</v>
      </c>
      <c r="B95" s="2">
        <v>0.65300000000000002</v>
      </c>
      <c r="C95" s="4">
        <v>13433</v>
      </c>
      <c r="D95" s="4">
        <f t="shared" si="6"/>
        <v>5.4436627709066154E-2</v>
      </c>
      <c r="E95" s="4">
        <f t="shared" si="5"/>
        <v>3.5547117894020201E-2</v>
      </c>
      <c r="G95" s="4" t="s">
        <v>101</v>
      </c>
    </row>
    <row r="96" spans="1:8" x14ac:dyDescent="0.3">
      <c r="A96" s="1" t="s">
        <v>110</v>
      </c>
      <c r="B96" s="2">
        <v>0.73699999999999999</v>
      </c>
      <c r="C96" s="4">
        <v>2199</v>
      </c>
      <c r="D96" s="4">
        <f t="shared" si="6"/>
        <v>8.9113484949182222E-3</v>
      </c>
      <c r="E96" s="4">
        <f t="shared" si="5"/>
        <v>6.5676638407547294E-3</v>
      </c>
      <c r="G96" s="4" t="s">
        <v>101</v>
      </c>
    </row>
    <row r="97" spans="1:8" x14ac:dyDescent="0.3">
      <c r="A97" s="1" t="s">
        <v>111</v>
      </c>
      <c r="B97" s="2">
        <v>0.74099999999999999</v>
      </c>
      <c r="C97" s="4">
        <v>15865</v>
      </c>
      <c r="D97" s="4">
        <f t="shared" si="6"/>
        <v>6.4292198213677848E-2</v>
      </c>
      <c r="E97" s="4">
        <f t="shared" si="5"/>
        <v>4.7640518876335282E-2</v>
      </c>
      <c r="G97" s="4" t="s">
        <v>101</v>
      </c>
    </row>
    <row r="98" spans="1:8" x14ac:dyDescent="0.3">
      <c r="A98" s="1" t="s">
        <v>112</v>
      </c>
      <c r="B98" s="2">
        <v>0.68899999999999995</v>
      </c>
      <c r="C98" s="4">
        <v>3146</v>
      </c>
      <c r="D98" s="4">
        <f t="shared" si="6"/>
        <v>1.2749023358350488E-2</v>
      </c>
      <c r="E98" s="4">
        <f t="shared" si="5"/>
        <v>8.7840770939034852E-3</v>
      </c>
      <c r="G98" s="4" t="s">
        <v>101</v>
      </c>
    </row>
    <row r="99" spans="1:8" x14ac:dyDescent="0.3">
      <c r="A99" s="1" t="s">
        <v>113</v>
      </c>
      <c r="B99" s="2">
        <v>0.58699999999999997</v>
      </c>
      <c r="C99" s="4">
        <v>5265</v>
      </c>
      <c r="D99" s="4">
        <f t="shared" si="6"/>
        <v>2.1336175455090693E-2</v>
      </c>
      <c r="E99" s="4">
        <f t="shared" si="5"/>
        <v>1.2524334992138236E-2</v>
      </c>
      <c r="G99" s="4" t="s">
        <v>101</v>
      </c>
    </row>
    <row r="100" spans="1:8" x14ac:dyDescent="0.3">
      <c r="A100" s="1" t="s">
        <v>114</v>
      </c>
      <c r="B100" s="2">
        <v>0.68899999999999995</v>
      </c>
      <c r="C100" s="4">
        <v>39363</v>
      </c>
      <c r="D100" s="4">
        <f t="shared" si="6"/>
        <v>0.15951678526851568</v>
      </c>
      <c r="E100" s="4">
        <f t="shared" si="5"/>
        <v>0.10990706505000729</v>
      </c>
      <c r="G100" s="4" t="s">
        <v>101</v>
      </c>
    </row>
    <row r="101" spans="1:8" x14ac:dyDescent="0.3">
      <c r="A101" s="1" t="s">
        <v>115</v>
      </c>
      <c r="B101" s="2">
        <v>0.45200000000000001</v>
      </c>
      <c r="C101" s="4">
        <v>3560</v>
      </c>
      <c r="D101" s="4">
        <f t="shared" si="6"/>
        <v>1.4426739718921723E-2</v>
      </c>
      <c r="E101" s="4">
        <f t="shared" si="5"/>
        <v>6.5208863529526194E-3</v>
      </c>
      <c r="G101" s="4" t="s">
        <v>116</v>
      </c>
    </row>
    <row r="102" spans="1:8" x14ac:dyDescent="0.3">
      <c r="A102" s="1" t="s">
        <v>117</v>
      </c>
      <c r="B102" s="2">
        <v>0.59099999999999997</v>
      </c>
      <c r="C102" s="4">
        <v>18799</v>
      </c>
      <c r="D102" s="4">
        <f t="shared" si="6"/>
        <v>7.6182101116856596E-2</v>
      </c>
      <c r="E102" s="4">
        <f t="shared" si="5"/>
        <v>4.5023621760062249E-2</v>
      </c>
      <c r="G102" s="4" t="s">
        <v>116</v>
      </c>
    </row>
    <row r="103" spans="1:8" x14ac:dyDescent="0.3">
      <c r="A103" s="1" t="s">
        <v>118</v>
      </c>
      <c r="B103" s="2">
        <v>0.56200000000000006</v>
      </c>
      <c r="C103" s="4">
        <v>22757</v>
      </c>
      <c r="D103" s="4">
        <f t="shared" si="6"/>
        <v>9.2221717916713949E-2</v>
      </c>
      <c r="E103" s="4">
        <f t="shared" si="5"/>
        <v>5.1828605469193247E-2</v>
      </c>
      <c r="G103" s="4" t="s">
        <v>116</v>
      </c>
    </row>
    <row r="104" spans="1:8" customFormat="1" x14ac:dyDescent="0.3">
      <c r="B104" s="2"/>
      <c r="C104" s="4"/>
      <c r="D104" s="4"/>
      <c r="E104" s="4">
        <f t="shared" si="5"/>
        <v>0</v>
      </c>
      <c r="F104" s="4"/>
    </row>
    <row r="105" spans="1:8" x14ac:dyDescent="0.3">
      <c r="A105" s="1" t="s">
        <v>115</v>
      </c>
      <c r="B105" s="2">
        <v>0.45200000000000001</v>
      </c>
      <c r="C105" s="4">
        <v>3560</v>
      </c>
      <c r="D105" s="4">
        <f t="shared" ref="D105:D129" si="7">C105/SUM(C$105:C$129)</f>
        <v>1.1558891904879411E-2</v>
      </c>
      <c r="E105" s="4">
        <f t="shared" si="5"/>
        <v>5.2246191410054935E-3</v>
      </c>
      <c r="F105" s="4">
        <f>SUM(E105:E129)</f>
        <v>0.6597816440900296</v>
      </c>
      <c r="G105" s="4" t="s">
        <v>116</v>
      </c>
      <c r="H105" s="4" t="s">
        <v>17</v>
      </c>
    </row>
    <row r="106" spans="1:8" x14ac:dyDescent="0.3">
      <c r="A106" s="1" t="s">
        <v>117</v>
      </c>
      <c r="B106" s="2">
        <v>0.59099999999999997</v>
      </c>
      <c r="C106" s="4">
        <v>18799</v>
      </c>
      <c r="D106" s="4">
        <f t="shared" si="7"/>
        <v>6.1038092393210126E-2</v>
      </c>
      <c r="E106" s="4">
        <f t="shared" si="5"/>
        <v>3.6073512604387181E-2</v>
      </c>
      <c r="G106" s="4" t="s">
        <v>116</v>
      </c>
    </row>
    <row r="107" spans="1:8" x14ac:dyDescent="0.3">
      <c r="A107" s="1" t="s">
        <v>118</v>
      </c>
      <c r="B107" s="2">
        <v>0.56200000000000006</v>
      </c>
      <c r="C107" s="4">
        <v>22757</v>
      </c>
      <c r="D107" s="4">
        <f t="shared" si="7"/>
        <v>7.3889242438017061E-2</v>
      </c>
      <c r="E107" s="4">
        <f t="shared" si="5"/>
        <v>4.1525754250165595E-2</v>
      </c>
      <c r="G107" s="4" t="s">
        <v>116</v>
      </c>
    </row>
    <row r="108" spans="1:8" x14ac:dyDescent="0.3">
      <c r="A108" s="1" t="s">
        <v>119</v>
      </c>
      <c r="B108" s="2">
        <v>0.76300000000000001</v>
      </c>
      <c r="C108" s="4">
        <v>7402</v>
      </c>
      <c r="D108" s="4">
        <f t="shared" si="7"/>
        <v>2.4033403898853202E-2</v>
      </c>
      <c r="E108" s="4">
        <f t="shared" si="5"/>
        <v>1.8337487174824994E-2</v>
      </c>
      <c r="G108" s="4" t="s">
        <v>120</v>
      </c>
    </row>
    <row r="109" spans="1:8" x14ac:dyDescent="0.3">
      <c r="A109" s="1" t="s">
        <v>121</v>
      </c>
      <c r="B109" s="2">
        <v>0.61099999999999999</v>
      </c>
      <c r="C109" s="4">
        <v>5262</v>
      </c>
      <c r="D109" s="4">
        <f t="shared" si="7"/>
        <v>1.708508123693131E-2</v>
      </c>
      <c r="E109" s="4">
        <f t="shared" si="5"/>
        <v>1.0438984635765029E-2</v>
      </c>
      <c r="G109" s="4" t="s">
        <v>120</v>
      </c>
    </row>
    <row r="110" spans="1:8" x14ac:dyDescent="0.3">
      <c r="A110" s="1" t="s">
        <v>122</v>
      </c>
      <c r="B110" s="2">
        <v>0.45500000000000002</v>
      </c>
      <c r="C110" s="4">
        <v>3831</v>
      </c>
      <c r="D110" s="4">
        <f t="shared" si="7"/>
        <v>1.2438796316739614E-2</v>
      </c>
      <c r="E110" s="4">
        <f t="shared" si="5"/>
        <v>5.6596523241165247E-3</v>
      </c>
      <c r="G110" s="4" t="s">
        <v>120</v>
      </c>
    </row>
    <row r="111" spans="1:8" x14ac:dyDescent="0.3">
      <c r="A111" s="1" t="s">
        <v>123</v>
      </c>
      <c r="B111" s="2">
        <v>0.69199999999999995</v>
      </c>
      <c r="C111" s="4">
        <v>19085</v>
      </c>
      <c r="D111" s="4">
        <f t="shared" si="7"/>
        <v>6.1966700001298752E-2</v>
      </c>
      <c r="E111" s="4">
        <f t="shared" si="5"/>
        <v>4.2880956400898736E-2</v>
      </c>
      <c r="G111" s="4" t="s">
        <v>120</v>
      </c>
    </row>
    <row r="112" spans="1:8" x14ac:dyDescent="0.3">
      <c r="A112" s="1" t="s">
        <v>124</v>
      </c>
      <c r="B112" s="2">
        <v>0.58499999999999996</v>
      </c>
      <c r="C112" s="4">
        <v>25372</v>
      </c>
      <c r="D112" s="4">
        <f t="shared" si="7"/>
        <v>8.2379832980505732E-2</v>
      </c>
      <c r="E112" s="4">
        <f t="shared" si="5"/>
        <v>4.8192202293595852E-2</v>
      </c>
      <c r="G112" s="4" t="s">
        <v>120</v>
      </c>
    </row>
    <row r="113" spans="1:7" x14ac:dyDescent="0.3">
      <c r="A113" s="1" t="s">
        <v>125</v>
      </c>
      <c r="B113" s="2">
        <v>0.63400000000000001</v>
      </c>
      <c r="C113" s="4">
        <v>18669</v>
      </c>
      <c r="D113" s="4">
        <f t="shared" si="7"/>
        <v>6.0615998025897115E-2</v>
      </c>
      <c r="E113" s="4">
        <f t="shared" si="5"/>
        <v>3.8430542748418769E-2</v>
      </c>
      <c r="G113" s="4" t="s">
        <v>120</v>
      </c>
    </row>
    <row r="114" spans="1:7" x14ac:dyDescent="0.3">
      <c r="A114" s="1" t="s">
        <v>126</v>
      </c>
      <c r="B114" s="2">
        <v>0.90600000000000003</v>
      </c>
      <c r="C114" s="4">
        <v>8569</v>
      </c>
      <c r="D114" s="4">
        <f t="shared" si="7"/>
        <v>2.7822512565424628E-2</v>
      </c>
      <c r="E114" s="4">
        <f t="shared" si="5"/>
        <v>2.5207196384274714E-2</v>
      </c>
      <c r="G114" s="4" t="s">
        <v>120</v>
      </c>
    </row>
    <row r="115" spans="1:7" x14ac:dyDescent="0.3">
      <c r="A115" s="1" t="s">
        <v>127</v>
      </c>
      <c r="B115" s="2">
        <v>0.57899999999999996</v>
      </c>
      <c r="C115" s="4">
        <v>4583</v>
      </c>
      <c r="D115" s="4">
        <f t="shared" si="7"/>
        <v>1.4880449887657961E-2</v>
      </c>
      <c r="E115" s="4">
        <f t="shared" si="5"/>
        <v>8.6157804849539589E-3</v>
      </c>
      <c r="G115" s="4" t="s">
        <v>120</v>
      </c>
    </row>
    <row r="116" spans="1:7" x14ac:dyDescent="0.3">
      <c r="A116" s="1" t="s">
        <v>128</v>
      </c>
      <c r="B116" s="2">
        <v>0.76600000000000001</v>
      </c>
      <c r="C116" s="4">
        <v>21230</v>
      </c>
      <c r="D116" s="4">
        <f t="shared" si="7"/>
        <v>6.8931257061963458E-2</v>
      </c>
      <c r="E116" s="4">
        <f t="shared" si="5"/>
        <v>5.2801342909464012E-2</v>
      </c>
      <c r="G116" s="4" t="s">
        <v>120</v>
      </c>
    </row>
    <row r="117" spans="1:7" x14ac:dyDescent="0.3">
      <c r="A117" s="1" t="s">
        <v>129</v>
      </c>
      <c r="B117" s="2">
        <v>0.53500000000000003</v>
      </c>
      <c r="C117" s="4">
        <v>1596</v>
      </c>
      <c r="D117" s="4">
        <f t="shared" si="7"/>
        <v>5.1820200787043649E-3</v>
      </c>
      <c r="E117" s="4">
        <f t="shared" si="5"/>
        <v>2.7723807421068353E-3</v>
      </c>
      <c r="G117" s="4" t="s">
        <v>120</v>
      </c>
    </row>
    <row r="118" spans="1:7" x14ac:dyDescent="0.3">
      <c r="A118" s="1" t="s">
        <v>130</v>
      </c>
      <c r="B118" s="2">
        <v>0.70699999999999996</v>
      </c>
      <c r="C118" s="4">
        <v>12404</v>
      </c>
      <c r="D118" s="4">
        <f t="shared" si="7"/>
        <v>4.0274296401158489E-2</v>
      </c>
      <c r="E118" s="4">
        <f t="shared" si="5"/>
        <v>2.847392755561905E-2</v>
      </c>
      <c r="G118" s="4" t="s">
        <v>120</v>
      </c>
    </row>
    <row r="119" spans="1:7" x14ac:dyDescent="0.3">
      <c r="A119" s="1" t="s">
        <v>131</v>
      </c>
      <c r="B119" s="2">
        <v>0.64600000000000002</v>
      </c>
      <c r="C119" s="4">
        <v>8904</v>
      </c>
      <c r="D119" s="4">
        <f t="shared" si="7"/>
        <v>2.8910217281192772E-2</v>
      </c>
      <c r="E119" s="4">
        <f t="shared" si="5"/>
        <v>1.8676000363650531E-2</v>
      </c>
      <c r="G119" s="4" t="s">
        <v>120</v>
      </c>
    </row>
    <row r="120" spans="1:7" x14ac:dyDescent="0.3">
      <c r="A120" s="1" t="s">
        <v>132</v>
      </c>
      <c r="B120" s="2">
        <v>0.62</v>
      </c>
      <c r="C120" s="4">
        <v>14243</v>
      </c>
      <c r="D120" s="4">
        <f t="shared" si="7"/>
        <v>4.6245308258763329E-2</v>
      </c>
      <c r="E120" s="4">
        <f t="shared" si="5"/>
        <v>2.8672091120433264E-2</v>
      </c>
      <c r="G120" s="4" t="s">
        <v>120</v>
      </c>
    </row>
    <row r="121" spans="1:7" x14ac:dyDescent="0.3">
      <c r="A121" s="1" t="s">
        <v>133</v>
      </c>
      <c r="B121" s="2">
        <v>0.66200000000000003</v>
      </c>
      <c r="C121" s="4">
        <v>17457</v>
      </c>
      <c r="D121" s="4">
        <f t="shared" si="7"/>
        <v>5.6680779770640413E-2</v>
      </c>
      <c r="E121" s="4">
        <f t="shared" si="5"/>
        <v>3.7522676208163956E-2</v>
      </c>
      <c r="G121" s="4" t="s">
        <v>120</v>
      </c>
    </row>
    <row r="122" spans="1:7" x14ac:dyDescent="0.3">
      <c r="A122" s="1" t="s">
        <v>134</v>
      </c>
      <c r="B122" s="2">
        <v>0.67600000000000005</v>
      </c>
      <c r="C122" s="4">
        <v>9752</v>
      </c>
      <c r="D122" s="4">
        <f t="shared" si="7"/>
        <v>3.1663571307973037E-2</v>
      </c>
      <c r="E122" s="4">
        <f t="shared" si="5"/>
        <v>2.1404574204189775E-2</v>
      </c>
      <c r="G122" s="4" t="s">
        <v>120</v>
      </c>
    </row>
    <row r="123" spans="1:7" x14ac:dyDescent="0.3">
      <c r="A123" s="1" t="s">
        <v>135</v>
      </c>
      <c r="B123" s="2">
        <v>0.85699999999999998</v>
      </c>
      <c r="C123" s="4">
        <v>11816</v>
      </c>
      <c r="D123" s="4">
        <f t="shared" si="7"/>
        <v>3.8365131109004247E-2</v>
      </c>
      <c r="E123" s="4">
        <f t="shared" si="5"/>
        <v>3.2878917360416642E-2</v>
      </c>
      <c r="G123" s="4" t="s">
        <v>120</v>
      </c>
    </row>
    <row r="124" spans="1:7" x14ac:dyDescent="0.3">
      <c r="A124" s="1" t="s">
        <v>136</v>
      </c>
      <c r="B124" s="2">
        <v>0.69599999999999995</v>
      </c>
      <c r="C124" s="4">
        <v>11248</v>
      </c>
      <c r="D124" s="4">
        <f t="shared" si="7"/>
        <v>3.6520903411821237E-2</v>
      </c>
      <c r="E124" s="4">
        <f t="shared" si="5"/>
        <v>2.541854877462758E-2</v>
      </c>
      <c r="G124" s="4" t="s">
        <v>120</v>
      </c>
    </row>
    <row r="125" spans="1:7" x14ac:dyDescent="0.3">
      <c r="A125" s="1" t="s">
        <v>137</v>
      </c>
      <c r="B125" s="2">
        <v>0.60699999999999998</v>
      </c>
      <c r="C125" s="4">
        <v>5006</v>
      </c>
      <c r="D125" s="4">
        <f t="shared" si="7"/>
        <v>1.625388002129953E-2</v>
      </c>
      <c r="E125" s="4">
        <f t="shared" si="5"/>
        <v>9.8661051729288136E-3</v>
      </c>
      <c r="G125" s="4" t="s">
        <v>120</v>
      </c>
    </row>
    <row r="126" spans="1:7" x14ac:dyDescent="0.3">
      <c r="A126" s="1" t="s">
        <v>138</v>
      </c>
      <c r="B126" s="2">
        <v>0.65700000000000003</v>
      </c>
      <c r="C126" s="4">
        <v>15299</v>
      </c>
      <c r="D126" s="4">
        <f t="shared" si="7"/>
        <v>4.9674013273244409E-2</v>
      </c>
      <c r="E126" s="4">
        <f t="shared" si="5"/>
        <v>3.263582672052158E-2</v>
      </c>
      <c r="G126" s="4" t="s">
        <v>120</v>
      </c>
    </row>
    <row r="127" spans="1:7" x14ac:dyDescent="0.3">
      <c r="A127" s="1" t="s">
        <v>139</v>
      </c>
      <c r="B127" s="2">
        <v>0.63200000000000001</v>
      </c>
      <c r="C127" s="4">
        <v>14858</v>
      </c>
      <c r="D127" s="4">
        <f t="shared" si="7"/>
        <v>4.8242139304128732E-2</v>
      </c>
      <c r="E127" s="4">
        <f t="shared" si="5"/>
        <v>3.0489032040209359E-2</v>
      </c>
      <c r="G127" s="4" t="s">
        <v>120</v>
      </c>
    </row>
    <row r="128" spans="1:7" x14ac:dyDescent="0.3">
      <c r="A128" s="1" t="s">
        <v>140</v>
      </c>
      <c r="B128" s="2">
        <v>0.73299999999999998</v>
      </c>
      <c r="C128" s="4">
        <v>18177</v>
      </c>
      <c r="D128" s="4">
        <f t="shared" si="7"/>
        <v>5.9018533189604788E-2</v>
      </c>
      <c r="E128" s="4">
        <f t="shared" si="5"/>
        <v>4.3260584827980307E-2</v>
      </c>
      <c r="G128" s="4" t="s">
        <v>120</v>
      </c>
    </row>
    <row r="129" spans="1:8" x14ac:dyDescent="0.3">
      <c r="A129" s="1" t="s">
        <v>141</v>
      </c>
      <c r="B129" s="2">
        <v>0.54400000000000004</v>
      </c>
      <c r="C129" s="4">
        <v>8109</v>
      </c>
      <c r="D129" s="4">
        <f t="shared" si="7"/>
        <v>2.6328947881086275E-2</v>
      </c>
      <c r="E129" s="4">
        <f t="shared" si="5"/>
        <v>1.4322947647310935E-2</v>
      </c>
      <c r="G129" s="4" t="s">
        <v>120</v>
      </c>
    </row>
    <row r="130" spans="1:8" customFormat="1" x14ac:dyDescent="0.3">
      <c r="B130" s="2"/>
      <c r="C130" s="4"/>
      <c r="D130" s="4"/>
      <c r="E130" s="4">
        <f t="shared" si="5"/>
        <v>0</v>
      </c>
      <c r="F130" s="4"/>
    </row>
    <row r="131" spans="1:8" x14ac:dyDescent="0.3">
      <c r="A131" s="1" t="s">
        <v>142</v>
      </c>
      <c r="B131" s="2">
        <v>0.85</v>
      </c>
      <c r="C131" s="4">
        <v>7434</v>
      </c>
      <c r="D131" s="4">
        <f>C131/SUM(C$131:C$139)</f>
        <v>0.13527185384671372</v>
      </c>
      <c r="E131" s="4">
        <f t="shared" ref="E131:E185" si="8">D131*B131</f>
        <v>0.11498107576970666</v>
      </c>
      <c r="F131" s="4">
        <f>SUM(E131:E139)</f>
        <v>0.78973930053133412</v>
      </c>
      <c r="G131" s="4" t="s">
        <v>143</v>
      </c>
      <c r="H131" s="4" t="s">
        <v>19</v>
      </c>
    </row>
    <row r="132" spans="1:8" x14ac:dyDescent="0.3">
      <c r="A132" s="1" t="s">
        <v>144</v>
      </c>
      <c r="B132" s="2">
        <v>0.82199999999999995</v>
      </c>
      <c r="C132" s="4">
        <v>1997</v>
      </c>
      <c r="D132" s="4">
        <f t="shared" ref="D132:D139" si="9">C132/SUM(C$131:C$139)</f>
        <v>3.6338161438241499E-2</v>
      </c>
      <c r="E132" s="4">
        <f t="shared" si="8"/>
        <v>2.986996870223451E-2</v>
      </c>
      <c r="G132" s="4" t="s">
        <v>143</v>
      </c>
    </row>
    <row r="133" spans="1:8" x14ac:dyDescent="0.3">
      <c r="A133" s="1" t="s">
        <v>145</v>
      </c>
      <c r="B133" s="2">
        <v>0.76800000000000002</v>
      </c>
      <c r="C133" s="4">
        <v>1736</v>
      </c>
      <c r="D133" s="4">
        <f t="shared" si="9"/>
        <v>3.1588907489628067E-2</v>
      </c>
      <c r="E133" s="4">
        <f t="shared" si="8"/>
        <v>2.4260280952034356E-2</v>
      </c>
      <c r="G133" s="4" t="s">
        <v>143</v>
      </c>
    </row>
    <row r="134" spans="1:8" x14ac:dyDescent="0.3">
      <c r="A134" s="1" t="s">
        <v>146</v>
      </c>
      <c r="B134" s="2">
        <v>0.81399999999999995</v>
      </c>
      <c r="C134" s="4">
        <v>3798</v>
      </c>
      <c r="D134" s="4">
        <f t="shared" si="9"/>
        <v>6.9109833321202421E-2</v>
      </c>
      <c r="E134" s="4">
        <f t="shared" si="8"/>
        <v>5.6255404323458769E-2</v>
      </c>
      <c r="G134" s="4" t="s">
        <v>143</v>
      </c>
    </row>
    <row r="135" spans="1:8" x14ac:dyDescent="0.3">
      <c r="A135" s="1" t="s">
        <v>147</v>
      </c>
      <c r="B135" s="2">
        <v>0.81799999999999995</v>
      </c>
      <c r="C135" s="4">
        <v>9509</v>
      </c>
      <c r="D135" s="4">
        <f t="shared" si="9"/>
        <v>0.17302933255695466</v>
      </c>
      <c r="E135" s="4">
        <f t="shared" si="8"/>
        <v>0.1415379940315889</v>
      </c>
      <c r="G135" s="4" t="s">
        <v>143</v>
      </c>
    </row>
    <row r="136" spans="1:8" x14ac:dyDescent="0.3">
      <c r="A136" s="1" t="s">
        <v>148</v>
      </c>
      <c r="B136" s="2">
        <v>0.70899999999999996</v>
      </c>
      <c r="C136" s="4">
        <v>14891</v>
      </c>
      <c r="D136" s="4">
        <f t="shared" si="9"/>
        <v>0.27096222432491446</v>
      </c>
      <c r="E136" s="4">
        <f t="shared" si="8"/>
        <v>0.19211221704636433</v>
      </c>
      <c r="G136" s="4" t="s">
        <v>143</v>
      </c>
    </row>
    <row r="137" spans="1:8" x14ac:dyDescent="0.3">
      <c r="A137" s="1" t="s">
        <v>149</v>
      </c>
      <c r="B137" s="2">
        <v>0.85399999999999998</v>
      </c>
      <c r="C137" s="4">
        <v>11347</v>
      </c>
      <c r="D137" s="4">
        <f t="shared" si="9"/>
        <v>0.20647427032535118</v>
      </c>
      <c r="E137" s="4">
        <f t="shared" si="8"/>
        <v>0.1763290268578499</v>
      </c>
      <c r="G137" s="4" t="s">
        <v>150</v>
      </c>
    </row>
    <row r="138" spans="1:8" x14ac:dyDescent="0.3">
      <c r="A138" s="1" t="s">
        <v>151</v>
      </c>
      <c r="B138" s="2">
        <v>0.72199999999999998</v>
      </c>
      <c r="C138" s="4">
        <v>2460</v>
      </c>
      <c r="D138" s="4">
        <f t="shared" si="9"/>
        <v>4.4763083193827789E-2</v>
      </c>
      <c r="E138" s="4">
        <f t="shared" si="8"/>
        <v>3.2318946065943661E-2</v>
      </c>
      <c r="G138" s="4" t="s">
        <v>143</v>
      </c>
    </row>
    <row r="139" spans="1:8" x14ac:dyDescent="0.3">
      <c r="A139" s="1" t="s">
        <v>152</v>
      </c>
      <c r="B139" s="2">
        <v>0.68</v>
      </c>
      <c r="C139" s="4">
        <v>1784</v>
      </c>
      <c r="D139" s="4">
        <f t="shared" si="9"/>
        <v>3.2462333503166171E-2</v>
      </c>
      <c r="E139" s="4">
        <f t="shared" si="8"/>
        <v>2.2074386782152997E-2</v>
      </c>
      <c r="G139" s="4" t="s">
        <v>143</v>
      </c>
    </row>
    <row r="140" spans="1:8" customFormat="1" x14ac:dyDescent="0.3">
      <c r="B140" s="2"/>
      <c r="C140" s="4"/>
      <c r="D140" s="4"/>
      <c r="E140" s="4">
        <f t="shared" si="8"/>
        <v>0</v>
      </c>
      <c r="F140" s="4"/>
    </row>
    <row r="141" spans="1:8" x14ac:dyDescent="0.3">
      <c r="A141" s="1" t="s">
        <v>153</v>
      </c>
      <c r="B141" s="2">
        <v>0.84</v>
      </c>
      <c r="C141" s="4">
        <v>7998</v>
      </c>
      <c r="D141" s="4">
        <f>C141/SUM(C$141:C$148)</f>
        <v>0.10715434083601286</v>
      </c>
      <c r="E141" s="4">
        <f t="shared" si="8"/>
        <v>9.0009646302250793E-2</v>
      </c>
      <c r="F141" s="4">
        <f>SUM(E141:E148)</f>
        <v>0.81154758842443719</v>
      </c>
      <c r="G141" s="4" t="s">
        <v>154</v>
      </c>
      <c r="H141" s="4" t="s">
        <v>21</v>
      </c>
    </row>
    <row r="142" spans="1:8" x14ac:dyDescent="0.3">
      <c r="A142" s="1" t="s">
        <v>155</v>
      </c>
      <c r="B142" s="2">
        <v>0.89</v>
      </c>
      <c r="C142" s="4">
        <v>11282</v>
      </c>
      <c r="D142" s="4">
        <f t="shared" ref="D142:D148" si="10">C142/SUM(C$141:C$148)</f>
        <v>0.15115219721329046</v>
      </c>
      <c r="E142" s="4">
        <f t="shared" si="8"/>
        <v>0.1345254555198285</v>
      </c>
      <c r="G142" s="4" t="s">
        <v>154</v>
      </c>
    </row>
    <row r="143" spans="1:8" x14ac:dyDescent="0.3">
      <c r="A143" s="1" t="s">
        <v>156</v>
      </c>
      <c r="B143" s="2">
        <v>0.83299999999999996</v>
      </c>
      <c r="C143" s="4">
        <v>13852</v>
      </c>
      <c r="D143" s="4">
        <f t="shared" si="10"/>
        <v>0.18558413719185424</v>
      </c>
      <c r="E143" s="4">
        <f t="shared" si="8"/>
        <v>0.15459158628081457</v>
      </c>
      <c r="G143" s="4" t="s">
        <v>154</v>
      </c>
    </row>
    <row r="144" spans="1:8" x14ac:dyDescent="0.3">
      <c r="A144" s="1" t="s">
        <v>157</v>
      </c>
      <c r="B144" s="2">
        <v>0.72899999999999998</v>
      </c>
      <c r="C144" s="4">
        <v>5965</v>
      </c>
      <c r="D144" s="4">
        <f t="shared" si="10"/>
        <v>7.9916934619506969E-2</v>
      </c>
      <c r="E144" s="4">
        <f t="shared" si="8"/>
        <v>5.8259445337620577E-2</v>
      </c>
      <c r="G144" s="4" t="s">
        <v>154</v>
      </c>
    </row>
    <row r="145" spans="1:8" x14ac:dyDescent="0.3">
      <c r="A145" s="1" t="s">
        <v>158</v>
      </c>
      <c r="B145" s="2">
        <v>0.877</v>
      </c>
      <c r="C145" s="4">
        <v>16143</v>
      </c>
      <c r="D145" s="4">
        <f t="shared" si="10"/>
        <v>0.21627813504823151</v>
      </c>
      <c r="E145" s="4">
        <f t="shared" si="8"/>
        <v>0.18967592443729903</v>
      </c>
      <c r="G145" s="4" t="s">
        <v>154</v>
      </c>
    </row>
    <row r="146" spans="1:8" x14ac:dyDescent="0.3">
      <c r="A146" s="1" t="s">
        <v>159</v>
      </c>
      <c r="B146" s="2">
        <v>0.69399999999999995</v>
      </c>
      <c r="C146" s="4">
        <v>8243</v>
      </c>
      <c r="D146" s="4">
        <f t="shared" si="10"/>
        <v>0.11043676312968917</v>
      </c>
      <c r="E146" s="4">
        <f t="shared" si="8"/>
        <v>7.6643113612004279E-2</v>
      </c>
      <c r="G146" s="4" t="s">
        <v>154</v>
      </c>
    </row>
    <row r="147" spans="1:8" x14ac:dyDescent="0.3">
      <c r="A147" s="1" t="s">
        <v>160</v>
      </c>
      <c r="B147" s="2">
        <v>0.80600000000000005</v>
      </c>
      <c r="C147" s="4">
        <v>5798</v>
      </c>
      <c r="D147" s="4">
        <f t="shared" si="10"/>
        <v>7.7679528403001075E-2</v>
      </c>
      <c r="E147" s="4">
        <f t="shared" si="8"/>
        <v>6.2609699892818865E-2</v>
      </c>
      <c r="G147" s="4" t="s">
        <v>154</v>
      </c>
    </row>
    <row r="148" spans="1:8" x14ac:dyDescent="0.3">
      <c r="A148" s="1" t="s">
        <v>161</v>
      </c>
      <c r="B148" s="2">
        <v>0.63</v>
      </c>
      <c r="C148" s="4">
        <v>5359</v>
      </c>
      <c r="D148" s="4">
        <f t="shared" si="10"/>
        <v>7.1797963558413724E-2</v>
      </c>
      <c r="E148" s="4">
        <f t="shared" si="8"/>
        <v>4.5232717041800645E-2</v>
      </c>
      <c r="G148" s="4" t="s">
        <v>154</v>
      </c>
    </row>
    <row r="149" spans="1:8" customFormat="1" x14ac:dyDescent="0.3">
      <c r="B149" s="2"/>
      <c r="C149" s="4"/>
      <c r="D149" s="4"/>
      <c r="E149" s="4">
        <f t="shared" si="8"/>
        <v>0</v>
      </c>
      <c r="F149" s="4"/>
    </row>
    <row r="150" spans="1:8" x14ac:dyDescent="0.3">
      <c r="A150" s="1" t="s">
        <v>162</v>
      </c>
      <c r="B150" s="2">
        <v>0.93100000000000005</v>
      </c>
      <c r="C150" s="4">
        <v>12860</v>
      </c>
      <c r="D150" s="4">
        <f>C150/SUM(C$150:C$158)</f>
        <v>0.15312622792708047</v>
      </c>
      <c r="E150" s="4">
        <f t="shared" si="8"/>
        <v>0.14256051820011192</v>
      </c>
      <c r="F150" s="4">
        <f>SUM(E150:E158)</f>
        <v>0.7801821082838194</v>
      </c>
      <c r="G150" s="4" t="s">
        <v>163</v>
      </c>
      <c r="H150" s="4" t="s">
        <v>23</v>
      </c>
    </row>
    <row r="151" spans="1:8" x14ac:dyDescent="0.3">
      <c r="A151" s="1" t="s">
        <v>164</v>
      </c>
      <c r="B151" s="2">
        <v>0.86399999999999999</v>
      </c>
      <c r="C151" s="4">
        <v>12574</v>
      </c>
      <c r="D151" s="4">
        <f t="shared" ref="D151:D158" si="11">C151/SUM(C$150:C$158)</f>
        <v>0.14972077682388102</v>
      </c>
      <c r="E151" s="4">
        <f t="shared" si="8"/>
        <v>0.1293587511758332</v>
      </c>
      <c r="G151" s="4" t="s">
        <v>163</v>
      </c>
    </row>
    <row r="152" spans="1:8" x14ac:dyDescent="0.3">
      <c r="A152" s="1" t="s">
        <v>165</v>
      </c>
      <c r="B152" s="2">
        <v>0.76500000000000001</v>
      </c>
      <c r="C152" s="4">
        <v>9263</v>
      </c>
      <c r="D152" s="4">
        <f t="shared" si="11"/>
        <v>0.11029613135991807</v>
      </c>
      <c r="E152" s="4">
        <f t="shared" si="8"/>
        <v>8.4376540490337326E-2</v>
      </c>
      <c r="G152" s="4" t="s">
        <v>163</v>
      </c>
    </row>
    <row r="153" spans="1:8" x14ac:dyDescent="0.3">
      <c r="A153" s="1" t="s">
        <v>166</v>
      </c>
      <c r="B153" s="2">
        <v>0.72299999999999998</v>
      </c>
      <c r="C153" s="4">
        <v>11271</v>
      </c>
      <c r="D153" s="4">
        <f t="shared" si="11"/>
        <v>0.13420573211245132</v>
      </c>
      <c r="E153" s="4">
        <f t="shared" si="8"/>
        <v>9.7030744317302298E-2</v>
      </c>
      <c r="G153" s="4" t="s">
        <v>163</v>
      </c>
    </row>
    <row r="154" spans="1:8" x14ac:dyDescent="0.3">
      <c r="A154" s="1" t="s">
        <v>167</v>
      </c>
      <c r="B154" s="2">
        <v>0.7</v>
      </c>
      <c r="C154" s="4">
        <v>8414</v>
      </c>
      <c r="D154" s="4">
        <f t="shared" si="11"/>
        <v>0.10018694259552528</v>
      </c>
      <c r="E154" s="4">
        <f t="shared" si="8"/>
        <v>7.0130859816867688E-2</v>
      </c>
      <c r="G154" s="4" t="s">
        <v>163</v>
      </c>
    </row>
    <row r="155" spans="1:8" x14ac:dyDescent="0.3">
      <c r="A155" s="1" t="s">
        <v>168</v>
      </c>
      <c r="B155" s="2">
        <v>0.76400000000000001</v>
      </c>
      <c r="C155" s="4">
        <v>15290</v>
      </c>
      <c r="D155" s="4">
        <f t="shared" si="11"/>
        <v>0.18206065513258635</v>
      </c>
      <c r="E155" s="4">
        <f t="shared" si="8"/>
        <v>0.13909434052129596</v>
      </c>
      <c r="G155" s="4" t="s">
        <v>163</v>
      </c>
    </row>
    <row r="156" spans="1:8" x14ac:dyDescent="0.3">
      <c r="A156" s="1" t="s">
        <v>169</v>
      </c>
      <c r="B156" s="2">
        <v>0.69899999999999995</v>
      </c>
      <c r="C156" s="4">
        <v>5420</v>
      </c>
      <c r="D156" s="4">
        <f t="shared" si="11"/>
        <v>6.4536870557136569E-2</v>
      </c>
      <c r="E156" s="4">
        <f t="shared" si="8"/>
        <v>4.5111272519438458E-2</v>
      </c>
      <c r="G156" s="4" t="s">
        <v>163</v>
      </c>
    </row>
    <row r="157" spans="1:8" x14ac:dyDescent="0.3">
      <c r="A157" s="1" t="s">
        <v>170</v>
      </c>
      <c r="B157" s="2">
        <v>0.71499999999999997</v>
      </c>
      <c r="C157" s="4">
        <v>4788</v>
      </c>
      <c r="D157" s="4">
        <f t="shared" si="11"/>
        <v>5.7011538049367136E-2</v>
      </c>
      <c r="E157" s="4">
        <f t="shared" si="8"/>
        <v>4.0763249705297502E-2</v>
      </c>
      <c r="G157" s="4" t="s">
        <v>163</v>
      </c>
    </row>
    <row r="158" spans="1:8" x14ac:dyDescent="0.3">
      <c r="A158" s="1" t="s">
        <v>171</v>
      </c>
      <c r="B158" s="2">
        <v>0.65</v>
      </c>
      <c r="C158" s="4">
        <v>4103</v>
      </c>
      <c r="D158" s="4">
        <f t="shared" si="11"/>
        <v>4.8855125442053747E-2</v>
      </c>
      <c r="E158" s="4">
        <f t="shared" si="8"/>
        <v>3.1755831537334939E-2</v>
      </c>
      <c r="G158" s="4" t="s">
        <v>163</v>
      </c>
    </row>
    <row r="159" spans="1:8" customFormat="1" x14ac:dyDescent="0.3">
      <c r="B159" s="2"/>
      <c r="C159" s="4"/>
      <c r="D159" s="4"/>
      <c r="E159" s="4">
        <f t="shared" si="8"/>
        <v>0</v>
      </c>
      <c r="F159" s="4"/>
    </row>
    <row r="160" spans="1:8" x14ac:dyDescent="0.3">
      <c r="A160" s="1" t="s">
        <v>172</v>
      </c>
      <c r="B160" s="2">
        <v>0.93100000000000005</v>
      </c>
      <c r="C160" s="4">
        <v>82402</v>
      </c>
      <c r="D160" s="4">
        <f>C160/SUM(C$160:C$174)</f>
        <v>0.35039780241275348</v>
      </c>
      <c r="E160" s="4">
        <f t="shared" si="8"/>
        <v>0.32622035404627353</v>
      </c>
      <c r="F160" s="4">
        <f>SUM(E160:E174)</f>
        <v>0.80279752686388828</v>
      </c>
      <c r="G160" s="4" t="s">
        <v>173</v>
      </c>
      <c r="H160" s="4" t="s">
        <v>25</v>
      </c>
    </row>
    <row r="161" spans="1:8" x14ac:dyDescent="0.3">
      <c r="A161" s="1" t="s">
        <v>174</v>
      </c>
      <c r="B161" s="2">
        <v>0.91800000000000004</v>
      </c>
      <c r="C161" s="4">
        <v>14335</v>
      </c>
      <c r="D161" s="4">
        <f t="shared" ref="D161:D174" si="12">C161/SUM(C$160:C$174)</f>
        <v>6.0956681847368042E-2</v>
      </c>
      <c r="E161" s="4">
        <f t="shared" si="8"/>
        <v>5.5958233935883867E-2</v>
      </c>
      <c r="G161" s="4" t="s">
        <v>173</v>
      </c>
    </row>
    <row r="162" spans="1:8" x14ac:dyDescent="0.3">
      <c r="A162" s="1" t="s">
        <v>175</v>
      </c>
      <c r="B162" s="2">
        <v>0.72499999999999998</v>
      </c>
      <c r="C162" s="4">
        <v>12232</v>
      </c>
      <c r="D162" s="4">
        <f t="shared" si="12"/>
        <v>5.2014100617858799E-2</v>
      </c>
      <c r="E162" s="4">
        <f t="shared" si="8"/>
        <v>3.7710222947947632E-2</v>
      </c>
      <c r="G162" s="4" t="s">
        <v>173</v>
      </c>
    </row>
    <row r="163" spans="1:8" x14ac:dyDescent="0.3">
      <c r="A163" s="1" t="s">
        <v>176</v>
      </c>
      <c r="B163" s="2">
        <v>0.60399999999999998</v>
      </c>
      <c r="C163" s="4">
        <v>5911</v>
      </c>
      <c r="D163" s="4">
        <f t="shared" si="12"/>
        <v>2.5135329361687653E-2</v>
      </c>
      <c r="E163" s="4">
        <f t="shared" si="8"/>
        <v>1.5181738934459342E-2</v>
      </c>
      <c r="G163" s="4" t="s">
        <v>173</v>
      </c>
    </row>
    <row r="164" spans="1:8" x14ac:dyDescent="0.3">
      <c r="A164" s="1" t="s">
        <v>177</v>
      </c>
      <c r="B164" s="2">
        <v>0.76900000000000002</v>
      </c>
      <c r="C164" s="4">
        <v>20248</v>
      </c>
      <c r="D164" s="4">
        <f t="shared" si="12"/>
        <v>8.610051580366293E-2</v>
      </c>
      <c r="E164" s="4">
        <f t="shared" si="8"/>
        <v>6.6211296653016796E-2</v>
      </c>
      <c r="G164" s="4" t="s">
        <v>173</v>
      </c>
    </row>
    <row r="165" spans="1:8" x14ac:dyDescent="0.3">
      <c r="A165" s="1" t="s">
        <v>178</v>
      </c>
      <c r="B165" s="2">
        <v>0.72199999999999998</v>
      </c>
      <c r="C165" s="4">
        <v>5322</v>
      </c>
      <c r="D165" s="4">
        <f t="shared" si="12"/>
        <v>2.2630726249856487E-2</v>
      </c>
      <c r="E165" s="4">
        <f t="shared" si="8"/>
        <v>1.6339384352396381E-2</v>
      </c>
      <c r="G165" s="4" t="s">
        <v>173</v>
      </c>
    </row>
    <row r="166" spans="1:8" x14ac:dyDescent="0.3">
      <c r="A166" s="1" t="s">
        <v>179</v>
      </c>
      <c r="B166" s="2">
        <v>0.68600000000000005</v>
      </c>
      <c r="C166" s="4">
        <v>5385</v>
      </c>
      <c r="D166" s="4">
        <f t="shared" si="12"/>
        <v>2.2898620979984435E-2</v>
      </c>
      <c r="E166" s="4">
        <f t="shared" si="8"/>
        <v>1.5708453992269323E-2</v>
      </c>
      <c r="G166" s="4" t="s">
        <v>173</v>
      </c>
    </row>
    <row r="167" spans="1:8" x14ac:dyDescent="0.3">
      <c r="A167" s="1" t="s">
        <v>180</v>
      </c>
      <c r="B167" s="2">
        <v>0.72499999999999998</v>
      </c>
      <c r="C167" s="4">
        <v>12723</v>
      </c>
      <c r="D167" s="4">
        <f t="shared" si="12"/>
        <v>5.4101978593935375E-2</v>
      </c>
      <c r="E167" s="4">
        <f t="shared" si="8"/>
        <v>3.9223934480603143E-2</v>
      </c>
      <c r="G167" s="4" t="s">
        <v>173</v>
      </c>
    </row>
    <row r="168" spans="1:8" x14ac:dyDescent="0.3">
      <c r="A168" s="1" t="s">
        <v>181</v>
      </c>
      <c r="B168" s="2">
        <v>0.83899999999999997</v>
      </c>
      <c r="C168" s="4">
        <v>12477</v>
      </c>
      <c r="D168" s="4">
        <f t="shared" si="12"/>
        <v>5.305591345724528E-2</v>
      </c>
      <c r="E168" s="4">
        <f t="shared" si="8"/>
        <v>4.4513911390628789E-2</v>
      </c>
      <c r="G168" s="4" t="s">
        <v>173</v>
      </c>
    </row>
    <row r="169" spans="1:8" x14ac:dyDescent="0.3">
      <c r="A169" s="1" t="s">
        <v>182</v>
      </c>
      <c r="B169" s="2">
        <v>0.70099999999999996</v>
      </c>
      <c r="C169" s="4">
        <v>7140</v>
      </c>
      <c r="D169" s="4">
        <f t="shared" si="12"/>
        <v>3.0361402747834519E-2</v>
      </c>
      <c r="E169" s="4">
        <f t="shared" si="8"/>
        <v>2.1283343326231996E-2</v>
      </c>
      <c r="G169" s="4" t="s">
        <v>173</v>
      </c>
    </row>
    <row r="170" spans="1:8" x14ac:dyDescent="0.3">
      <c r="A170" s="1" t="s">
        <v>183</v>
      </c>
      <c r="B170" s="2">
        <v>0.67800000000000005</v>
      </c>
      <c r="C170" s="4">
        <v>13271</v>
      </c>
      <c r="D170" s="4">
        <f t="shared" si="12"/>
        <v>5.6432237516318193E-2</v>
      </c>
      <c r="E170" s="4">
        <f t="shared" si="8"/>
        <v>3.8261057036063736E-2</v>
      </c>
      <c r="G170" s="4" t="s">
        <v>173</v>
      </c>
    </row>
    <row r="171" spans="1:8" x14ac:dyDescent="0.3">
      <c r="A171" s="1" t="s">
        <v>184</v>
      </c>
      <c r="B171" s="2">
        <v>0.68799999999999994</v>
      </c>
      <c r="C171" s="4">
        <v>6339</v>
      </c>
      <c r="D171" s="4">
        <f t="shared" si="12"/>
        <v>2.6955312607636277E-2</v>
      </c>
      <c r="E171" s="4">
        <f t="shared" si="8"/>
        <v>1.8545255074053756E-2</v>
      </c>
      <c r="G171" s="4" t="s">
        <v>173</v>
      </c>
    </row>
    <row r="172" spans="1:8" x14ac:dyDescent="0.3">
      <c r="A172" s="1" t="s">
        <v>185</v>
      </c>
      <c r="B172" s="2">
        <v>0.67300000000000004</v>
      </c>
      <c r="C172" s="4">
        <v>16588</v>
      </c>
      <c r="D172" s="4">
        <f t="shared" si="12"/>
        <v>7.0537107672420024E-2</v>
      </c>
      <c r="E172" s="4">
        <f t="shared" si="8"/>
        <v>4.747147346353868E-2</v>
      </c>
      <c r="G172" s="4" t="s">
        <v>173</v>
      </c>
    </row>
    <row r="173" spans="1:8" x14ac:dyDescent="0.3">
      <c r="A173" s="1" t="s">
        <v>186</v>
      </c>
      <c r="B173" s="2">
        <v>0.65200000000000002</v>
      </c>
      <c r="C173" s="4">
        <v>15046</v>
      </c>
      <c r="D173" s="4">
        <f t="shared" si="12"/>
        <v>6.3980065230240635E-2</v>
      </c>
      <c r="E173" s="4">
        <f t="shared" si="8"/>
        <v>4.1715002530116896E-2</v>
      </c>
      <c r="G173" s="4" t="s">
        <v>173</v>
      </c>
    </row>
    <row r="174" spans="1:8" x14ac:dyDescent="0.3">
      <c r="A174" s="1" t="s">
        <v>187</v>
      </c>
      <c r="B174" s="2">
        <v>0.755</v>
      </c>
      <c r="C174" s="4">
        <v>5748</v>
      </c>
      <c r="D174" s="4">
        <f t="shared" si="12"/>
        <v>2.4442204901197872E-2</v>
      </c>
      <c r="E174" s="4">
        <f t="shared" si="8"/>
        <v>1.8453864700404395E-2</v>
      </c>
      <c r="G174" s="4" t="s">
        <v>173</v>
      </c>
    </row>
    <row r="175" spans="1:8" customFormat="1" x14ac:dyDescent="0.3">
      <c r="B175" s="2"/>
      <c r="C175" s="4"/>
      <c r="D175" s="4"/>
      <c r="E175" s="4">
        <f t="shared" si="8"/>
        <v>0</v>
      </c>
      <c r="F175" s="4"/>
    </row>
    <row r="176" spans="1:8" x14ac:dyDescent="0.3">
      <c r="A176" s="1" t="s">
        <v>188</v>
      </c>
      <c r="B176" s="2">
        <v>0.84899999999999998</v>
      </c>
      <c r="C176" s="4">
        <v>22244</v>
      </c>
      <c r="D176" s="4">
        <f>C176/SUM(C$176:C$185)</f>
        <v>0.2026806622383803</v>
      </c>
      <c r="E176" s="4">
        <f t="shared" si="8"/>
        <v>0.17207588224038486</v>
      </c>
      <c r="F176" s="4">
        <f>SUM(E176:E185)</f>
        <v>0.6564442956200055</v>
      </c>
      <c r="G176" s="4" t="s">
        <v>189</v>
      </c>
      <c r="H176" s="4" t="s">
        <v>27</v>
      </c>
    </row>
    <row r="177" spans="1:7" x14ac:dyDescent="0.3">
      <c r="A177" s="1" t="s">
        <v>190</v>
      </c>
      <c r="B177" s="2">
        <v>0.55200000000000005</v>
      </c>
      <c r="C177" s="4">
        <v>3989</v>
      </c>
      <c r="D177" s="4">
        <f t="shared" ref="D177:D185" si="13">C177/SUM(C$176:C$185)</f>
        <v>3.6346572633919216E-2</v>
      </c>
      <c r="E177" s="4">
        <f t="shared" si="8"/>
        <v>2.0063308093923409E-2</v>
      </c>
      <c r="G177" s="4" t="s">
        <v>189</v>
      </c>
    </row>
    <row r="178" spans="1:7" x14ac:dyDescent="0.3">
      <c r="A178" s="1" t="s">
        <v>191</v>
      </c>
      <c r="B178" s="2">
        <v>0.437</v>
      </c>
      <c r="C178" s="4">
        <v>6238</v>
      </c>
      <c r="D178" s="4">
        <f t="shared" si="13"/>
        <v>5.6838786685983474E-2</v>
      </c>
      <c r="E178" s="4">
        <f t="shared" si="8"/>
        <v>2.4838549781774778E-2</v>
      </c>
      <c r="G178" s="4" t="s">
        <v>189</v>
      </c>
    </row>
    <row r="179" spans="1:7" x14ac:dyDescent="0.3">
      <c r="A179" s="1" t="s">
        <v>192</v>
      </c>
      <c r="B179" s="2">
        <v>0.67100000000000004</v>
      </c>
      <c r="C179" s="4">
        <v>12187</v>
      </c>
      <c r="D179" s="4">
        <f t="shared" si="13"/>
        <v>0.11104429197532552</v>
      </c>
      <c r="E179" s="4">
        <f t="shared" si="8"/>
        <v>7.4510719915443432E-2</v>
      </c>
      <c r="G179" s="4" t="s">
        <v>189</v>
      </c>
    </row>
    <row r="180" spans="1:7" x14ac:dyDescent="0.3">
      <c r="A180" s="1" t="s">
        <v>193</v>
      </c>
      <c r="B180" s="2">
        <v>0.624</v>
      </c>
      <c r="C180" s="4">
        <v>12824</v>
      </c>
      <c r="D180" s="4">
        <f t="shared" si="13"/>
        <v>0.11684844508833793</v>
      </c>
      <c r="E180" s="4">
        <f t="shared" si="8"/>
        <v>7.2913429735122867E-2</v>
      </c>
      <c r="G180" s="4" t="s">
        <v>189</v>
      </c>
    </row>
    <row r="181" spans="1:7" x14ac:dyDescent="0.3">
      <c r="A181" s="1" t="s">
        <v>194</v>
      </c>
      <c r="B181" s="2">
        <v>0.54400000000000004</v>
      </c>
      <c r="C181" s="4">
        <v>17332</v>
      </c>
      <c r="D181" s="4">
        <f t="shared" si="13"/>
        <v>0.15792399019581044</v>
      </c>
      <c r="E181" s="4">
        <f t="shared" si="8"/>
        <v>8.5910650666520885E-2</v>
      </c>
      <c r="G181" s="4" t="s">
        <v>189</v>
      </c>
    </row>
    <row r="182" spans="1:7" x14ac:dyDescent="0.3">
      <c r="A182" s="1" t="s">
        <v>195</v>
      </c>
      <c r="B182" s="2">
        <v>0.66500000000000004</v>
      </c>
      <c r="C182" s="4">
        <v>13263</v>
      </c>
      <c r="D182" s="4">
        <f t="shared" si="13"/>
        <v>0.12084848153513927</v>
      </c>
      <c r="E182" s="4">
        <f t="shared" si="8"/>
        <v>8.0364240220867619E-2</v>
      </c>
      <c r="G182" s="4" t="s">
        <v>189</v>
      </c>
    </row>
    <row r="183" spans="1:7" x14ac:dyDescent="0.3">
      <c r="A183" s="1" t="s">
        <v>196</v>
      </c>
      <c r="B183" s="2">
        <v>0.61499999999999999</v>
      </c>
      <c r="C183" s="4">
        <v>11427</v>
      </c>
      <c r="D183" s="4">
        <f t="shared" si="13"/>
        <v>0.10411939972118198</v>
      </c>
      <c r="E183" s="4">
        <f t="shared" si="8"/>
        <v>6.4033430828526916E-2</v>
      </c>
      <c r="G183" s="4" t="s">
        <v>189</v>
      </c>
    </row>
    <row r="184" spans="1:7" x14ac:dyDescent="0.3">
      <c r="A184" s="1" t="s">
        <v>197</v>
      </c>
      <c r="B184" s="2">
        <v>0.622</v>
      </c>
      <c r="C184" s="4">
        <v>7956</v>
      </c>
      <c r="D184" s="4">
        <f t="shared" si="13"/>
        <v>7.2492687860481644E-2</v>
      </c>
      <c r="E184" s="4">
        <f t="shared" si="8"/>
        <v>4.509045184921958E-2</v>
      </c>
      <c r="G184" s="4" t="s">
        <v>189</v>
      </c>
    </row>
    <row r="185" spans="1:7" x14ac:dyDescent="0.3">
      <c r="A185" s="1" t="s">
        <v>198</v>
      </c>
      <c r="B185" s="2">
        <v>0.79800000000000004</v>
      </c>
      <c r="C185" s="4">
        <v>2289</v>
      </c>
      <c r="D185" s="4">
        <f t="shared" si="13"/>
        <v>2.0856682065440231E-2</v>
      </c>
      <c r="E185" s="4">
        <f t="shared" si="8"/>
        <v>1.6643632288221306E-2</v>
      </c>
      <c r="G185" s="4" t="s">
        <v>189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4595E-D5AF-45E0-ACF2-B9BA39323366}">
  <dimension ref="A1:L185"/>
  <sheetViews>
    <sheetView topLeftCell="F1" workbookViewId="0">
      <selection activeCell="K1" sqref="K1:K12"/>
    </sheetView>
  </sheetViews>
  <sheetFormatPr defaultRowHeight="14" x14ac:dyDescent="0.3"/>
  <cols>
    <col min="1" max="1" width="10.5" style="1" customWidth="1"/>
    <col min="2" max="2" width="8.6640625" style="2"/>
    <col min="3" max="6" width="34.4140625" style="4" customWidth="1"/>
    <col min="7" max="7" width="77.25" style="4" customWidth="1"/>
    <col min="8" max="9" width="8.6640625" style="4"/>
    <col min="10" max="10" width="7.6640625" style="4" customWidth="1"/>
    <col min="11" max="11" width="13.33203125" style="4" bestFit="1" customWidth="1"/>
    <col min="12" max="12" width="15" style="4" customWidth="1"/>
    <col min="13" max="16384" width="8.6640625" style="4"/>
  </cols>
  <sheetData>
    <row r="1" spans="1:12" ht="42" x14ac:dyDescent="0.3">
      <c r="A1" s="1" t="s">
        <v>0</v>
      </c>
      <c r="B1" s="2" t="s">
        <v>199</v>
      </c>
      <c r="C1" s="3" t="s">
        <v>1</v>
      </c>
      <c r="D1" s="3" t="s">
        <v>2</v>
      </c>
      <c r="E1" s="3"/>
      <c r="F1" s="3"/>
      <c r="G1" s="4" t="s">
        <v>3</v>
      </c>
      <c r="H1" s="1" t="s">
        <v>4</v>
      </c>
      <c r="K1" s="1" t="s">
        <v>200</v>
      </c>
      <c r="L1" s="1" t="s">
        <v>4</v>
      </c>
    </row>
    <row r="2" spans="1:12" x14ac:dyDescent="0.3">
      <c r="A2" s="1" t="s">
        <v>5</v>
      </c>
      <c r="B2" s="2">
        <v>0.997</v>
      </c>
      <c r="C2" s="4">
        <v>16406</v>
      </c>
      <c r="D2" s="4">
        <f>C2/SUM(C$2:C$15)</f>
        <v>7.3240417496272359E-2</v>
      </c>
      <c r="E2" s="4">
        <f>D2*B2</f>
        <v>7.3020696243783545E-2</v>
      </c>
      <c r="F2" s="4">
        <f>SUM(E2:E15)</f>
        <v>0.92786613512379346</v>
      </c>
      <c r="G2" s="4" t="s">
        <v>6</v>
      </c>
      <c r="H2" s="4" t="s">
        <v>7</v>
      </c>
      <c r="K2" s="4">
        <f>F2</f>
        <v>0.92786613512379346</v>
      </c>
      <c r="L2" s="4" t="s">
        <v>7</v>
      </c>
    </row>
    <row r="3" spans="1:12" x14ac:dyDescent="0.3">
      <c r="A3" s="1" t="s">
        <v>8</v>
      </c>
      <c r="B3" s="2">
        <v>0.99299999999999999</v>
      </c>
      <c r="C3" s="4">
        <v>11917</v>
      </c>
      <c r="D3" s="4">
        <f t="shared" ref="D3:D15" si="0">C3/SUM(C$2:C$15)</f>
        <v>5.3200417853412021E-2</v>
      </c>
      <c r="E3" s="4">
        <f t="shared" ref="E3:E66" si="1">D3*B3</f>
        <v>5.2828014928438138E-2</v>
      </c>
      <c r="G3" s="4" t="s">
        <v>6</v>
      </c>
      <c r="K3" s="4">
        <f>F17</f>
        <v>0.8150015680799263</v>
      </c>
      <c r="L3" s="4" t="s">
        <v>9</v>
      </c>
    </row>
    <row r="4" spans="1:12" x14ac:dyDescent="0.3">
      <c r="A4" s="1" t="s">
        <v>10</v>
      </c>
      <c r="B4" s="2">
        <v>0.95499999999999996</v>
      </c>
      <c r="C4" s="4">
        <v>14060</v>
      </c>
      <c r="D4" s="4">
        <f t="shared" si="0"/>
        <v>6.2767296720564997E-2</v>
      </c>
      <c r="E4" s="4">
        <f t="shared" si="1"/>
        <v>5.9942768368139568E-2</v>
      </c>
      <c r="G4" s="4" t="s">
        <v>6</v>
      </c>
      <c r="K4" s="4">
        <f>F47</f>
        <v>0.67509472877227272</v>
      </c>
      <c r="L4" s="4" t="s">
        <v>11</v>
      </c>
    </row>
    <row r="5" spans="1:12" x14ac:dyDescent="0.3">
      <c r="A5" s="1" t="s">
        <v>12</v>
      </c>
      <c r="B5" s="2">
        <v>0.94599999999999995</v>
      </c>
      <c r="C5" s="4">
        <v>14198</v>
      </c>
      <c r="D5" s="4">
        <f t="shared" si="0"/>
        <v>6.3383362648547784E-2</v>
      </c>
      <c r="E5" s="4">
        <f t="shared" si="1"/>
        <v>5.9960661065526201E-2</v>
      </c>
      <c r="G5" s="4" t="s">
        <v>6</v>
      </c>
      <c r="K5" s="4">
        <f>F59</f>
        <v>0.90752764349895754</v>
      </c>
      <c r="L5" s="4" t="s">
        <v>13</v>
      </c>
    </row>
    <row r="6" spans="1:12" x14ac:dyDescent="0.3">
      <c r="A6" s="1" t="s">
        <v>14</v>
      </c>
      <c r="B6" s="2">
        <v>0.88900000000000001</v>
      </c>
      <c r="C6" s="4">
        <v>7802</v>
      </c>
      <c r="D6" s="4">
        <f t="shared" si="0"/>
        <v>3.4830046160302143E-2</v>
      </c>
      <c r="E6" s="4">
        <f t="shared" si="1"/>
        <v>3.0963911036508605E-2</v>
      </c>
      <c r="G6" s="4" t="s">
        <v>6</v>
      </c>
      <c r="K6" s="4">
        <f>F86</f>
        <v>0.82250879787975573</v>
      </c>
      <c r="L6" s="4" t="s">
        <v>15</v>
      </c>
    </row>
    <row r="7" spans="1:12" x14ac:dyDescent="0.3">
      <c r="A7" s="1" t="s">
        <v>16</v>
      </c>
      <c r="B7" s="2">
        <v>0.94599999999999995</v>
      </c>
      <c r="C7" s="4">
        <v>22185</v>
      </c>
      <c r="D7" s="4">
        <f t="shared" si="0"/>
        <v>9.9039294292015245E-2</v>
      </c>
      <c r="E7" s="4">
        <f t="shared" si="1"/>
        <v>9.3691172400246422E-2</v>
      </c>
      <c r="G7" s="4" t="s">
        <v>6</v>
      </c>
      <c r="K7" s="4">
        <f>F105</f>
        <v>0.83550020130654434</v>
      </c>
      <c r="L7" s="4" t="s">
        <v>17</v>
      </c>
    </row>
    <row r="8" spans="1:12" x14ac:dyDescent="0.3">
      <c r="A8" s="1" t="s">
        <v>18</v>
      </c>
      <c r="B8" s="2">
        <v>0.95399999999999996</v>
      </c>
      <c r="C8" s="4">
        <v>36797</v>
      </c>
      <c r="D8" s="4">
        <f t="shared" si="0"/>
        <v>0.16427085472451139</v>
      </c>
      <c r="E8" s="4">
        <f t="shared" si="1"/>
        <v>0.15671439540718385</v>
      </c>
      <c r="G8" s="4" t="s">
        <v>6</v>
      </c>
      <c r="K8" s="4">
        <f>F131</f>
        <v>0.90802762209767807</v>
      </c>
      <c r="L8" s="4" t="s">
        <v>19</v>
      </c>
    </row>
    <row r="9" spans="1:12" x14ac:dyDescent="0.3">
      <c r="A9" s="1" t="s">
        <v>20</v>
      </c>
      <c r="B9" s="2">
        <v>0.96399999999999997</v>
      </c>
      <c r="C9" s="4">
        <v>39490</v>
      </c>
      <c r="D9" s="4">
        <f t="shared" si="0"/>
        <v>0.17629306881188561</v>
      </c>
      <c r="E9" s="4">
        <f t="shared" si="1"/>
        <v>0.16994651833465774</v>
      </c>
      <c r="G9" s="4" t="s">
        <v>6</v>
      </c>
      <c r="K9" s="4">
        <f>F141</f>
        <v>0.92751369239013937</v>
      </c>
      <c r="L9" s="4" t="s">
        <v>21</v>
      </c>
    </row>
    <row r="10" spans="1:12" x14ac:dyDescent="0.3">
      <c r="A10" s="1" t="s">
        <v>22</v>
      </c>
      <c r="B10" s="2">
        <v>0.83599999999999997</v>
      </c>
      <c r="C10" s="4">
        <v>14035</v>
      </c>
      <c r="D10" s="4">
        <f t="shared" si="0"/>
        <v>6.2655690574191306E-2</v>
      </c>
      <c r="E10" s="4">
        <f t="shared" si="1"/>
        <v>5.2380157320023928E-2</v>
      </c>
      <c r="G10" s="4" t="s">
        <v>6</v>
      </c>
      <c r="K10" s="4">
        <f>F150</f>
        <v>0.91135104723575</v>
      </c>
      <c r="L10" s="4" t="s">
        <v>23</v>
      </c>
    </row>
    <row r="11" spans="1:12" x14ac:dyDescent="0.3">
      <c r="A11" s="1" t="s">
        <v>24</v>
      </c>
      <c r="B11" s="2">
        <v>0.82899999999999996</v>
      </c>
      <c r="C11" s="4">
        <v>6419</v>
      </c>
      <c r="D11" s="4">
        <f t="shared" si="0"/>
        <v>2.8655994142909438E-2</v>
      </c>
      <c r="E11" s="4">
        <f t="shared" si="1"/>
        <v>2.3755819144471925E-2</v>
      </c>
      <c r="G11" s="4" t="s">
        <v>6</v>
      </c>
      <c r="K11" s="4">
        <f>F160</f>
        <v>0.91284321779841537</v>
      </c>
      <c r="L11" s="4" t="s">
        <v>25</v>
      </c>
    </row>
    <row r="12" spans="1:12" x14ac:dyDescent="0.3">
      <c r="A12" s="1" t="s">
        <v>26</v>
      </c>
      <c r="B12" s="2">
        <v>0.9</v>
      </c>
      <c r="C12" s="4">
        <v>8837</v>
      </c>
      <c r="D12" s="4">
        <f t="shared" si="0"/>
        <v>3.9450540620173037E-2</v>
      </c>
      <c r="E12" s="4">
        <f t="shared" si="1"/>
        <v>3.5505486558155733E-2</v>
      </c>
      <c r="G12" s="4" t="s">
        <v>6</v>
      </c>
      <c r="K12" s="4">
        <f>F176</f>
        <v>0.80073475840326558</v>
      </c>
      <c r="L12" s="4" t="s">
        <v>27</v>
      </c>
    </row>
    <row r="13" spans="1:12" x14ac:dyDescent="0.3">
      <c r="A13" s="1" t="s">
        <v>28</v>
      </c>
      <c r="B13" s="2">
        <v>0.88</v>
      </c>
      <c r="C13" s="4">
        <v>12065</v>
      </c>
      <c r="D13" s="4">
        <f t="shared" si="0"/>
        <v>5.3861126239944289E-2</v>
      </c>
      <c r="E13" s="4">
        <f t="shared" si="1"/>
        <v>4.7397791091150977E-2</v>
      </c>
      <c r="G13" s="4" t="s">
        <v>29</v>
      </c>
    </row>
    <row r="14" spans="1:12" x14ac:dyDescent="0.3">
      <c r="A14" s="1" t="s">
        <v>30</v>
      </c>
      <c r="B14" s="2">
        <v>0.82</v>
      </c>
      <c r="C14" s="4">
        <v>12433</v>
      </c>
      <c r="D14" s="4">
        <f t="shared" si="0"/>
        <v>5.5503968714565047E-2</v>
      </c>
      <c r="E14" s="4">
        <f t="shared" si="1"/>
        <v>4.5513254345943333E-2</v>
      </c>
      <c r="G14" s="4" t="s">
        <v>29</v>
      </c>
    </row>
    <row r="15" spans="1:12" x14ac:dyDescent="0.3">
      <c r="A15" s="1" t="s">
        <v>31</v>
      </c>
      <c r="B15" s="2">
        <v>0.79900000000000004</v>
      </c>
      <c r="C15" s="4">
        <v>7358</v>
      </c>
      <c r="D15" s="4">
        <f t="shared" si="0"/>
        <v>3.2847921000705348E-2</v>
      </c>
      <c r="E15" s="4">
        <f t="shared" si="1"/>
        <v>2.6245488879563576E-2</v>
      </c>
      <c r="G15" s="4" t="s">
        <v>29</v>
      </c>
    </row>
    <row r="16" spans="1:12" customFormat="1" x14ac:dyDescent="0.3">
      <c r="B16" s="2"/>
      <c r="C16" s="4"/>
      <c r="D16" s="4"/>
      <c r="E16" s="4">
        <f t="shared" si="1"/>
        <v>0</v>
      </c>
      <c r="F16" s="4"/>
      <c r="I16" s="4"/>
      <c r="J16" s="4"/>
      <c r="K16" s="4"/>
    </row>
    <row r="17" spans="1:8" x14ac:dyDescent="0.3">
      <c r="A17" s="1" t="s">
        <v>28</v>
      </c>
      <c r="B17" s="2">
        <v>0.88</v>
      </c>
      <c r="C17" s="4">
        <v>12065</v>
      </c>
      <c r="D17" s="4">
        <f>C17/SUM(C$17:C$45)</f>
        <v>4.2324125979611452E-2</v>
      </c>
      <c r="E17" s="4">
        <f t="shared" si="1"/>
        <v>3.7245230862058075E-2</v>
      </c>
      <c r="F17" s="4">
        <f>SUM(E17:E45)</f>
        <v>0.8150015680799263</v>
      </c>
      <c r="G17" s="4" t="s">
        <v>29</v>
      </c>
      <c r="H17" s="4" t="s">
        <v>9</v>
      </c>
    </row>
    <row r="18" spans="1:8" x14ac:dyDescent="0.3">
      <c r="A18" s="1" t="s">
        <v>30</v>
      </c>
      <c r="B18" s="2">
        <v>0.82</v>
      </c>
      <c r="C18" s="4">
        <v>12433</v>
      </c>
      <c r="D18" s="4">
        <f t="shared" ref="D18:D45" si="2">C18/SUM(C$17:C$45)</f>
        <v>4.3615073212143321E-2</v>
      </c>
      <c r="E18" s="4">
        <f t="shared" si="1"/>
        <v>3.5764360033957519E-2</v>
      </c>
      <c r="G18" s="4" t="s">
        <v>29</v>
      </c>
    </row>
    <row r="19" spans="1:8" x14ac:dyDescent="0.3">
      <c r="A19" s="1" t="s">
        <v>31</v>
      </c>
      <c r="B19" s="2">
        <v>0.79900000000000004</v>
      </c>
      <c r="C19" s="4">
        <v>7358</v>
      </c>
      <c r="D19" s="4">
        <f t="shared" si="2"/>
        <v>2.5811928633069296E-2</v>
      </c>
      <c r="E19" s="4">
        <f t="shared" si="1"/>
        <v>2.0623730977822368E-2</v>
      </c>
      <c r="G19" s="4" t="s">
        <v>29</v>
      </c>
    </row>
    <row r="20" spans="1:8" x14ac:dyDescent="0.3">
      <c r="A20" s="1" t="s">
        <v>32</v>
      </c>
      <c r="B20" s="2">
        <v>0.94099999999999995</v>
      </c>
      <c r="C20" s="4">
        <v>7446</v>
      </c>
      <c r="D20" s="4">
        <f t="shared" si="2"/>
        <v>2.612063340606605E-2</v>
      </c>
      <c r="E20" s="4">
        <f t="shared" si="1"/>
        <v>2.4579516035108152E-2</v>
      </c>
      <c r="G20" s="4" t="s">
        <v>33</v>
      </c>
    </row>
    <row r="21" spans="1:8" x14ac:dyDescent="0.3">
      <c r="A21" s="1" t="s">
        <v>34</v>
      </c>
      <c r="B21" s="2">
        <v>0.85</v>
      </c>
      <c r="C21" s="4">
        <v>6253</v>
      </c>
      <c r="D21" s="4">
        <f t="shared" si="2"/>
        <v>2.1935578926689632E-2</v>
      </c>
      <c r="E21" s="4">
        <f t="shared" si="1"/>
        <v>1.8645242087686188E-2</v>
      </c>
      <c r="G21" s="4" t="s">
        <v>33</v>
      </c>
    </row>
    <row r="22" spans="1:8" x14ac:dyDescent="0.3">
      <c r="A22" s="1" t="s">
        <v>35</v>
      </c>
      <c r="B22" s="2">
        <v>0.9</v>
      </c>
      <c r="C22" s="4">
        <v>15236</v>
      </c>
      <c r="D22" s="4">
        <f t="shared" si="2"/>
        <v>5.3448021833846671E-2</v>
      </c>
      <c r="E22" s="4">
        <f t="shared" si="1"/>
        <v>4.8103219650462006E-2</v>
      </c>
      <c r="G22" s="4" t="s">
        <v>33</v>
      </c>
    </row>
    <row r="23" spans="1:8" x14ac:dyDescent="0.3">
      <c r="A23" s="1" t="s">
        <v>36</v>
      </c>
      <c r="B23" s="2">
        <v>0.78100000000000003</v>
      </c>
      <c r="C23" s="4">
        <v>7882</v>
      </c>
      <c r="D23" s="4">
        <f t="shared" si="2"/>
        <v>2.7650125235913592E-2</v>
      </c>
      <c r="E23" s="4">
        <f t="shared" si="1"/>
        <v>2.1594747809248516E-2</v>
      </c>
      <c r="G23" s="4" t="s">
        <v>33</v>
      </c>
    </row>
    <row r="24" spans="1:8" x14ac:dyDescent="0.3">
      <c r="A24" s="1" t="s">
        <v>37</v>
      </c>
      <c r="B24" s="2">
        <v>0.72699999999999998</v>
      </c>
      <c r="C24" s="4">
        <v>2182</v>
      </c>
      <c r="D24" s="4">
        <f t="shared" si="2"/>
        <v>7.6544751668058174E-3</v>
      </c>
      <c r="E24" s="4">
        <f t="shared" si="1"/>
        <v>5.5648034462678292E-3</v>
      </c>
      <c r="G24" s="4" t="s">
        <v>33</v>
      </c>
    </row>
    <row r="25" spans="1:8" x14ac:dyDescent="0.3">
      <c r="A25" s="1" t="s">
        <v>38</v>
      </c>
      <c r="B25" s="2">
        <v>0.873</v>
      </c>
      <c r="C25" s="4">
        <v>8754</v>
      </c>
      <c r="D25" s="4">
        <f t="shared" si="2"/>
        <v>3.0709108895608673E-2</v>
      </c>
      <c r="E25" s="4">
        <f t="shared" si="1"/>
        <v>2.6809052065866371E-2</v>
      </c>
      <c r="G25" s="4" t="s">
        <v>33</v>
      </c>
    </row>
    <row r="26" spans="1:8" x14ac:dyDescent="0.3">
      <c r="A26" s="1" t="s">
        <v>39</v>
      </c>
      <c r="B26" s="2">
        <v>0.73299999999999998</v>
      </c>
      <c r="C26" s="4">
        <v>4071</v>
      </c>
      <c r="D26" s="4">
        <f t="shared" si="2"/>
        <v>1.4281103759883815E-2</v>
      </c>
      <c r="E26" s="4">
        <f t="shared" si="1"/>
        <v>1.0468049055994837E-2</v>
      </c>
      <c r="G26" s="4" t="s">
        <v>33</v>
      </c>
    </row>
    <row r="27" spans="1:8" x14ac:dyDescent="0.3">
      <c r="A27" s="1" t="s">
        <v>40</v>
      </c>
      <c r="B27" s="2">
        <v>0.67700000000000005</v>
      </c>
      <c r="C27" s="4">
        <v>4188</v>
      </c>
      <c r="D27" s="4">
        <f t="shared" si="2"/>
        <v>1.4691540787618132E-2</v>
      </c>
      <c r="E27" s="4">
        <f t="shared" si="1"/>
        <v>9.9461731132174762E-3</v>
      </c>
      <c r="G27" s="4" t="s">
        <v>33</v>
      </c>
    </row>
    <row r="28" spans="1:8" x14ac:dyDescent="0.3">
      <c r="A28" s="1" t="s">
        <v>41</v>
      </c>
      <c r="B28" s="2">
        <v>0.77300000000000002</v>
      </c>
      <c r="C28" s="4">
        <v>4997</v>
      </c>
      <c r="D28" s="4">
        <f t="shared" si="2"/>
        <v>1.7529519893917815E-2</v>
      </c>
      <c r="E28" s="4">
        <f t="shared" si="1"/>
        <v>1.3550318877998471E-2</v>
      </c>
      <c r="G28" s="4" t="s">
        <v>33</v>
      </c>
    </row>
    <row r="29" spans="1:8" x14ac:dyDescent="0.3">
      <c r="A29" s="1" t="s">
        <v>42</v>
      </c>
      <c r="B29" s="2">
        <v>0.66100000000000003</v>
      </c>
      <c r="C29" s="4">
        <v>2692</v>
      </c>
      <c r="D29" s="4">
        <f t="shared" si="2"/>
        <v>9.4435596466733544E-3</v>
      </c>
      <c r="E29" s="4">
        <f t="shared" si="1"/>
        <v>6.2421929264510874E-3</v>
      </c>
      <c r="G29" s="4" t="s">
        <v>33</v>
      </c>
    </row>
    <row r="30" spans="1:8" x14ac:dyDescent="0.3">
      <c r="A30" s="1" t="s">
        <v>43</v>
      </c>
      <c r="B30" s="2">
        <v>0.66900000000000004</v>
      </c>
      <c r="C30" s="4">
        <v>10496</v>
      </c>
      <c r="D30" s="4">
        <f t="shared" si="2"/>
        <v>3.6820060197430733E-2</v>
      </c>
      <c r="E30" s="4">
        <f t="shared" si="1"/>
        <v>2.4632620272081161E-2</v>
      </c>
      <c r="G30" s="4" t="s">
        <v>33</v>
      </c>
    </row>
    <row r="31" spans="1:8" x14ac:dyDescent="0.3">
      <c r="A31" s="1" t="s">
        <v>44</v>
      </c>
      <c r="B31" s="2">
        <v>0.879</v>
      </c>
      <c r="C31" s="4">
        <v>26509</v>
      </c>
      <c r="D31" s="4">
        <f t="shared" si="2"/>
        <v>9.2993804856487366E-2</v>
      </c>
      <c r="E31" s="4">
        <f t="shared" si="1"/>
        <v>8.1741554468852395E-2</v>
      </c>
      <c r="G31" s="4" t="s">
        <v>33</v>
      </c>
    </row>
    <row r="32" spans="1:8" x14ac:dyDescent="0.3">
      <c r="A32" s="1" t="s">
        <v>45</v>
      </c>
      <c r="B32" s="2">
        <v>0.71199999999999997</v>
      </c>
      <c r="C32" s="4">
        <v>10704</v>
      </c>
      <c r="D32" s="4">
        <f t="shared" si="2"/>
        <v>3.7549726024513966E-2</v>
      </c>
      <c r="E32" s="4">
        <f t="shared" si="1"/>
        <v>2.6735404929453942E-2</v>
      </c>
      <c r="G32" s="4" t="s">
        <v>33</v>
      </c>
    </row>
    <row r="33" spans="1:8" x14ac:dyDescent="0.3">
      <c r="A33" s="1" t="s">
        <v>46</v>
      </c>
      <c r="B33" s="2">
        <v>0.81299999999999994</v>
      </c>
      <c r="C33" s="4">
        <v>18787</v>
      </c>
      <c r="D33" s="4">
        <f t="shared" si="2"/>
        <v>6.5904961026022404E-2</v>
      </c>
      <c r="E33" s="4">
        <f t="shared" si="1"/>
        <v>5.3580733314156213E-2</v>
      </c>
      <c r="G33" s="4" t="s">
        <v>33</v>
      </c>
    </row>
    <row r="34" spans="1:8" x14ac:dyDescent="0.3">
      <c r="A34" s="1" t="s">
        <v>47</v>
      </c>
      <c r="B34" s="2">
        <v>0.74099999999999999</v>
      </c>
      <c r="C34" s="4">
        <v>11961</v>
      </c>
      <c r="D34" s="4">
        <f t="shared" si="2"/>
        <v>4.1959293066069839E-2</v>
      </c>
      <c r="E34" s="4">
        <f t="shared" si="1"/>
        <v>3.109183616195775E-2</v>
      </c>
      <c r="G34" s="4" t="s">
        <v>33</v>
      </c>
    </row>
    <row r="35" spans="1:8" x14ac:dyDescent="0.3">
      <c r="A35" s="1" t="s">
        <v>48</v>
      </c>
      <c r="B35" s="2">
        <v>0.877</v>
      </c>
      <c r="C35" s="4">
        <v>15076</v>
      </c>
      <c r="D35" s="4">
        <f t="shared" si="2"/>
        <v>5.2886740428398034E-2</v>
      </c>
      <c r="E35" s="4">
        <f t="shared" si="1"/>
        <v>4.6381671355705076E-2</v>
      </c>
      <c r="G35" s="4" t="s">
        <v>33</v>
      </c>
    </row>
    <row r="36" spans="1:8" x14ac:dyDescent="0.3">
      <c r="A36" s="1" t="s">
        <v>49</v>
      </c>
      <c r="B36" s="2">
        <v>0.91400000000000003</v>
      </c>
      <c r="C36" s="4">
        <v>5951</v>
      </c>
      <c r="D36" s="4">
        <f t="shared" si="2"/>
        <v>2.0876160273905327E-2</v>
      </c>
      <c r="E36" s="4">
        <f t="shared" si="1"/>
        <v>1.9080810490349469E-2</v>
      </c>
      <c r="G36" s="4" t="s">
        <v>33</v>
      </c>
    </row>
    <row r="37" spans="1:8" x14ac:dyDescent="0.3">
      <c r="A37" s="1" t="s">
        <v>50</v>
      </c>
      <c r="B37" s="2">
        <v>0.80100000000000005</v>
      </c>
      <c r="C37" s="4">
        <v>2741</v>
      </c>
      <c r="D37" s="4">
        <f t="shared" si="2"/>
        <v>9.6154520770920012E-3</v>
      </c>
      <c r="E37" s="4">
        <f t="shared" si="1"/>
        <v>7.7019771137506934E-3</v>
      </c>
      <c r="G37" s="4" t="s">
        <v>33</v>
      </c>
    </row>
    <row r="38" spans="1:8" x14ac:dyDescent="0.3">
      <c r="A38" s="1" t="s">
        <v>51</v>
      </c>
      <c r="B38" s="2">
        <v>0.90100000000000002</v>
      </c>
      <c r="C38" s="4">
        <v>10118</v>
      </c>
      <c r="D38" s="4">
        <f t="shared" si="2"/>
        <v>3.5494032877058324E-2</v>
      </c>
      <c r="E38" s="4">
        <f t="shared" si="1"/>
        <v>3.1980123622229552E-2</v>
      </c>
      <c r="G38" s="4" t="s">
        <v>33</v>
      </c>
    </row>
    <row r="39" spans="1:8" x14ac:dyDescent="0.3">
      <c r="A39" s="1" t="s">
        <v>52</v>
      </c>
      <c r="B39" s="2">
        <v>0.84099999999999997</v>
      </c>
      <c r="C39" s="4">
        <v>9939</v>
      </c>
      <c r="D39" s="4">
        <f t="shared" si="2"/>
        <v>3.4866099304712662E-2</v>
      </c>
      <c r="E39" s="4">
        <f t="shared" si="1"/>
        <v>2.9322389515263347E-2</v>
      </c>
      <c r="G39" s="4" t="s">
        <v>33</v>
      </c>
    </row>
    <row r="40" spans="1:8" x14ac:dyDescent="0.3">
      <c r="A40" s="1" t="s">
        <v>53</v>
      </c>
      <c r="B40" s="2">
        <v>0.86099999999999999</v>
      </c>
      <c r="C40" s="4">
        <v>8521</v>
      </c>
      <c r="D40" s="4">
        <f t="shared" si="2"/>
        <v>2.9891742848924093E-2</v>
      </c>
      <c r="E40" s="4">
        <f t="shared" si="1"/>
        <v>2.5736790592923643E-2</v>
      </c>
      <c r="G40" s="4" t="s">
        <v>33</v>
      </c>
    </row>
    <row r="41" spans="1:8" x14ac:dyDescent="0.3">
      <c r="A41" s="1" t="s">
        <v>54</v>
      </c>
      <c r="B41" s="2">
        <v>0.86899999999999999</v>
      </c>
      <c r="C41" s="4">
        <v>8984</v>
      </c>
      <c r="D41" s="4">
        <f t="shared" si="2"/>
        <v>3.1515950915941095E-2</v>
      </c>
      <c r="E41" s="4">
        <f t="shared" si="1"/>
        <v>2.738736134595281E-2</v>
      </c>
      <c r="G41" s="4" t="s">
        <v>33</v>
      </c>
    </row>
    <row r="42" spans="1:8" x14ac:dyDescent="0.3">
      <c r="A42" s="1" t="s">
        <v>55</v>
      </c>
      <c r="B42" s="2">
        <v>0.91900000000000004</v>
      </c>
      <c r="C42" s="4">
        <v>12155</v>
      </c>
      <c r="D42" s="4">
        <f t="shared" si="2"/>
        <v>4.2639846770176314E-2</v>
      </c>
      <c r="E42" s="4">
        <f t="shared" si="1"/>
        <v>3.9186019181792035E-2</v>
      </c>
      <c r="G42" s="4" t="s">
        <v>33</v>
      </c>
    </row>
    <row r="43" spans="1:8" x14ac:dyDescent="0.3">
      <c r="A43" s="1" t="s">
        <v>56</v>
      </c>
      <c r="B43" s="2">
        <v>0.68899999999999995</v>
      </c>
      <c r="C43" s="4">
        <v>13955</v>
      </c>
      <c r="D43" s="4">
        <f t="shared" si="2"/>
        <v>4.8954262581473507E-2</v>
      </c>
      <c r="E43" s="4">
        <f t="shared" si="1"/>
        <v>3.372948691863524E-2</v>
      </c>
      <c r="G43" s="4" t="s">
        <v>33</v>
      </c>
    </row>
    <row r="44" spans="1:8" x14ac:dyDescent="0.3">
      <c r="A44" s="1" t="s">
        <v>57</v>
      </c>
      <c r="B44" s="2">
        <v>0.67900000000000005</v>
      </c>
      <c r="C44" s="4">
        <v>9425</v>
      </c>
      <c r="D44" s="4">
        <f t="shared" si="2"/>
        <v>3.3062982789708907E-2</v>
      </c>
      <c r="E44" s="4">
        <f t="shared" si="1"/>
        <v>2.2449765314212351E-2</v>
      </c>
      <c r="G44" s="4" t="s">
        <v>33</v>
      </c>
    </row>
    <row r="45" spans="1:8" x14ac:dyDescent="0.3">
      <c r="A45" s="1" t="s">
        <v>58</v>
      </c>
      <c r="B45" s="2">
        <v>0.70599999999999996</v>
      </c>
      <c r="C45" s="4">
        <v>14183</v>
      </c>
      <c r="D45" s="4">
        <f t="shared" si="2"/>
        <v>4.9754088584237813E-2</v>
      </c>
      <c r="E45" s="4">
        <f t="shared" si="1"/>
        <v>3.5126386540471892E-2</v>
      </c>
      <c r="G45" s="4" t="s">
        <v>59</v>
      </c>
    </row>
    <row r="46" spans="1:8" customFormat="1" x14ac:dyDescent="0.3">
      <c r="A46" s="1"/>
      <c r="B46" s="2"/>
      <c r="C46" s="4"/>
      <c r="D46" s="4"/>
      <c r="E46" s="4">
        <f t="shared" si="1"/>
        <v>0</v>
      </c>
      <c r="F46" s="4"/>
    </row>
    <row r="47" spans="1:8" x14ac:dyDescent="0.3">
      <c r="A47" s="1" t="s">
        <v>58</v>
      </c>
      <c r="B47" s="2">
        <v>0.70599999999999996</v>
      </c>
      <c r="C47" s="4">
        <v>14183</v>
      </c>
      <c r="D47" s="4">
        <f>C47/SUM(C$47:C$57)</f>
        <v>8.7686867063173121E-2</v>
      </c>
      <c r="E47" s="4">
        <f t="shared" si="1"/>
        <v>6.1906928146600218E-2</v>
      </c>
      <c r="F47" s="4">
        <f>SUM(E47:E57)</f>
        <v>0.67509472877227272</v>
      </c>
      <c r="G47" s="4" t="s">
        <v>59</v>
      </c>
      <c r="H47" s="4" t="s">
        <v>11</v>
      </c>
    </row>
    <row r="48" spans="1:8" x14ac:dyDescent="0.3">
      <c r="A48" s="1" t="s">
        <v>60</v>
      </c>
      <c r="B48" s="2">
        <v>0.66300000000000003</v>
      </c>
      <c r="C48" s="4">
        <v>20275</v>
      </c>
      <c r="D48" s="4">
        <f t="shared" ref="D48:D57" si="3">C48/SUM(C$47:C$57)</f>
        <v>0.12535085875384863</v>
      </c>
      <c r="E48" s="4">
        <f t="shared" si="1"/>
        <v>8.3107619353801648E-2</v>
      </c>
      <c r="G48" s="5" t="s">
        <v>61</v>
      </c>
    </row>
    <row r="49" spans="1:8" x14ac:dyDescent="0.3">
      <c r="A49" s="1" t="s">
        <v>62</v>
      </c>
      <c r="B49" s="2">
        <v>0.56699999999999995</v>
      </c>
      <c r="C49" s="4">
        <v>14277</v>
      </c>
      <c r="D49" s="4">
        <f t="shared" si="3"/>
        <v>8.8268025175274809E-2</v>
      </c>
      <c r="E49" s="4">
        <f t="shared" si="1"/>
        <v>5.0047970274380814E-2</v>
      </c>
      <c r="G49" s="4" t="s">
        <v>63</v>
      </c>
    </row>
    <row r="50" spans="1:8" x14ac:dyDescent="0.3">
      <c r="A50" s="1" t="s">
        <v>64</v>
      </c>
      <c r="B50" s="2">
        <v>0.79700000000000004</v>
      </c>
      <c r="C50" s="4">
        <v>11170</v>
      </c>
      <c r="D50" s="4">
        <f t="shared" si="3"/>
        <v>6.9058894810381716E-2</v>
      </c>
      <c r="E50" s="4">
        <f t="shared" si="1"/>
        <v>5.503993916387423E-2</v>
      </c>
      <c r="G50" s="4" t="s">
        <v>63</v>
      </c>
    </row>
    <row r="51" spans="1:8" x14ac:dyDescent="0.3">
      <c r="A51" s="1" t="s">
        <v>65</v>
      </c>
      <c r="B51" s="2">
        <v>0.55700000000000005</v>
      </c>
      <c r="C51" s="4">
        <v>27119</v>
      </c>
      <c r="D51" s="4">
        <f t="shared" si="3"/>
        <v>0.16766411534133766</v>
      </c>
      <c r="E51" s="4">
        <f t="shared" si="1"/>
        <v>9.3388912245125077E-2</v>
      </c>
      <c r="G51" s="4" t="s">
        <v>63</v>
      </c>
    </row>
    <row r="52" spans="1:8" x14ac:dyDescent="0.3">
      <c r="A52" s="1" t="s">
        <v>66</v>
      </c>
      <c r="B52" s="2">
        <v>0.97799999999999998</v>
      </c>
      <c r="C52" s="4">
        <v>10753</v>
      </c>
      <c r="D52" s="4">
        <f t="shared" si="3"/>
        <v>6.6480778504568891E-2</v>
      </c>
      <c r="E52" s="4">
        <f t="shared" si="1"/>
        <v>6.5018201377468374E-2</v>
      </c>
      <c r="G52" s="4" t="s">
        <v>63</v>
      </c>
    </row>
    <row r="53" spans="1:8" x14ac:dyDescent="0.3">
      <c r="A53" s="1" t="s">
        <v>67</v>
      </c>
      <c r="B53" s="2">
        <v>0.41599999999999998</v>
      </c>
      <c r="C53" s="4">
        <v>3882</v>
      </c>
      <c r="D53" s="4">
        <f t="shared" si="3"/>
        <v>2.4000593523178317E-2</v>
      </c>
      <c r="E53" s="4">
        <f t="shared" si="1"/>
        <v>9.9842469056421797E-3</v>
      </c>
      <c r="G53" s="4" t="s">
        <v>63</v>
      </c>
    </row>
    <row r="54" spans="1:8" x14ac:dyDescent="0.3">
      <c r="A54" s="1" t="s">
        <v>68</v>
      </c>
      <c r="B54" s="2">
        <v>0.73099999999999998</v>
      </c>
      <c r="C54" s="4">
        <v>18117</v>
      </c>
      <c r="D54" s="4">
        <f t="shared" si="3"/>
        <v>0.11200895230793961</v>
      </c>
      <c r="E54" s="4">
        <f t="shared" si="1"/>
        <v>8.1878544137103854E-2</v>
      </c>
      <c r="G54" s="4" t="s">
        <v>63</v>
      </c>
    </row>
    <row r="55" spans="1:8" x14ac:dyDescent="0.3">
      <c r="A55" s="1" t="s">
        <v>69</v>
      </c>
      <c r="B55" s="2">
        <v>0.84199999999999997</v>
      </c>
      <c r="C55" s="4">
        <v>9544</v>
      </c>
      <c r="D55" s="4">
        <f t="shared" si="3"/>
        <v>5.900609597764396E-2</v>
      </c>
      <c r="E55" s="4">
        <f t="shared" si="1"/>
        <v>4.9683132813176212E-2</v>
      </c>
      <c r="G55" s="4" t="s">
        <v>63</v>
      </c>
    </row>
    <row r="56" spans="1:8" x14ac:dyDescent="0.3">
      <c r="A56" s="1" t="s">
        <v>70</v>
      </c>
      <c r="B56" s="2">
        <v>0.82599999999999996</v>
      </c>
      <c r="C56" s="4">
        <v>13134</v>
      </c>
      <c r="D56" s="4">
        <f t="shared" si="3"/>
        <v>8.1201389833442564E-2</v>
      </c>
      <c r="E56" s="4">
        <f t="shared" si="1"/>
        <v>6.7072348002423551E-2</v>
      </c>
      <c r="G56" s="4" t="s">
        <v>63</v>
      </c>
    </row>
    <row r="57" spans="1:8" x14ac:dyDescent="0.3">
      <c r="A57" s="1" t="s">
        <v>71</v>
      </c>
      <c r="B57" s="2">
        <v>0.48599999999999999</v>
      </c>
      <c r="C57" s="4">
        <v>19292</v>
      </c>
      <c r="D57" s="4">
        <f t="shared" si="3"/>
        <v>0.11927342870921073</v>
      </c>
      <c r="E57" s="4">
        <f t="shared" si="1"/>
        <v>5.7966886352676411E-2</v>
      </c>
      <c r="G57" s="4" t="s">
        <v>63</v>
      </c>
    </row>
    <row r="58" spans="1:8" customFormat="1" x14ac:dyDescent="0.3">
      <c r="B58" s="2"/>
      <c r="C58" s="4"/>
      <c r="D58" s="4"/>
      <c r="E58" s="4">
        <f t="shared" si="1"/>
        <v>0</v>
      </c>
      <c r="F58" s="4"/>
    </row>
    <row r="59" spans="1:8" x14ac:dyDescent="0.3">
      <c r="A59" s="1" t="s">
        <v>72</v>
      </c>
      <c r="B59" s="2">
        <v>0.995</v>
      </c>
      <c r="C59" s="4">
        <v>6341</v>
      </c>
      <c r="D59" s="4">
        <f>C59/SUM(C$59:C$84)</f>
        <v>2.9248694625362091E-2</v>
      </c>
      <c r="E59" s="4">
        <f t="shared" si="1"/>
        <v>2.9102451152235281E-2</v>
      </c>
      <c r="F59" s="4">
        <f>SUM(E59:E84)</f>
        <v>0.90752764349895754</v>
      </c>
      <c r="G59" s="4" t="s">
        <v>73</v>
      </c>
      <c r="H59" s="4" t="s">
        <v>13</v>
      </c>
    </row>
    <row r="60" spans="1:8" x14ac:dyDescent="0.3">
      <c r="A60" s="1" t="s">
        <v>74</v>
      </c>
      <c r="B60" s="2">
        <v>0.999</v>
      </c>
      <c r="C60" s="4">
        <v>6587</v>
      </c>
      <c r="D60" s="4">
        <f t="shared" ref="D60:D84" si="4">C60/SUM(C$59:C$84)</f>
        <v>3.0383401907784276E-2</v>
      </c>
      <c r="E60" s="4">
        <f t="shared" si="1"/>
        <v>3.0353018505876492E-2</v>
      </c>
      <c r="G60" s="4" t="s">
        <v>73</v>
      </c>
    </row>
    <row r="61" spans="1:8" x14ac:dyDescent="0.3">
      <c r="A61" s="1" t="s">
        <v>75</v>
      </c>
      <c r="B61" s="2">
        <v>0.92800000000000005</v>
      </c>
      <c r="C61" s="4">
        <v>4627</v>
      </c>
      <c r="D61" s="4">
        <f t="shared" si="4"/>
        <v>2.1342644698241663E-2</v>
      </c>
      <c r="E61" s="4">
        <f t="shared" si="1"/>
        <v>1.9805974279968264E-2</v>
      </c>
      <c r="G61" s="4" t="s">
        <v>73</v>
      </c>
    </row>
    <row r="62" spans="1:8" x14ac:dyDescent="0.3">
      <c r="A62" s="1" t="s">
        <v>76</v>
      </c>
      <c r="B62" s="2">
        <v>0.93899999999999995</v>
      </c>
      <c r="C62" s="4">
        <v>4374</v>
      </c>
      <c r="D62" s="4">
        <f t="shared" si="4"/>
        <v>2.0175648997213972E-2</v>
      </c>
      <c r="E62" s="4">
        <f t="shared" si="1"/>
        <v>1.8944934408383917E-2</v>
      </c>
      <c r="G62" s="4" t="s">
        <v>73</v>
      </c>
    </row>
    <row r="63" spans="1:8" x14ac:dyDescent="0.3">
      <c r="A63" s="1" t="s">
        <v>77</v>
      </c>
      <c r="B63" s="2">
        <v>0.93899999999999995</v>
      </c>
      <c r="C63" s="4">
        <v>8657</v>
      </c>
      <c r="D63" s="4">
        <f t="shared" si="4"/>
        <v>3.9931548552556317E-2</v>
      </c>
      <c r="E63" s="4">
        <f t="shared" si="1"/>
        <v>3.7495724090850377E-2</v>
      </c>
      <c r="G63" s="4" t="s">
        <v>73</v>
      </c>
    </row>
    <row r="64" spans="1:8" x14ac:dyDescent="0.3">
      <c r="A64" s="1" t="s">
        <v>78</v>
      </c>
      <c r="B64" s="2">
        <v>0.95899999999999996</v>
      </c>
      <c r="C64" s="4">
        <v>10549</v>
      </c>
      <c r="D64" s="4">
        <f t="shared" si="4"/>
        <v>4.8658646838502552E-2</v>
      </c>
      <c r="E64" s="4">
        <f t="shared" si="1"/>
        <v>4.6663642318123942E-2</v>
      </c>
      <c r="G64" s="4" t="s">
        <v>73</v>
      </c>
    </row>
    <row r="65" spans="1:7" x14ac:dyDescent="0.3">
      <c r="A65" s="1" t="s">
        <v>79</v>
      </c>
      <c r="B65" s="2">
        <v>0.93400000000000005</v>
      </c>
      <c r="C65" s="4">
        <v>16931</v>
      </c>
      <c r="D65" s="4">
        <f t="shared" si="4"/>
        <v>7.8096459344268343E-2</v>
      </c>
      <c r="E65" s="4">
        <f t="shared" si="1"/>
        <v>7.2942093027546631E-2</v>
      </c>
      <c r="G65" s="4" t="s">
        <v>73</v>
      </c>
    </row>
    <row r="66" spans="1:7" x14ac:dyDescent="0.3">
      <c r="A66" s="1" t="s">
        <v>80</v>
      </c>
      <c r="B66" s="2">
        <v>0.878</v>
      </c>
      <c r="C66" s="4">
        <v>6591</v>
      </c>
      <c r="D66" s="4">
        <f t="shared" si="4"/>
        <v>3.0401852432701711E-2</v>
      </c>
      <c r="E66" s="4">
        <f t="shared" si="1"/>
        <v>2.6692826435912101E-2</v>
      </c>
      <c r="G66" s="4" t="s">
        <v>73</v>
      </c>
    </row>
    <row r="67" spans="1:7" x14ac:dyDescent="0.3">
      <c r="A67" s="1" t="s">
        <v>81</v>
      </c>
      <c r="B67" s="2">
        <v>0.85099999999999998</v>
      </c>
      <c r="C67" s="4">
        <v>3840</v>
      </c>
      <c r="D67" s="4">
        <f t="shared" si="4"/>
        <v>1.7712503920736544E-2</v>
      </c>
      <c r="E67" s="4">
        <f t="shared" ref="E67:E130" si="5">D67*B67</f>
        <v>1.5073340836546798E-2</v>
      </c>
      <c r="G67" s="4" t="s">
        <v>73</v>
      </c>
    </row>
    <row r="68" spans="1:7" x14ac:dyDescent="0.3">
      <c r="A68" s="1" t="s">
        <v>82</v>
      </c>
      <c r="B68" s="2">
        <v>0.90700000000000003</v>
      </c>
      <c r="C68" s="4">
        <v>5787</v>
      </c>
      <c r="D68" s="4">
        <f t="shared" si="4"/>
        <v>2.6693296924297498E-2</v>
      </c>
      <c r="E68" s="4">
        <f t="shared" si="5"/>
        <v>2.4210820310337833E-2</v>
      </c>
      <c r="G68" s="4" t="s">
        <v>73</v>
      </c>
    </row>
    <row r="69" spans="1:7" x14ac:dyDescent="0.3">
      <c r="A69" s="1" t="s">
        <v>83</v>
      </c>
      <c r="B69" s="2">
        <v>0.98499999999999999</v>
      </c>
      <c r="C69" s="4">
        <v>11445</v>
      </c>
      <c r="D69" s="4">
        <f t="shared" si="4"/>
        <v>5.279156442000775E-2</v>
      </c>
      <c r="E69" s="4">
        <f t="shared" si="5"/>
        <v>5.1999690953707635E-2</v>
      </c>
      <c r="G69" s="4" t="s">
        <v>73</v>
      </c>
    </row>
    <row r="70" spans="1:7" x14ac:dyDescent="0.3">
      <c r="A70" s="1" t="s">
        <v>84</v>
      </c>
      <c r="B70" s="2">
        <v>0.91400000000000003</v>
      </c>
      <c r="C70" s="4">
        <v>6026</v>
      </c>
      <c r="D70" s="4">
        <f t="shared" si="4"/>
        <v>2.7795715788114173E-2</v>
      </c>
      <c r="E70" s="4">
        <f t="shared" si="5"/>
        <v>2.5405284230336354E-2</v>
      </c>
      <c r="G70" s="4" t="s">
        <v>73</v>
      </c>
    </row>
    <row r="71" spans="1:7" x14ac:dyDescent="0.3">
      <c r="A71" s="1" t="s">
        <v>85</v>
      </c>
      <c r="B71" s="2">
        <v>0.78</v>
      </c>
      <c r="C71" s="4">
        <v>4049</v>
      </c>
      <c r="D71" s="4">
        <f t="shared" si="4"/>
        <v>1.8676543847672467E-2</v>
      </c>
      <c r="E71" s="4">
        <f t="shared" si="5"/>
        <v>1.4567704201184525E-2</v>
      </c>
      <c r="G71" s="4" t="s">
        <v>73</v>
      </c>
    </row>
    <row r="72" spans="1:7" x14ac:dyDescent="0.3">
      <c r="A72" s="1" t="s">
        <v>86</v>
      </c>
      <c r="B72" s="2">
        <v>0.81</v>
      </c>
      <c r="C72" s="4">
        <v>2991</v>
      </c>
      <c r="D72" s="4">
        <f t="shared" si="4"/>
        <v>1.3796380007011199E-2</v>
      </c>
      <c r="E72" s="4">
        <f t="shared" si="5"/>
        <v>1.1175067805679072E-2</v>
      </c>
      <c r="G72" s="4" t="s">
        <v>73</v>
      </c>
    </row>
    <row r="73" spans="1:7" x14ac:dyDescent="0.3">
      <c r="A73" s="1" t="s">
        <v>87</v>
      </c>
      <c r="B73" s="2">
        <v>0.89600000000000002</v>
      </c>
      <c r="C73" s="4">
        <v>13543</v>
      </c>
      <c r="D73" s="4">
        <f t="shared" si="4"/>
        <v>6.2468864739201831E-2</v>
      </c>
      <c r="E73" s="4">
        <f t="shared" si="5"/>
        <v>5.5972102806324843E-2</v>
      </c>
      <c r="G73" s="4" t="s">
        <v>73</v>
      </c>
    </row>
    <row r="74" spans="1:7" x14ac:dyDescent="0.3">
      <c r="A74" s="1" t="s">
        <v>88</v>
      </c>
      <c r="B74" s="2">
        <v>0.94499999999999995</v>
      </c>
      <c r="C74" s="4">
        <v>13516</v>
      </c>
      <c r="D74" s="4">
        <f t="shared" si="4"/>
        <v>6.2344323696009153E-2</v>
      </c>
      <c r="E74" s="4">
        <f t="shared" si="5"/>
        <v>5.8915385892728649E-2</v>
      </c>
      <c r="G74" s="4" t="s">
        <v>73</v>
      </c>
    </row>
    <row r="75" spans="1:7" x14ac:dyDescent="0.3">
      <c r="A75" s="1" t="s">
        <v>89</v>
      </c>
      <c r="B75" s="2">
        <v>0.82199999999999995</v>
      </c>
      <c r="C75" s="4">
        <v>12313</v>
      </c>
      <c r="D75" s="4">
        <f t="shared" si="4"/>
        <v>5.6795328327090909E-2</v>
      </c>
      <c r="E75" s="4">
        <f t="shared" si="5"/>
        <v>4.6685759884868727E-2</v>
      </c>
      <c r="G75" s="4" t="s">
        <v>73</v>
      </c>
    </row>
    <row r="76" spans="1:7" x14ac:dyDescent="0.3">
      <c r="A76" s="1" t="s">
        <v>90</v>
      </c>
      <c r="B76" s="2">
        <v>0.96499999999999997</v>
      </c>
      <c r="C76" s="4">
        <v>16596</v>
      </c>
      <c r="D76" s="4">
        <f t="shared" si="4"/>
        <v>7.6551227882433251E-2</v>
      </c>
      <c r="E76" s="4">
        <f t="shared" si="5"/>
        <v>7.3871934906548087E-2</v>
      </c>
      <c r="G76" s="4" t="s">
        <v>73</v>
      </c>
    </row>
    <row r="77" spans="1:7" x14ac:dyDescent="0.3">
      <c r="A77" s="1" t="s">
        <v>91</v>
      </c>
      <c r="B77" s="2">
        <v>0.93</v>
      </c>
      <c r="C77" s="4">
        <v>9816</v>
      </c>
      <c r="D77" s="4">
        <f>C77/SUM(C$59:C$84)</f>
        <v>4.5277588147382794E-2</v>
      </c>
      <c r="E77" s="4">
        <f t="shared" si="5"/>
        <v>4.2108156977065998E-2</v>
      </c>
      <c r="G77" s="4" t="s">
        <v>73</v>
      </c>
    </row>
    <row r="78" spans="1:7" x14ac:dyDescent="0.3">
      <c r="A78" s="1" t="s">
        <v>92</v>
      </c>
      <c r="B78" s="2">
        <v>0.83199999999999996</v>
      </c>
      <c r="C78" s="4">
        <v>4223</v>
      </c>
      <c r="D78" s="4">
        <f t="shared" si="4"/>
        <v>1.9479141681580842E-2</v>
      </c>
      <c r="E78" s="4">
        <f t="shared" si="5"/>
        <v>1.6206645879075259E-2</v>
      </c>
      <c r="G78" s="4" t="s">
        <v>73</v>
      </c>
    </row>
    <row r="79" spans="1:7" x14ac:dyDescent="0.3">
      <c r="A79" s="1" t="s">
        <v>93</v>
      </c>
      <c r="B79" s="2">
        <v>0.83899999999999997</v>
      </c>
      <c r="C79" s="4">
        <v>5820</v>
      </c>
      <c r="D79" s="4">
        <f t="shared" si="4"/>
        <v>2.6845513754866327E-2</v>
      </c>
      <c r="E79" s="4">
        <f t="shared" si="5"/>
        <v>2.2523386040332848E-2</v>
      </c>
      <c r="G79" s="4" t="s">
        <v>73</v>
      </c>
    </row>
    <row r="80" spans="1:7" x14ac:dyDescent="0.3">
      <c r="A80" s="1" t="s">
        <v>94</v>
      </c>
      <c r="B80" s="2">
        <v>0.9</v>
      </c>
      <c r="C80" s="4">
        <v>8279</v>
      </c>
      <c r="D80" s="4">
        <f t="shared" si="4"/>
        <v>3.8187973947858819E-2</v>
      </c>
      <c r="E80" s="4">
        <f t="shared" si="5"/>
        <v>3.4369176553072936E-2</v>
      </c>
      <c r="G80" s="4" t="s">
        <v>73</v>
      </c>
    </row>
    <row r="81" spans="1:8" x14ac:dyDescent="0.3">
      <c r="A81" s="1" t="s">
        <v>95</v>
      </c>
      <c r="B81" s="2">
        <v>0.78300000000000003</v>
      </c>
      <c r="C81" s="4">
        <v>10942</v>
      </c>
      <c r="D81" s="4">
        <f t="shared" si="4"/>
        <v>5.0471410911640438E-2</v>
      </c>
      <c r="E81" s="4">
        <f t="shared" si="5"/>
        <v>3.9519114743814462E-2</v>
      </c>
      <c r="G81" s="4" t="s">
        <v>73</v>
      </c>
    </row>
    <row r="82" spans="1:8" x14ac:dyDescent="0.3">
      <c r="A82" s="1" t="s">
        <v>96</v>
      </c>
      <c r="B82" s="2">
        <v>0.64700000000000002</v>
      </c>
      <c r="C82" s="4">
        <v>1459</v>
      </c>
      <c r="D82" s="4">
        <f t="shared" si="4"/>
        <v>6.7298289636340157E-3</v>
      </c>
      <c r="E82" s="4">
        <f t="shared" si="5"/>
        <v>4.3541993394712085E-3</v>
      </c>
      <c r="G82" s="4" t="s">
        <v>73</v>
      </c>
    </row>
    <row r="83" spans="1:8" x14ac:dyDescent="0.3">
      <c r="A83" s="1" t="s">
        <v>97</v>
      </c>
      <c r="B83" s="2">
        <v>0.83599999999999997</v>
      </c>
      <c r="C83" s="4">
        <v>9411</v>
      </c>
      <c r="D83" s="4">
        <f t="shared" si="4"/>
        <v>4.3409472499492611E-2</v>
      </c>
      <c r="E83" s="4">
        <f t="shared" si="5"/>
        <v>3.6290319009575821E-2</v>
      </c>
      <c r="G83" s="4" t="s">
        <v>73</v>
      </c>
    </row>
    <row r="84" spans="1:8" x14ac:dyDescent="0.3">
      <c r="A84" s="1" t="s">
        <v>98</v>
      </c>
      <c r="B84" s="2">
        <v>0.93799999999999994</v>
      </c>
      <c r="C84" s="4">
        <v>12083</v>
      </c>
      <c r="D84" s="4">
        <f t="shared" si="4"/>
        <v>5.5734423144338456E-2</v>
      </c>
      <c r="E84" s="4">
        <f t="shared" si="5"/>
        <v>5.2278888909389469E-2</v>
      </c>
      <c r="G84" s="4" t="s">
        <v>99</v>
      </c>
    </row>
    <row r="85" spans="1:8" customFormat="1" x14ac:dyDescent="0.3">
      <c r="B85" s="2"/>
      <c r="C85" s="4"/>
      <c r="D85" s="4"/>
      <c r="E85" s="4">
        <f t="shared" si="5"/>
        <v>0</v>
      </c>
      <c r="F85" s="4"/>
    </row>
    <row r="86" spans="1:8" x14ac:dyDescent="0.3">
      <c r="A86" s="1" t="s">
        <v>98</v>
      </c>
      <c r="B86" s="2">
        <v>0.93799999999999994</v>
      </c>
      <c r="C86" s="4">
        <v>12083</v>
      </c>
      <c r="D86" s="4">
        <f>C86/SUM(C$86:C$103)</f>
        <v>4.8965813489812125E-2</v>
      </c>
      <c r="E86" s="4">
        <f t="shared" si="5"/>
        <v>4.5929933053443769E-2</v>
      </c>
      <c r="F86" s="4">
        <f>SUM(E86:E103)</f>
        <v>0.82250879787975573</v>
      </c>
      <c r="G86" s="4" t="s">
        <v>99</v>
      </c>
      <c r="H86" s="4" t="s">
        <v>15</v>
      </c>
    </row>
    <row r="87" spans="1:8" x14ac:dyDescent="0.3">
      <c r="A87" s="1" t="s">
        <v>100</v>
      </c>
      <c r="B87" s="2">
        <v>0.93200000000000005</v>
      </c>
      <c r="C87" s="4">
        <v>12251</v>
      </c>
      <c r="D87" s="4">
        <f t="shared" ref="D87:D103" si="6">C87/SUM(C$86:C$103)</f>
        <v>4.9646625925985961E-2</v>
      </c>
      <c r="E87" s="4">
        <f t="shared" si="5"/>
        <v>4.6270655363018921E-2</v>
      </c>
      <c r="G87" s="4" t="s">
        <v>101</v>
      </c>
    </row>
    <row r="88" spans="1:8" x14ac:dyDescent="0.3">
      <c r="A88" s="1" t="s">
        <v>102</v>
      </c>
      <c r="B88" s="2">
        <v>0.94199999999999995</v>
      </c>
      <c r="C88" s="4">
        <v>1701</v>
      </c>
      <c r="D88" s="4">
        <f t="shared" si="6"/>
        <v>6.8932259162600706E-3</v>
      </c>
      <c r="E88" s="4">
        <f t="shared" si="5"/>
        <v>6.493418813116986E-3</v>
      </c>
      <c r="G88" s="4" t="s">
        <v>101</v>
      </c>
    </row>
    <row r="89" spans="1:8" x14ac:dyDescent="0.3">
      <c r="A89" s="1" t="s">
        <v>103</v>
      </c>
      <c r="B89" s="2">
        <v>0.85799999999999998</v>
      </c>
      <c r="C89" s="4">
        <v>4131</v>
      </c>
      <c r="D89" s="4">
        <f t="shared" si="6"/>
        <v>1.6740691510917314E-2</v>
      </c>
      <c r="E89" s="4">
        <f t="shared" si="5"/>
        <v>1.4363513316367055E-2</v>
      </c>
      <c r="G89" s="4" t="s">
        <v>101</v>
      </c>
    </row>
    <row r="90" spans="1:8" x14ac:dyDescent="0.3">
      <c r="A90" s="1" t="s">
        <v>104</v>
      </c>
      <c r="B90" s="2">
        <v>0.746</v>
      </c>
      <c r="C90" s="4">
        <v>22965</v>
      </c>
      <c r="D90" s="4">
        <f t="shared" si="6"/>
        <v>9.3064628551976794E-2</v>
      </c>
      <c r="E90" s="4">
        <f t="shared" si="5"/>
        <v>6.9426212899774686E-2</v>
      </c>
      <c r="G90" s="4" t="s">
        <v>101</v>
      </c>
    </row>
    <row r="91" spans="1:8" x14ac:dyDescent="0.3">
      <c r="A91" s="1" t="s">
        <v>105</v>
      </c>
      <c r="B91" s="2">
        <v>0.9</v>
      </c>
      <c r="C91" s="4">
        <v>11015</v>
      </c>
      <c r="D91" s="4">
        <f t="shared" si="6"/>
        <v>4.463779157413561E-2</v>
      </c>
      <c r="E91" s="4">
        <f t="shared" si="5"/>
        <v>4.0174012416722048E-2</v>
      </c>
      <c r="G91" s="4" t="s">
        <v>101</v>
      </c>
    </row>
    <row r="92" spans="1:8" x14ac:dyDescent="0.3">
      <c r="A92" s="1" t="s">
        <v>106</v>
      </c>
      <c r="B92" s="2">
        <v>0.80100000000000005</v>
      </c>
      <c r="C92" s="4">
        <v>12888</v>
      </c>
      <c r="D92" s="4">
        <f t="shared" si="6"/>
        <v>5.2228039746478418E-2</v>
      </c>
      <c r="E92" s="4">
        <f t="shared" si="5"/>
        <v>4.1834659836929217E-2</v>
      </c>
      <c r="G92" s="4" t="s">
        <v>101</v>
      </c>
    </row>
    <row r="93" spans="1:8" x14ac:dyDescent="0.3">
      <c r="A93" s="1" t="s">
        <v>107</v>
      </c>
      <c r="B93" s="2">
        <v>0.80300000000000005</v>
      </c>
      <c r="C93" s="4">
        <v>26280</v>
      </c>
      <c r="D93" s="4">
        <f t="shared" si="6"/>
        <v>0.10649851680147833</v>
      </c>
      <c r="E93" s="4">
        <f t="shared" si="5"/>
        <v>8.5518308991587105E-2</v>
      </c>
      <c r="G93" s="4" t="s">
        <v>101</v>
      </c>
    </row>
    <row r="94" spans="1:8" x14ac:dyDescent="0.3">
      <c r="A94" s="1" t="s">
        <v>108</v>
      </c>
      <c r="B94" s="2">
        <v>0.80200000000000005</v>
      </c>
      <c r="C94" s="4">
        <v>19063</v>
      </c>
      <c r="D94" s="4">
        <f t="shared" si="6"/>
        <v>7.7251949230844039E-2</v>
      </c>
      <c r="E94" s="4">
        <f t="shared" si="5"/>
        <v>6.1956063283136922E-2</v>
      </c>
      <c r="G94" s="4" t="s">
        <v>101</v>
      </c>
    </row>
    <row r="95" spans="1:8" x14ac:dyDescent="0.3">
      <c r="A95" s="1" t="s">
        <v>109</v>
      </c>
      <c r="B95" s="2">
        <v>0.746</v>
      </c>
      <c r="C95" s="4">
        <v>13433</v>
      </c>
      <c r="D95" s="4">
        <f t="shared" si="6"/>
        <v>5.4436627709066154E-2</v>
      </c>
      <c r="E95" s="4">
        <f t="shared" si="5"/>
        <v>4.0609724270963349E-2</v>
      </c>
      <c r="G95" s="4" t="s">
        <v>101</v>
      </c>
    </row>
    <row r="96" spans="1:8" x14ac:dyDescent="0.3">
      <c r="A96" s="1" t="s">
        <v>110</v>
      </c>
      <c r="B96" s="2">
        <v>0.94399999999999995</v>
      </c>
      <c r="C96" s="4">
        <v>2199</v>
      </c>
      <c r="D96" s="4">
        <f t="shared" si="6"/>
        <v>8.9113484949182222E-3</v>
      </c>
      <c r="E96" s="4">
        <f t="shared" si="5"/>
        <v>8.4123129792028021E-3</v>
      </c>
      <c r="G96" s="4" t="s">
        <v>101</v>
      </c>
    </row>
    <row r="97" spans="1:8" x14ac:dyDescent="0.3">
      <c r="A97" s="1" t="s">
        <v>111</v>
      </c>
      <c r="B97" s="2">
        <v>0.86499999999999999</v>
      </c>
      <c r="C97" s="4">
        <v>15865</v>
      </c>
      <c r="D97" s="4">
        <f t="shared" si="6"/>
        <v>6.4292198213677848E-2</v>
      </c>
      <c r="E97" s="4">
        <f t="shared" si="5"/>
        <v>5.5612751454831341E-2</v>
      </c>
      <c r="G97" s="4" t="s">
        <v>101</v>
      </c>
    </row>
    <row r="98" spans="1:8" x14ac:dyDescent="0.3">
      <c r="A98" s="1" t="s">
        <v>112</v>
      </c>
      <c r="B98" s="2">
        <v>0.749</v>
      </c>
      <c r="C98" s="4">
        <v>3146</v>
      </c>
      <c r="D98" s="4">
        <f t="shared" si="6"/>
        <v>1.2749023358350488E-2</v>
      </c>
      <c r="E98" s="4">
        <f t="shared" si="5"/>
        <v>9.5490184954045154E-3</v>
      </c>
      <c r="G98" s="4" t="s">
        <v>101</v>
      </c>
    </row>
    <row r="99" spans="1:8" x14ac:dyDescent="0.3">
      <c r="A99" s="1" t="s">
        <v>113</v>
      </c>
      <c r="B99" s="2">
        <v>0.75700000000000001</v>
      </c>
      <c r="C99" s="4">
        <v>5265</v>
      </c>
      <c r="D99" s="4">
        <f t="shared" si="6"/>
        <v>2.1336175455090693E-2</v>
      </c>
      <c r="E99" s="4">
        <f t="shared" si="5"/>
        <v>1.6151484819503657E-2</v>
      </c>
      <c r="G99" s="4" t="s">
        <v>101</v>
      </c>
    </row>
    <row r="100" spans="1:8" x14ac:dyDescent="0.3">
      <c r="A100" s="1" t="s">
        <v>114</v>
      </c>
      <c r="B100" s="2">
        <v>0.86499999999999999</v>
      </c>
      <c r="C100" s="4">
        <v>39363</v>
      </c>
      <c r="D100" s="4">
        <f t="shared" si="6"/>
        <v>0.15951678526851568</v>
      </c>
      <c r="E100" s="4">
        <f t="shared" si="5"/>
        <v>0.13798201925726605</v>
      </c>
      <c r="G100" s="4" t="s">
        <v>101</v>
      </c>
    </row>
    <row r="101" spans="1:8" x14ac:dyDescent="0.3">
      <c r="A101" s="1" t="s">
        <v>115</v>
      </c>
      <c r="B101" s="2">
        <v>0.55500000000000005</v>
      </c>
      <c r="C101" s="4">
        <v>3560</v>
      </c>
      <c r="D101" s="4">
        <f t="shared" si="6"/>
        <v>1.4426739718921723E-2</v>
      </c>
      <c r="E101" s="4">
        <f t="shared" si="5"/>
        <v>8.0068405440015568E-3</v>
      </c>
      <c r="G101" s="4" t="s">
        <v>116</v>
      </c>
    </row>
    <row r="102" spans="1:8" x14ac:dyDescent="0.3">
      <c r="A102" s="1" t="s">
        <v>117</v>
      </c>
      <c r="B102" s="2">
        <v>0.77400000000000002</v>
      </c>
      <c r="C102" s="4">
        <v>18799</v>
      </c>
      <c r="D102" s="4">
        <f t="shared" si="6"/>
        <v>7.6182101116856596E-2</v>
      </c>
      <c r="E102" s="4">
        <f t="shared" si="5"/>
        <v>5.896494626444701E-2</v>
      </c>
      <c r="G102" s="4" t="s">
        <v>116</v>
      </c>
    </row>
    <row r="103" spans="1:8" x14ac:dyDescent="0.3">
      <c r="A103" s="1" t="s">
        <v>118</v>
      </c>
      <c r="B103" s="2">
        <v>0.81599999999999995</v>
      </c>
      <c r="C103" s="4">
        <v>22757</v>
      </c>
      <c r="D103" s="4">
        <f t="shared" si="6"/>
        <v>9.2221717916713949E-2</v>
      </c>
      <c r="E103" s="4">
        <f t="shared" si="5"/>
        <v>7.5252921820038579E-2</v>
      </c>
      <c r="G103" s="4" t="s">
        <v>116</v>
      </c>
    </row>
    <row r="104" spans="1:8" customFormat="1" x14ac:dyDescent="0.3">
      <c r="B104" s="2"/>
      <c r="C104" s="4"/>
      <c r="D104" s="4"/>
      <c r="E104" s="4">
        <f t="shared" si="5"/>
        <v>0</v>
      </c>
      <c r="F104" s="4"/>
    </row>
    <row r="105" spans="1:8" x14ac:dyDescent="0.3">
      <c r="A105" s="1" t="s">
        <v>115</v>
      </c>
      <c r="B105" s="2">
        <v>0.55500000000000005</v>
      </c>
      <c r="C105" s="4">
        <v>3560</v>
      </c>
      <c r="D105" s="4">
        <f t="shared" ref="D105:D129" si="7">C105/SUM(C$105:C$129)</f>
        <v>1.1558891904879411E-2</v>
      </c>
      <c r="E105" s="4">
        <f t="shared" si="5"/>
        <v>6.4151850072080739E-3</v>
      </c>
      <c r="F105" s="4">
        <f>SUM(E105:E129)</f>
        <v>0.83550020130654434</v>
      </c>
      <c r="G105" s="4" t="s">
        <v>116</v>
      </c>
      <c r="H105" s="4" t="s">
        <v>17</v>
      </c>
    </row>
    <row r="106" spans="1:8" x14ac:dyDescent="0.3">
      <c r="A106" s="1" t="s">
        <v>117</v>
      </c>
      <c r="B106" s="2">
        <v>0.77400000000000002</v>
      </c>
      <c r="C106" s="4">
        <v>18799</v>
      </c>
      <c r="D106" s="4">
        <f t="shared" si="7"/>
        <v>6.1038092393210126E-2</v>
      </c>
      <c r="E106" s="4">
        <f t="shared" si="5"/>
        <v>4.7243483512344642E-2</v>
      </c>
      <c r="G106" s="4" t="s">
        <v>116</v>
      </c>
    </row>
    <row r="107" spans="1:8" x14ac:dyDescent="0.3">
      <c r="A107" s="1" t="s">
        <v>118</v>
      </c>
      <c r="B107" s="2">
        <v>0.81599999999999995</v>
      </c>
      <c r="C107" s="4">
        <v>22757</v>
      </c>
      <c r="D107" s="4">
        <f t="shared" si="7"/>
        <v>7.3889242438017061E-2</v>
      </c>
      <c r="E107" s="4">
        <f t="shared" si="5"/>
        <v>6.0293621829421919E-2</v>
      </c>
      <c r="G107" s="4" t="s">
        <v>116</v>
      </c>
    </row>
    <row r="108" spans="1:8" x14ac:dyDescent="0.3">
      <c r="A108" s="1" t="s">
        <v>119</v>
      </c>
      <c r="B108" s="2">
        <v>0.93300000000000005</v>
      </c>
      <c r="C108" s="4">
        <v>7402</v>
      </c>
      <c r="D108" s="4">
        <f t="shared" si="7"/>
        <v>2.4033403898853202E-2</v>
      </c>
      <c r="E108" s="4">
        <f t="shared" si="5"/>
        <v>2.242316583763004E-2</v>
      </c>
      <c r="G108" s="4" t="s">
        <v>120</v>
      </c>
    </row>
    <row r="109" spans="1:8" x14ac:dyDescent="0.3">
      <c r="A109" s="1" t="s">
        <v>121</v>
      </c>
      <c r="B109" s="2">
        <v>0.74</v>
      </c>
      <c r="C109" s="4">
        <v>5262</v>
      </c>
      <c r="D109" s="4">
        <f t="shared" si="7"/>
        <v>1.708508123693131E-2</v>
      </c>
      <c r="E109" s="4">
        <f t="shared" si="5"/>
        <v>1.264296011532917E-2</v>
      </c>
      <c r="G109" s="4" t="s">
        <v>120</v>
      </c>
    </row>
    <row r="110" spans="1:8" x14ac:dyDescent="0.3">
      <c r="A110" s="1" t="s">
        <v>122</v>
      </c>
      <c r="B110" s="2">
        <v>0.70299999999999996</v>
      </c>
      <c r="C110" s="4">
        <v>3831</v>
      </c>
      <c r="D110" s="4">
        <f t="shared" si="7"/>
        <v>1.2438796316739614E-2</v>
      </c>
      <c r="E110" s="4">
        <f t="shared" si="5"/>
        <v>8.7444738106679486E-3</v>
      </c>
      <c r="G110" s="4" t="s">
        <v>120</v>
      </c>
    </row>
    <row r="111" spans="1:8" x14ac:dyDescent="0.3">
      <c r="A111" s="1" t="s">
        <v>123</v>
      </c>
      <c r="B111" s="2">
        <v>0.89300000000000002</v>
      </c>
      <c r="C111" s="4">
        <v>19085</v>
      </c>
      <c r="D111" s="4">
        <f t="shared" si="7"/>
        <v>6.1966700001298752E-2</v>
      </c>
      <c r="E111" s="4">
        <f t="shared" si="5"/>
        <v>5.5336263101159786E-2</v>
      </c>
      <c r="G111" s="4" t="s">
        <v>120</v>
      </c>
    </row>
    <row r="112" spans="1:8" x14ac:dyDescent="0.3">
      <c r="A112" s="1" t="s">
        <v>124</v>
      </c>
      <c r="B112" s="2">
        <v>0.82299999999999995</v>
      </c>
      <c r="C112" s="4">
        <v>25372</v>
      </c>
      <c r="D112" s="4">
        <f t="shared" si="7"/>
        <v>8.2379832980505732E-2</v>
      </c>
      <c r="E112" s="4">
        <f t="shared" si="5"/>
        <v>6.7798602542956207E-2</v>
      </c>
      <c r="G112" s="4" t="s">
        <v>120</v>
      </c>
    </row>
    <row r="113" spans="1:7" x14ac:dyDescent="0.3">
      <c r="A113" s="1" t="s">
        <v>125</v>
      </c>
      <c r="B113" s="2">
        <v>0.86799999999999999</v>
      </c>
      <c r="C113" s="4">
        <v>18669</v>
      </c>
      <c r="D113" s="4">
        <f t="shared" si="7"/>
        <v>6.0615998025897115E-2</v>
      </c>
      <c r="E113" s="4">
        <f t="shared" si="5"/>
        <v>5.2614686286478696E-2</v>
      </c>
      <c r="G113" s="4" t="s">
        <v>120</v>
      </c>
    </row>
    <row r="114" spans="1:7" x14ac:dyDescent="0.3">
      <c r="A114" s="1" t="s">
        <v>126</v>
      </c>
      <c r="B114" s="2">
        <v>0.96499999999999997</v>
      </c>
      <c r="C114" s="4">
        <v>8569</v>
      </c>
      <c r="D114" s="4">
        <f t="shared" si="7"/>
        <v>2.7822512565424628E-2</v>
      </c>
      <c r="E114" s="4">
        <f t="shared" si="5"/>
        <v>2.6848724625634764E-2</v>
      </c>
      <c r="G114" s="4" t="s">
        <v>120</v>
      </c>
    </row>
    <row r="115" spans="1:7" x14ac:dyDescent="0.3">
      <c r="A115" s="1" t="s">
        <v>127</v>
      </c>
      <c r="B115" s="2">
        <v>0.76700000000000002</v>
      </c>
      <c r="C115" s="4">
        <v>4583</v>
      </c>
      <c r="D115" s="4">
        <f t="shared" si="7"/>
        <v>1.4880449887657961E-2</v>
      </c>
      <c r="E115" s="4">
        <f t="shared" si="5"/>
        <v>1.1413305063833657E-2</v>
      </c>
      <c r="G115" s="4" t="s">
        <v>120</v>
      </c>
    </row>
    <row r="116" spans="1:7" x14ac:dyDescent="0.3">
      <c r="A116" s="1" t="s">
        <v>128</v>
      </c>
      <c r="B116" s="2">
        <v>0.94899999999999995</v>
      </c>
      <c r="C116" s="4">
        <v>21230</v>
      </c>
      <c r="D116" s="4">
        <f t="shared" si="7"/>
        <v>6.8931257061963458E-2</v>
      </c>
      <c r="E116" s="4">
        <f t="shared" si="5"/>
        <v>6.5415762951803319E-2</v>
      </c>
      <c r="G116" s="4" t="s">
        <v>120</v>
      </c>
    </row>
    <row r="117" spans="1:7" x14ac:dyDescent="0.3">
      <c r="A117" s="1" t="s">
        <v>129</v>
      </c>
      <c r="B117" s="2">
        <v>0.73099999999999998</v>
      </c>
      <c r="C117" s="4">
        <v>1596</v>
      </c>
      <c r="D117" s="4">
        <f t="shared" si="7"/>
        <v>5.1820200787043649E-3</v>
      </c>
      <c r="E117" s="4">
        <f t="shared" si="5"/>
        <v>3.7880566775328906E-3</v>
      </c>
      <c r="G117" s="4" t="s">
        <v>120</v>
      </c>
    </row>
    <row r="118" spans="1:7" x14ac:dyDescent="0.3">
      <c r="A118" s="1" t="s">
        <v>130</v>
      </c>
      <c r="B118" s="2">
        <v>0.84299999999999997</v>
      </c>
      <c r="C118" s="4">
        <v>12404</v>
      </c>
      <c r="D118" s="4">
        <f t="shared" si="7"/>
        <v>4.0274296401158489E-2</v>
      </c>
      <c r="E118" s="4">
        <f t="shared" si="5"/>
        <v>3.3951231866176608E-2</v>
      </c>
      <c r="G118" s="4" t="s">
        <v>120</v>
      </c>
    </row>
    <row r="119" spans="1:7" x14ac:dyDescent="0.3">
      <c r="A119" s="1" t="s">
        <v>131</v>
      </c>
      <c r="B119" s="2">
        <v>0.78800000000000003</v>
      </c>
      <c r="C119" s="4">
        <v>8904</v>
      </c>
      <c r="D119" s="4">
        <f t="shared" si="7"/>
        <v>2.8910217281192772E-2</v>
      </c>
      <c r="E119" s="4">
        <f t="shared" si="5"/>
        <v>2.2781251217579904E-2</v>
      </c>
      <c r="G119" s="4" t="s">
        <v>120</v>
      </c>
    </row>
    <row r="120" spans="1:7" x14ac:dyDescent="0.3">
      <c r="A120" s="1" t="s">
        <v>132</v>
      </c>
      <c r="B120" s="2">
        <v>0.78900000000000003</v>
      </c>
      <c r="C120" s="4">
        <v>14243</v>
      </c>
      <c r="D120" s="4">
        <f t="shared" si="7"/>
        <v>4.6245308258763329E-2</v>
      </c>
      <c r="E120" s="4">
        <f t="shared" si="5"/>
        <v>3.6487548216164269E-2</v>
      </c>
      <c r="G120" s="4" t="s">
        <v>120</v>
      </c>
    </row>
    <row r="121" spans="1:7" x14ac:dyDescent="0.3">
      <c r="A121" s="1" t="s">
        <v>133</v>
      </c>
      <c r="B121" s="2">
        <v>0.80300000000000005</v>
      </c>
      <c r="C121" s="4">
        <v>17457</v>
      </c>
      <c r="D121" s="4">
        <f t="shared" si="7"/>
        <v>5.6680779770640413E-2</v>
      </c>
      <c r="E121" s="4">
        <f t="shared" si="5"/>
        <v>4.5514666155824252E-2</v>
      </c>
      <c r="G121" s="4" t="s">
        <v>120</v>
      </c>
    </row>
    <row r="122" spans="1:7" x14ac:dyDescent="0.3">
      <c r="A122" s="1" t="s">
        <v>134</v>
      </c>
      <c r="B122" s="2">
        <v>0.78200000000000003</v>
      </c>
      <c r="C122" s="4">
        <v>9752</v>
      </c>
      <c r="D122" s="4">
        <f t="shared" si="7"/>
        <v>3.1663571307973037E-2</v>
      </c>
      <c r="E122" s="4">
        <f t="shared" si="5"/>
        <v>2.4760912762834916E-2</v>
      </c>
      <c r="G122" s="4" t="s">
        <v>120</v>
      </c>
    </row>
    <row r="123" spans="1:7" x14ac:dyDescent="0.3">
      <c r="A123" s="1" t="s">
        <v>135</v>
      </c>
      <c r="B123" s="2">
        <v>0.93600000000000005</v>
      </c>
      <c r="C123" s="4">
        <v>11816</v>
      </c>
      <c r="D123" s="4">
        <f t="shared" si="7"/>
        <v>3.8365131109004247E-2</v>
      </c>
      <c r="E123" s="4">
        <f t="shared" si="5"/>
        <v>3.5909762718027975E-2</v>
      </c>
      <c r="G123" s="4" t="s">
        <v>120</v>
      </c>
    </row>
    <row r="124" spans="1:7" x14ac:dyDescent="0.3">
      <c r="A124" s="1" t="s">
        <v>136</v>
      </c>
      <c r="B124" s="2">
        <v>0.85299999999999998</v>
      </c>
      <c r="C124" s="4">
        <v>11248</v>
      </c>
      <c r="D124" s="4">
        <f t="shared" si="7"/>
        <v>3.6520903411821237E-2</v>
      </c>
      <c r="E124" s="4">
        <f t="shared" si="5"/>
        <v>3.1152330610283514E-2</v>
      </c>
      <c r="G124" s="4" t="s">
        <v>120</v>
      </c>
    </row>
    <row r="125" spans="1:7" x14ac:dyDescent="0.3">
      <c r="A125" s="1" t="s">
        <v>137</v>
      </c>
      <c r="B125" s="2">
        <v>0.71799999999999997</v>
      </c>
      <c r="C125" s="4">
        <v>5006</v>
      </c>
      <c r="D125" s="4">
        <f t="shared" si="7"/>
        <v>1.625388002129953E-2</v>
      </c>
      <c r="E125" s="4">
        <f t="shared" si="5"/>
        <v>1.1670285855293063E-2</v>
      </c>
      <c r="G125" s="4" t="s">
        <v>120</v>
      </c>
    </row>
    <row r="126" spans="1:7" x14ac:dyDescent="0.3">
      <c r="A126" s="1" t="s">
        <v>138</v>
      </c>
      <c r="B126" s="2">
        <v>0.85299999999999998</v>
      </c>
      <c r="C126" s="4">
        <v>15299</v>
      </c>
      <c r="D126" s="4">
        <f t="shared" si="7"/>
        <v>4.9674013273244409E-2</v>
      </c>
      <c r="E126" s="4">
        <f t="shared" si="5"/>
        <v>4.2371933322077483E-2</v>
      </c>
      <c r="G126" s="4" t="s">
        <v>120</v>
      </c>
    </row>
    <row r="127" spans="1:7" x14ac:dyDescent="0.3">
      <c r="A127" s="1" t="s">
        <v>139</v>
      </c>
      <c r="B127" s="2">
        <v>0.83899999999999997</v>
      </c>
      <c r="C127" s="4">
        <v>14858</v>
      </c>
      <c r="D127" s="4">
        <f t="shared" si="7"/>
        <v>4.8242139304128732E-2</v>
      </c>
      <c r="E127" s="4">
        <f t="shared" si="5"/>
        <v>4.0475154876164002E-2</v>
      </c>
      <c r="G127" s="4" t="s">
        <v>120</v>
      </c>
    </row>
    <row r="128" spans="1:7" x14ac:dyDescent="0.3">
      <c r="A128" s="1" t="s">
        <v>140</v>
      </c>
      <c r="B128" s="2">
        <v>0.872</v>
      </c>
      <c r="C128" s="4">
        <v>18177</v>
      </c>
      <c r="D128" s="4">
        <f t="shared" si="7"/>
        <v>5.9018533189604788E-2</v>
      </c>
      <c r="E128" s="4">
        <f t="shared" si="5"/>
        <v>5.1464160941335373E-2</v>
      </c>
      <c r="G128" s="4" t="s">
        <v>120</v>
      </c>
    </row>
    <row r="129" spans="1:8" x14ac:dyDescent="0.3">
      <c r="A129" s="1" t="s">
        <v>141</v>
      </c>
      <c r="B129" s="2">
        <v>0.68300000000000005</v>
      </c>
      <c r="C129" s="4">
        <v>8109</v>
      </c>
      <c r="D129" s="4">
        <f t="shared" si="7"/>
        <v>2.6328947881086275E-2</v>
      </c>
      <c r="E129" s="4">
        <f t="shared" si="5"/>
        <v>1.7982671402781928E-2</v>
      </c>
      <c r="G129" s="4" t="s">
        <v>120</v>
      </c>
    </row>
    <row r="130" spans="1:8" customFormat="1" x14ac:dyDescent="0.3">
      <c r="B130" s="2"/>
      <c r="C130" s="4"/>
      <c r="D130" s="4"/>
      <c r="E130" s="4">
        <f t="shared" si="5"/>
        <v>0</v>
      </c>
      <c r="F130" s="4"/>
    </row>
    <row r="131" spans="1:8" x14ac:dyDescent="0.3">
      <c r="A131" s="1" t="s">
        <v>142</v>
      </c>
      <c r="B131" s="2">
        <v>0.997</v>
      </c>
      <c r="C131" s="4">
        <v>7434</v>
      </c>
      <c r="D131" s="4">
        <f>C131/SUM(C$131:C$139)</f>
        <v>0.13527185384671372</v>
      </c>
      <c r="E131" s="4">
        <f t="shared" ref="E131:E185" si="8">D131*B131</f>
        <v>0.13486603828517357</v>
      </c>
      <c r="F131" s="4">
        <f>SUM(E131:E139)</f>
        <v>0.90802762209767807</v>
      </c>
      <c r="G131" s="4" t="s">
        <v>143</v>
      </c>
      <c r="H131" s="4" t="s">
        <v>19</v>
      </c>
    </row>
    <row r="132" spans="1:8" x14ac:dyDescent="0.3">
      <c r="A132" s="1" t="s">
        <v>144</v>
      </c>
      <c r="B132" s="2">
        <v>0.98199999999999998</v>
      </c>
      <c r="C132" s="4">
        <v>1997</v>
      </c>
      <c r="D132" s="4">
        <f t="shared" ref="D132:D139" si="9">C132/SUM(C$131:C$139)</f>
        <v>3.6338161438241499E-2</v>
      </c>
      <c r="E132" s="4">
        <f t="shared" si="8"/>
        <v>3.5684074532353151E-2</v>
      </c>
      <c r="G132" s="4" t="s">
        <v>143</v>
      </c>
    </row>
    <row r="133" spans="1:8" x14ac:dyDescent="0.3">
      <c r="A133" s="1" t="s">
        <v>145</v>
      </c>
      <c r="B133" s="2">
        <v>0.88</v>
      </c>
      <c r="C133" s="4">
        <v>1736</v>
      </c>
      <c r="D133" s="4">
        <f t="shared" si="9"/>
        <v>3.1588907489628067E-2</v>
      </c>
      <c r="E133" s="4">
        <f t="shared" si="8"/>
        <v>2.7798238590872697E-2</v>
      </c>
      <c r="G133" s="4" t="s">
        <v>143</v>
      </c>
    </row>
    <row r="134" spans="1:8" x14ac:dyDescent="0.3">
      <c r="A134" s="1" t="s">
        <v>146</v>
      </c>
      <c r="B134" s="2">
        <v>0.88300000000000001</v>
      </c>
      <c r="C134" s="4">
        <v>3798</v>
      </c>
      <c r="D134" s="4">
        <f t="shared" si="9"/>
        <v>6.9109833321202421E-2</v>
      </c>
      <c r="E134" s="4">
        <f t="shared" si="8"/>
        <v>6.1023982822621739E-2</v>
      </c>
      <c r="G134" s="4" t="s">
        <v>143</v>
      </c>
    </row>
    <row r="135" spans="1:8" x14ac:dyDescent="0.3">
      <c r="A135" s="1" t="s">
        <v>147</v>
      </c>
      <c r="B135" s="2">
        <v>0.85799999999999998</v>
      </c>
      <c r="C135" s="4">
        <v>9509</v>
      </c>
      <c r="D135" s="4">
        <f t="shared" si="9"/>
        <v>0.17302933255695466</v>
      </c>
      <c r="E135" s="4">
        <f t="shared" si="8"/>
        <v>0.1484591673338671</v>
      </c>
      <c r="G135" s="4" t="s">
        <v>143</v>
      </c>
    </row>
    <row r="136" spans="1:8" x14ac:dyDescent="0.3">
      <c r="A136" s="1" t="s">
        <v>148</v>
      </c>
      <c r="B136" s="2">
        <v>0.86599999999999999</v>
      </c>
      <c r="C136" s="4">
        <v>14891</v>
      </c>
      <c r="D136" s="4">
        <f t="shared" si="9"/>
        <v>0.27096222432491446</v>
      </c>
      <c r="E136" s="4">
        <f t="shared" si="8"/>
        <v>0.23465328626537593</v>
      </c>
      <c r="G136" s="4" t="s">
        <v>143</v>
      </c>
    </row>
    <row r="137" spans="1:8" x14ac:dyDescent="0.3">
      <c r="A137" s="1" t="s">
        <v>149</v>
      </c>
      <c r="B137" s="2">
        <v>0.96</v>
      </c>
      <c r="C137" s="4">
        <v>11347</v>
      </c>
      <c r="D137" s="4">
        <f t="shared" si="9"/>
        <v>0.20647427032535118</v>
      </c>
      <c r="E137" s="4">
        <f t="shared" si="8"/>
        <v>0.19821529951233713</v>
      </c>
      <c r="G137" s="4" t="s">
        <v>150</v>
      </c>
    </row>
    <row r="138" spans="1:8" x14ac:dyDescent="0.3">
      <c r="A138" s="1" t="s">
        <v>151</v>
      </c>
      <c r="B138" s="2">
        <v>0.92900000000000005</v>
      </c>
      <c r="C138" s="4">
        <v>2460</v>
      </c>
      <c r="D138" s="4">
        <f t="shared" si="9"/>
        <v>4.4763083193827789E-2</v>
      </c>
      <c r="E138" s="4">
        <f t="shared" si="8"/>
        <v>4.1584904287066016E-2</v>
      </c>
      <c r="G138" s="4" t="s">
        <v>143</v>
      </c>
    </row>
    <row r="139" spans="1:8" x14ac:dyDescent="0.3">
      <c r="A139" s="1" t="s">
        <v>152</v>
      </c>
      <c r="B139" s="2">
        <v>0.79300000000000004</v>
      </c>
      <c r="C139" s="4">
        <v>1784</v>
      </c>
      <c r="D139" s="4">
        <f t="shared" si="9"/>
        <v>3.2462333503166171E-2</v>
      </c>
      <c r="E139" s="4">
        <f t="shared" si="8"/>
        <v>2.5742630468010775E-2</v>
      </c>
      <c r="G139" s="4" t="s">
        <v>143</v>
      </c>
    </row>
    <row r="140" spans="1:8" customFormat="1" x14ac:dyDescent="0.3">
      <c r="B140" s="2"/>
      <c r="C140" s="4"/>
      <c r="D140" s="4"/>
      <c r="E140" s="4">
        <f t="shared" si="8"/>
        <v>0</v>
      </c>
      <c r="F140" s="4"/>
    </row>
    <row r="141" spans="1:8" x14ac:dyDescent="0.3">
      <c r="A141" s="1" t="s">
        <v>153</v>
      </c>
      <c r="B141" s="2">
        <v>0.98099999999999998</v>
      </c>
      <c r="C141" s="4">
        <v>7998</v>
      </c>
      <c r="D141" s="4">
        <f>C141/SUM(C$141:C$148)</f>
        <v>0.10715434083601286</v>
      </c>
      <c r="E141" s="4">
        <f t="shared" si="8"/>
        <v>0.1051184083601286</v>
      </c>
      <c r="F141" s="4">
        <f>SUM(E141:E148)</f>
        <v>0.92751369239013937</v>
      </c>
      <c r="G141" s="4" t="s">
        <v>154</v>
      </c>
      <c r="H141" s="4" t="s">
        <v>21</v>
      </c>
    </row>
    <row r="142" spans="1:8" x14ac:dyDescent="0.3">
      <c r="A142" s="1" t="s">
        <v>155</v>
      </c>
      <c r="B142" s="2">
        <v>0.98499999999999999</v>
      </c>
      <c r="C142" s="4">
        <v>11282</v>
      </c>
      <c r="D142" s="4">
        <f t="shared" ref="D142:D148" si="10">C142/SUM(C$141:C$148)</f>
        <v>0.15115219721329046</v>
      </c>
      <c r="E142" s="4">
        <f t="shared" si="8"/>
        <v>0.14888491425509109</v>
      </c>
      <c r="G142" s="4" t="s">
        <v>154</v>
      </c>
    </row>
    <row r="143" spans="1:8" x14ac:dyDescent="0.3">
      <c r="A143" s="1" t="s">
        <v>156</v>
      </c>
      <c r="B143" s="2">
        <v>0.96899999999999997</v>
      </c>
      <c r="C143" s="4">
        <v>13852</v>
      </c>
      <c r="D143" s="4">
        <f t="shared" si="10"/>
        <v>0.18558413719185424</v>
      </c>
      <c r="E143" s="4">
        <f t="shared" si="8"/>
        <v>0.17983102893890676</v>
      </c>
      <c r="G143" s="4" t="s">
        <v>154</v>
      </c>
    </row>
    <row r="144" spans="1:8" x14ac:dyDescent="0.3">
      <c r="A144" s="1" t="s">
        <v>157</v>
      </c>
      <c r="B144" s="2">
        <v>0.89200000000000002</v>
      </c>
      <c r="C144" s="4">
        <v>5965</v>
      </c>
      <c r="D144" s="4">
        <f t="shared" si="10"/>
        <v>7.9916934619506969E-2</v>
      </c>
      <c r="E144" s="4">
        <f t="shared" si="8"/>
        <v>7.1285905680600212E-2</v>
      </c>
      <c r="G144" s="4" t="s">
        <v>154</v>
      </c>
    </row>
    <row r="145" spans="1:8" x14ac:dyDescent="0.3">
      <c r="A145" s="1" t="s">
        <v>158</v>
      </c>
      <c r="B145" s="2">
        <v>0.94599999999999995</v>
      </c>
      <c r="C145" s="4">
        <v>16143</v>
      </c>
      <c r="D145" s="4">
        <f t="shared" si="10"/>
        <v>0.21627813504823151</v>
      </c>
      <c r="E145" s="4">
        <f t="shared" si="8"/>
        <v>0.204599115755627</v>
      </c>
      <c r="G145" s="4" t="s">
        <v>154</v>
      </c>
    </row>
    <row r="146" spans="1:8" x14ac:dyDescent="0.3">
      <c r="A146" s="1" t="s">
        <v>159</v>
      </c>
      <c r="B146" s="2">
        <v>0.77100000000000002</v>
      </c>
      <c r="C146" s="4">
        <v>8243</v>
      </c>
      <c r="D146" s="4">
        <f t="shared" si="10"/>
        <v>0.11043676312968917</v>
      </c>
      <c r="E146" s="4">
        <f t="shared" si="8"/>
        <v>8.5146744372990357E-2</v>
      </c>
      <c r="G146" s="4" t="s">
        <v>154</v>
      </c>
    </row>
    <row r="147" spans="1:8" x14ac:dyDescent="0.3">
      <c r="A147" s="1" t="s">
        <v>160</v>
      </c>
      <c r="B147" s="2">
        <v>0.93400000000000005</v>
      </c>
      <c r="C147" s="4">
        <v>5798</v>
      </c>
      <c r="D147" s="4">
        <f t="shared" si="10"/>
        <v>7.7679528403001075E-2</v>
      </c>
      <c r="E147" s="4">
        <f t="shared" si="8"/>
        <v>7.2552679528403011E-2</v>
      </c>
      <c r="G147" s="4" t="s">
        <v>154</v>
      </c>
    </row>
    <row r="148" spans="1:8" x14ac:dyDescent="0.3">
      <c r="A148" s="1" t="s">
        <v>161</v>
      </c>
      <c r="B148" s="2">
        <v>0.83699999999999997</v>
      </c>
      <c r="C148" s="4">
        <v>5359</v>
      </c>
      <c r="D148" s="4">
        <f t="shared" si="10"/>
        <v>7.1797963558413724E-2</v>
      </c>
      <c r="E148" s="4">
        <f t="shared" si="8"/>
        <v>6.0094895498392288E-2</v>
      </c>
      <c r="G148" s="4" t="s">
        <v>154</v>
      </c>
    </row>
    <row r="149" spans="1:8" customFormat="1" x14ac:dyDescent="0.3">
      <c r="B149" s="2"/>
      <c r="C149" s="4"/>
      <c r="D149" s="4"/>
      <c r="E149" s="4">
        <f t="shared" si="8"/>
        <v>0</v>
      </c>
      <c r="F149" s="4"/>
    </row>
    <row r="150" spans="1:8" x14ac:dyDescent="0.3">
      <c r="A150" s="1" t="s">
        <v>162</v>
      </c>
      <c r="B150" s="2">
        <v>0.98699999999999999</v>
      </c>
      <c r="C150" s="4">
        <v>12860</v>
      </c>
      <c r="D150" s="4">
        <f>C150/SUM(C$150:C$158)</f>
        <v>0.15312622792708047</v>
      </c>
      <c r="E150" s="4">
        <f t="shared" si="8"/>
        <v>0.15113558696402843</v>
      </c>
      <c r="F150" s="4">
        <f>SUM(E150:E158)</f>
        <v>0.91135104723575</v>
      </c>
      <c r="G150" s="4" t="s">
        <v>163</v>
      </c>
      <c r="H150" s="4" t="s">
        <v>23</v>
      </c>
    </row>
    <row r="151" spans="1:8" x14ac:dyDescent="0.3">
      <c r="A151" s="1" t="s">
        <v>164</v>
      </c>
      <c r="B151" s="2">
        <v>0.96699999999999997</v>
      </c>
      <c r="C151" s="4">
        <v>12574</v>
      </c>
      <c r="D151" s="4">
        <f t="shared" ref="D151:D158" si="11">C151/SUM(C$150:C$158)</f>
        <v>0.14972077682388102</v>
      </c>
      <c r="E151" s="4">
        <f t="shared" si="8"/>
        <v>0.14477999118869295</v>
      </c>
      <c r="G151" s="4" t="s">
        <v>163</v>
      </c>
    </row>
    <row r="152" spans="1:8" x14ac:dyDescent="0.3">
      <c r="A152" s="1" t="s">
        <v>165</v>
      </c>
      <c r="B152" s="2">
        <v>0.93899999999999995</v>
      </c>
      <c r="C152" s="4">
        <v>9263</v>
      </c>
      <c r="D152" s="4">
        <f t="shared" si="11"/>
        <v>0.11029613135991807</v>
      </c>
      <c r="E152" s="4">
        <f t="shared" si="8"/>
        <v>0.10356806734696307</v>
      </c>
      <c r="G152" s="4" t="s">
        <v>163</v>
      </c>
    </row>
    <row r="153" spans="1:8" x14ac:dyDescent="0.3">
      <c r="A153" s="1" t="s">
        <v>166</v>
      </c>
      <c r="B153" s="2">
        <v>0.85599999999999998</v>
      </c>
      <c r="C153" s="4">
        <v>11271</v>
      </c>
      <c r="D153" s="4">
        <f t="shared" si="11"/>
        <v>0.13420573211245132</v>
      </c>
      <c r="E153" s="4">
        <f t="shared" si="8"/>
        <v>0.11488010668825832</v>
      </c>
      <c r="G153" s="4" t="s">
        <v>163</v>
      </c>
    </row>
    <row r="154" spans="1:8" x14ac:dyDescent="0.3">
      <c r="A154" s="1" t="s">
        <v>167</v>
      </c>
      <c r="B154" s="2">
        <v>0.89</v>
      </c>
      <c r="C154" s="4">
        <v>8414</v>
      </c>
      <c r="D154" s="4">
        <f t="shared" si="11"/>
        <v>0.10018694259552528</v>
      </c>
      <c r="E154" s="4">
        <f t="shared" si="8"/>
        <v>8.9166378910017496E-2</v>
      </c>
      <c r="G154" s="4" t="s">
        <v>163</v>
      </c>
    </row>
    <row r="155" spans="1:8" x14ac:dyDescent="0.3">
      <c r="A155" s="1" t="s">
        <v>168</v>
      </c>
      <c r="B155" s="2">
        <v>0.89500000000000002</v>
      </c>
      <c r="C155" s="4">
        <v>15290</v>
      </c>
      <c r="D155" s="4">
        <f t="shared" si="11"/>
        <v>0.18206065513258635</v>
      </c>
      <c r="E155" s="4">
        <f t="shared" si="8"/>
        <v>0.16294428634366478</v>
      </c>
      <c r="G155" s="4" t="s">
        <v>163</v>
      </c>
    </row>
    <row r="156" spans="1:8" x14ac:dyDescent="0.3">
      <c r="A156" s="1" t="s">
        <v>169</v>
      </c>
      <c r="B156" s="2">
        <v>0.86199999999999999</v>
      </c>
      <c r="C156" s="4">
        <v>5420</v>
      </c>
      <c r="D156" s="4">
        <f t="shared" si="11"/>
        <v>6.4536870557136569E-2</v>
      </c>
      <c r="E156" s="4">
        <f t="shared" si="8"/>
        <v>5.5630782420251719E-2</v>
      </c>
      <c r="G156" s="4" t="s">
        <v>163</v>
      </c>
    </row>
    <row r="157" spans="1:8" x14ac:dyDescent="0.3">
      <c r="A157" s="1" t="s">
        <v>170</v>
      </c>
      <c r="B157" s="2">
        <v>0.86099999999999999</v>
      </c>
      <c r="C157" s="4">
        <v>4788</v>
      </c>
      <c r="D157" s="4">
        <f t="shared" si="11"/>
        <v>5.7011538049367136E-2</v>
      </c>
      <c r="E157" s="4">
        <f t="shared" si="8"/>
        <v>4.9086934260505102E-2</v>
      </c>
      <c r="G157" s="4" t="s">
        <v>163</v>
      </c>
    </row>
    <row r="158" spans="1:8" x14ac:dyDescent="0.3">
      <c r="A158" s="1" t="s">
        <v>171</v>
      </c>
      <c r="B158" s="2">
        <v>0.82199999999999995</v>
      </c>
      <c r="C158" s="4">
        <v>4103</v>
      </c>
      <c r="D158" s="4">
        <f t="shared" si="11"/>
        <v>4.8855125442053747E-2</v>
      </c>
      <c r="E158" s="4">
        <f t="shared" si="8"/>
        <v>4.015891311336818E-2</v>
      </c>
      <c r="G158" s="4" t="s">
        <v>163</v>
      </c>
    </row>
    <row r="159" spans="1:8" customFormat="1" x14ac:dyDescent="0.3">
      <c r="B159" s="2"/>
      <c r="C159" s="4"/>
      <c r="D159" s="4"/>
      <c r="E159" s="4">
        <f t="shared" si="8"/>
        <v>0</v>
      </c>
      <c r="F159" s="4"/>
    </row>
    <row r="160" spans="1:8" x14ac:dyDescent="0.3">
      <c r="A160" s="1" t="s">
        <v>172</v>
      </c>
      <c r="B160" s="2">
        <v>0.97899999999999998</v>
      </c>
      <c r="C160" s="4">
        <v>82402</v>
      </c>
      <c r="D160" s="4">
        <f>C160/SUM(C$160:C$174)</f>
        <v>0.35039780241275348</v>
      </c>
      <c r="E160" s="4">
        <f t="shared" si="8"/>
        <v>0.34303944856208562</v>
      </c>
      <c r="F160" s="4">
        <f>SUM(E160:E174)</f>
        <v>0.91284321779841537</v>
      </c>
      <c r="G160" s="4" t="s">
        <v>173</v>
      </c>
      <c r="H160" s="4" t="s">
        <v>25</v>
      </c>
    </row>
    <row r="161" spans="1:8" x14ac:dyDescent="0.3">
      <c r="A161" s="1" t="s">
        <v>174</v>
      </c>
      <c r="B161" s="2">
        <v>0.97099999999999997</v>
      </c>
      <c r="C161" s="4">
        <v>14335</v>
      </c>
      <c r="D161" s="4">
        <f t="shared" ref="D161:D174" si="12">C161/SUM(C$160:C$174)</f>
        <v>6.0956681847368042E-2</v>
      </c>
      <c r="E161" s="4">
        <f t="shared" si="8"/>
        <v>5.918893807379437E-2</v>
      </c>
      <c r="G161" s="4" t="s">
        <v>173</v>
      </c>
    </row>
    <row r="162" spans="1:8" x14ac:dyDescent="0.3">
      <c r="A162" s="1" t="s">
        <v>175</v>
      </c>
      <c r="B162" s="2">
        <v>0.91100000000000003</v>
      </c>
      <c r="C162" s="4">
        <v>12232</v>
      </c>
      <c r="D162" s="4">
        <f t="shared" si="12"/>
        <v>5.2014100617858799E-2</v>
      </c>
      <c r="E162" s="4">
        <f t="shared" si="8"/>
        <v>4.7384845662869365E-2</v>
      </c>
      <c r="G162" s="4" t="s">
        <v>173</v>
      </c>
    </row>
    <row r="163" spans="1:8" x14ac:dyDescent="0.3">
      <c r="A163" s="1" t="s">
        <v>176</v>
      </c>
      <c r="B163" s="2">
        <v>0.78500000000000003</v>
      </c>
      <c r="C163" s="4">
        <v>5911</v>
      </c>
      <c r="D163" s="4">
        <f t="shared" si="12"/>
        <v>2.5135329361687653E-2</v>
      </c>
      <c r="E163" s="4">
        <f t="shared" si="8"/>
        <v>1.9731233548924809E-2</v>
      </c>
      <c r="G163" s="4" t="s">
        <v>173</v>
      </c>
    </row>
    <row r="164" spans="1:8" x14ac:dyDescent="0.3">
      <c r="A164" s="1" t="s">
        <v>177</v>
      </c>
      <c r="B164" s="2">
        <v>0.89900000000000002</v>
      </c>
      <c r="C164" s="4">
        <v>20248</v>
      </c>
      <c r="D164" s="4">
        <f t="shared" si="12"/>
        <v>8.610051580366293E-2</v>
      </c>
      <c r="E164" s="4">
        <f t="shared" si="8"/>
        <v>7.7404363707492971E-2</v>
      </c>
      <c r="G164" s="4" t="s">
        <v>173</v>
      </c>
    </row>
    <row r="165" spans="1:8" x14ac:dyDescent="0.3">
      <c r="A165" s="1" t="s">
        <v>178</v>
      </c>
      <c r="B165" s="2">
        <v>0.85699999999999998</v>
      </c>
      <c r="C165" s="4">
        <v>5322</v>
      </c>
      <c r="D165" s="4">
        <f t="shared" si="12"/>
        <v>2.2630726249856487E-2</v>
      </c>
      <c r="E165" s="4">
        <f t="shared" si="8"/>
        <v>1.9394532396127009E-2</v>
      </c>
      <c r="G165" s="4" t="s">
        <v>173</v>
      </c>
    </row>
    <row r="166" spans="1:8" x14ac:dyDescent="0.3">
      <c r="A166" s="1" t="s">
        <v>179</v>
      </c>
      <c r="B166" s="2">
        <v>0.85099999999999998</v>
      </c>
      <c r="C166" s="4">
        <v>5385</v>
      </c>
      <c r="D166" s="4">
        <f t="shared" si="12"/>
        <v>2.2898620979984435E-2</v>
      </c>
      <c r="E166" s="4">
        <f t="shared" si="8"/>
        <v>1.9486726453966752E-2</v>
      </c>
      <c r="G166" s="4" t="s">
        <v>173</v>
      </c>
    </row>
    <row r="167" spans="1:8" x14ac:dyDescent="0.3">
      <c r="A167" s="1" t="s">
        <v>180</v>
      </c>
      <c r="B167" s="2">
        <v>0.86399999999999999</v>
      </c>
      <c r="C167" s="4">
        <v>12723</v>
      </c>
      <c r="D167" s="4">
        <f t="shared" si="12"/>
        <v>5.4101978593935375E-2</v>
      </c>
      <c r="E167" s="4">
        <f t="shared" si="8"/>
        <v>4.6744109505160163E-2</v>
      </c>
      <c r="G167" s="4" t="s">
        <v>173</v>
      </c>
    </row>
    <row r="168" spans="1:8" x14ac:dyDescent="0.3">
      <c r="A168" s="1" t="s">
        <v>181</v>
      </c>
      <c r="B168" s="2">
        <v>0.92600000000000005</v>
      </c>
      <c r="C168" s="4">
        <v>12477</v>
      </c>
      <c r="D168" s="4">
        <f t="shared" si="12"/>
        <v>5.305591345724528E-2</v>
      </c>
      <c r="E168" s="4">
        <f t="shared" si="8"/>
        <v>4.9129775861409132E-2</v>
      </c>
      <c r="G168" s="4" t="s">
        <v>173</v>
      </c>
    </row>
    <row r="169" spans="1:8" x14ac:dyDescent="0.3">
      <c r="A169" s="1" t="s">
        <v>182</v>
      </c>
      <c r="B169" s="2">
        <v>0.91900000000000004</v>
      </c>
      <c r="C169" s="4">
        <v>7140</v>
      </c>
      <c r="D169" s="4">
        <f t="shared" si="12"/>
        <v>3.0361402747834519E-2</v>
      </c>
      <c r="E169" s="4">
        <f t="shared" si="8"/>
        <v>2.7902129125259925E-2</v>
      </c>
      <c r="G169" s="4" t="s">
        <v>173</v>
      </c>
    </row>
    <row r="170" spans="1:8" x14ac:dyDescent="0.3">
      <c r="A170" s="1" t="s">
        <v>183</v>
      </c>
      <c r="B170" s="2">
        <v>0.86</v>
      </c>
      <c r="C170" s="4">
        <v>13271</v>
      </c>
      <c r="D170" s="4">
        <f t="shared" si="12"/>
        <v>5.6432237516318193E-2</v>
      </c>
      <c r="E170" s="4">
        <f t="shared" si="8"/>
        <v>4.8531724264033647E-2</v>
      </c>
      <c r="G170" s="4" t="s">
        <v>173</v>
      </c>
    </row>
    <row r="171" spans="1:8" x14ac:dyDescent="0.3">
      <c r="A171" s="1" t="s">
        <v>184</v>
      </c>
      <c r="B171" s="2">
        <v>0.83399999999999996</v>
      </c>
      <c r="C171" s="4">
        <v>6339</v>
      </c>
      <c r="D171" s="4">
        <f t="shared" si="12"/>
        <v>2.6955312607636277E-2</v>
      </c>
      <c r="E171" s="4">
        <f t="shared" si="8"/>
        <v>2.2480730714768655E-2</v>
      </c>
      <c r="G171" s="4" t="s">
        <v>173</v>
      </c>
    </row>
    <row r="172" spans="1:8" x14ac:dyDescent="0.3">
      <c r="A172" s="1" t="s">
        <v>185</v>
      </c>
      <c r="B172" s="2">
        <v>0.86599999999999999</v>
      </c>
      <c r="C172" s="4">
        <v>16588</v>
      </c>
      <c r="D172" s="4">
        <f t="shared" si="12"/>
        <v>7.0537107672420024E-2</v>
      </c>
      <c r="E172" s="4">
        <f t="shared" si="8"/>
        <v>6.108513524431574E-2</v>
      </c>
      <c r="G172" s="4" t="s">
        <v>173</v>
      </c>
    </row>
    <row r="173" spans="1:8" x14ac:dyDescent="0.3">
      <c r="A173" s="1" t="s">
        <v>186</v>
      </c>
      <c r="B173" s="2">
        <v>0.80100000000000005</v>
      </c>
      <c r="C173" s="4">
        <v>15046</v>
      </c>
      <c r="D173" s="4">
        <f t="shared" si="12"/>
        <v>6.3980065230240635E-2</v>
      </c>
      <c r="E173" s="4">
        <f t="shared" si="8"/>
        <v>5.1248032249422752E-2</v>
      </c>
      <c r="G173" s="4" t="s">
        <v>173</v>
      </c>
    </row>
    <row r="174" spans="1:8" x14ac:dyDescent="0.3">
      <c r="A174" s="1" t="s">
        <v>187</v>
      </c>
      <c r="B174" s="2">
        <v>0.82199999999999995</v>
      </c>
      <c r="C174" s="4">
        <v>5748</v>
      </c>
      <c r="D174" s="4">
        <f t="shared" si="12"/>
        <v>2.4442204901197872E-2</v>
      </c>
      <c r="E174" s="4">
        <f t="shared" si="8"/>
        <v>2.0091492428784649E-2</v>
      </c>
      <c r="G174" s="4" t="s">
        <v>173</v>
      </c>
    </row>
    <row r="175" spans="1:8" customFormat="1" x14ac:dyDescent="0.3">
      <c r="B175" s="2"/>
      <c r="C175" s="4"/>
      <c r="D175" s="4"/>
      <c r="E175" s="4">
        <f t="shared" si="8"/>
        <v>0</v>
      </c>
      <c r="F175" s="4"/>
    </row>
    <row r="176" spans="1:8" x14ac:dyDescent="0.3">
      <c r="A176" s="1" t="s">
        <v>188</v>
      </c>
      <c r="B176" s="2">
        <v>0.97799999999999998</v>
      </c>
      <c r="C176" s="4">
        <v>22244</v>
      </c>
      <c r="D176" s="4">
        <f>C176/SUM(C$176:C$185)</f>
        <v>0.2026806622383803</v>
      </c>
      <c r="E176" s="4">
        <f t="shared" si="8"/>
        <v>0.19822168766913592</v>
      </c>
      <c r="F176" s="4">
        <f>SUM(E176:E185)</f>
        <v>0.80073475840326558</v>
      </c>
      <c r="G176" s="4" t="s">
        <v>189</v>
      </c>
      <c r="H176" s="4" t="s">
        <v>27</v>
      </c>
    </row>
    <row r="177" spans="1:7" x14ac:dyDescent="0.3">
      <c r="A177" s="1" t="s">
        <v>190</v>
      </c>
      <c r="B177" s="2">
        <v>0.77900000000000003</v>
      </c>
      <c r="C177" s="4">
        <v>3989</v>
      </c>
      <c r="D177" s="4">
        <f t="shared" ref="D177:D185" si="13">C177/SUM(C$176:C$185)</f>
        <v>3.6346572633919216E-2</v>
      </c>
      <c r="E177" s="4">
        <f t="shared" si="8"/>
        <v>2.8313980081823072E-2</v>
      </c>
      <c r="G177" s="4" t="s">
        <v>189</v>
      </c>
    </row>
    <row r="178" spans="1:7" x14ac:dyDescent="0.3">
      <c r="A178" s="1" t="s">
        <v>191</v>
      </c>
      <c r="B178" s="2">
        <v>0.60899999999999999</v>
      </c>
      <c r="C178" s="4">
        <v>6238</v>
      </c>
      <c r="D178" s="4">
        <f t="shared" si="13"/>
        <v>5.6838786685983474E-2</v>
      </c>
      <c r="E178" s="4">
        <f t="shared" si="8"/>
        <v>3.4614821091763934E-2</v>
      </c>
      <c r="G178" s="4" t="s">
        <v>189</v>
      </c>
    </row>
    <row r="179" spans="1:7" x14ac:dyDescent="0.3">
      <c r="A179" s="1" t="s">
        <v>192</v>
      </c>
      <c r="B179" s="2">
        <v>0.76700000000000002</v>
      </c>
      <c r="C179" s="4">
        <v>12187</v>
      </c>
      <c r="D179" s="4">
        <f t="shared" si="13"/>
        <v>0.11104429197532552</v>
      </c>
      <c r="E179" s="4">
        <f t="shared" si="8"/>
        <v>8.5170971945074669E-2</v>
      </c>
      <c r="G179" s="4" t="s">
        <v>189</v>
      </c>
    </row>
    <row r="180" spans="1:7" x14ac:dyDescent="0.3">
      <c r="A180" s="1" t="s">
        <v>193</v>
      </c>
      <c r="B180" s="2">
        <v>0.745</v>
      </c>
      <c r="C180" s="4">
        <v>12824</v>
      </c>
      <c r="D180" s="4">
        <f t="shared" si="13"/>
        <v>0.11684844508833793</v>
      </c>
      <c r="E180" s="4">
        <f t="shared" si="8"/>
        <v>8.7052091590811759E-2</v>
      </c>
      <c r="G180" s="4" t="s">
        <v>189</v>
      </c>
    </row>
    <row r="181" spans="1:7" x14ac:dyDescent="0.3">
      <c r="A181" s="1" t="s">
        <v>194</v>
      </c>
      <c r="B181" s="2">
        <v>0.67200000000000004</v>
      </c>
      <c r="C181" s="4">
        <v>17332</v>
      </c>
      <c r="D181" s="4">
        <f t="shared" si="13"/>
        <v>0.15792399019581044</v>
      </c>
      <c r="E181" s="4">
        <f t="shared" si="8"/>
        <v>0.10612492141158462</v>
      </c>
      <c r="G181" s="4" t="s">
        <v>189</v>
      </c>
    </row>
    <row r="182" spans="1:7" x14ac:dyDescent="0.3">
      <c r="A182" s="1" t="s">
        <v>195</v>
      </c>
      <c r="B182" s="2">
        <v>0.88</v>
      </c>
      <c r="C182" s="4">
        <v>13263</v>
      </c>
      <c r="D182" s="4">
        <f t="shared" si="13"/>
        <v>0.12084848153513927</v>
      </c>
      <c r="E182" s="4">
        <f t="shared" si="8"/>
        <v>0.10634666375092257</v>
      </c>
      <c r="G182" s="4" t="s">
        <v>189</v>
      </c>
    </row>
    <row r="183" spans="1:7" x14ac:dyDescent="0.3">
      <c r="A183" s="1" t="s">
        <v>196</v>
      </c>
      <c r="B183" s="2">
        <v>0.76300000000000001</v>
      </c>
      <c r="C183" s="4">
        <v>11427</v>
      </c>
      <c r="D183" s="4">
        <f t="shared" si="13"/>
        <v>0.10411939972118198</v>
      </c>
      <c r="E183" s="4">
        <f t="shared" si="8"/>
        <v>7.9443101987261844E-2</v>
      </c>
      <c r="G183" s="4" t="s">
        <v>189</v>
      </c>
    </row>
    <row r="184" spans="1:7" x14ac:dyDescent="0.3">
      <c r="A184" s="1" t="s">
        <v>197</v>
      </c>
      <c r="B184" s="2">
        <v>0.76800000000000002</v>
      </c>
      <c r="C184" s="4">
        <v>7956</v>
      </c>
      <c r="D184" s="4">
        <f t="shared" si="13"/>
        <v>7.2492687860481644E-2</v>
      </c>
      <c r="E184" s="4">
        <f t="shared" si="8"/>
        <v>5.5674384276849904E-2</v>
      </c>
      <c r="G184" s="4" t="s">
        <v>189</v>
      </c>
    </row>
    <row r="185" spans="1:7" x14ac:dyDescent="0.3">
      <c r="A185" s="1" t="s">
        <v>198</v>
      </c>
      <c r="B185" s="2">
        <v>0.94799999999999995</v>
      </c>
      <c r="C185" s="4">
        <v>2289</v>
      </c>
      <c r="D185" s="4">
        <f t="shared" si="13"/>
        <v>2.0856682065440231E-2</v>
      </c>
      <c r="E185" s="4">
        <f t="shared" si="8"/>
        <v>1.9772134598037339E-2</v>
      </c>
      <c r="G185" s="4" t="s">
        <v>189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1AE64-A210-4DE9-8CB8-1EC70A9908A8}">
  <dimension ref="A1:L201"/>
  <sheetViews>
    <sheetView topLeftCell="F1" workbookViewId="0">
      <selection activeCell="K1" sqref="K1:K12"/>
    </sheetView>
  </sheetViews>
  <sheetFormatPr defaultRowHeight="14" x14ac:dyDescent="0.3"/>
  <cols>
    <col min="1" max="1" width="10.5" style="1" customWidth="1"/>
    <col min="3" max="6" width="34.4140625" style="4" customWidth="1"/>
    <col min="7" max="7" width="77.25" style="4" customWidth="1"/>
    <col min="8" max="9" width="8.6640625" style="4"/>
    <col min="10" max="10" width="7.6640625" style="4" customWidth="1"/>
    <col min="11" max="11" width="13.33203125" style="4" bestFit="1" customWidth="1"/>
    <col min="12" max="12" width="15" style="4" customWidth="1"/>
    <col min="13" max="16384" width="8.6640625" style="4"/>
  </cols>
  <sheetData>
    <row r="1" spans="1:12" ht="42" x14ac:dyDescent="0.3">
      <c r="A1" s="1" t="s">
        <v>0</v>
      </c>
      <c r="B1" s="2" t="s">
        <v>199</v>
      </c>
      <c r="C1" s="3" t="s">
        <v>1</v>
      </c>
      <c r="D1" s="3" t="s">
        <v>2</v>
      </c>
      <c r="E1" s="3"/>
      <c r="F1" s="3"/>
      <c r="G1" s="4" t="s">
        <v>3</v>
      </c>
      <c r="H1" s="1" t="s">
        <v>4</v>
      </c>
      <c r="K1" s="1" t="s">
        <v>200</v>
      </c>
      <c r="L1" s="1" t="s">
        <v>4</v>
      </c>
    </row>
    <row r="2" spans="1:12" x14ac:dyDescent="0.3">
      <c r="A2" s="1" t="s">
        <v>5</v>
      </c>
      <c r="B2" s="2">
        <v>0.997</v>
      </c>
      <c r="C2" s="4">
        <v>16406</v>
      </c>
      <c r="D2" s="4">
        <f>C2/SUM(C$2:C$15)</f>
        <v>7.3240417496272359E-2</v>
      </c>
      <c r="E2" s="4">
        <f>D2*B2</f>
        <v>7.3020696243783545E-2</v>
      </c>
      <c r="F2" s="4">
        <f>SUM(E2:E15)</f>
        <v>0.93912241854983458</v>
      </c>
      <c r="G2" s="4" t="s">
        <v>6</v>
      </c>
      <c r="H2" s="4" t="s">
        <v>7</v>
      </c>
      <c r="K2" s="4">
        <f>F2</f>
        <v>0.93912241854983458</v>
      </c>
      <c r="L2" s="4" t="s">
        <v>7</v>
      </c>
    </row>
    <row r="3" spans="1:12" x14ac:dyDescent="0.3">
      <c r="A3" s="1" t="s">
        <v>8</v>
      </c>
      <c r="B3" s="2">
        <v>0.99199999999999999</v>
      </c>
      <c r="C3" s="4">
        <v>11917</v>
      </c>
      <c r="D3" s="4">
        <f t="shared" ref="D3:D15" si="0">C3/SUM(C$2:C$15)</f>
        <v>5.3200417853412021E-2</v>
      </c>
      <c r="E3" s="4">
        <f t="shared" ref="E3:E66" si="1">D3*B3</f>
        <v>5.2774814510584724E-2</v>
      </c>
      <c r="G3" s="4" t="s">
        <v>6</v>
      </c>
      <c r="K3" s="4">
        <f>F17</f>
        <v>0.84721064189544726</v>
      </c>
      <c r="L3" s="4" t="s">
        <v>9</v>
      </c>
    </row>
    <row r="4" spans="1:12" x14ac:dyDescent="0.3">
      <c r="A4" s="1" t="s">
        <v>10</v>
      </c>
      <c r="B4" s="2">
        <v>0.96899999999999997</v>
      </c>
      <c r="C4" s="4">
        <v>14060</v>
      </c>
      <c r="D4" s="4">
        <f t="shared" si="0"/>
        <v>6.2767296720564997E-2</v>
      </c>
      <c r="E4" s="4">
        <f t="shared" si="1"/>
        <v>6.0821510522227479E-2</v>
      </c>
      <c r="G4" s="4" t="s">
        <v>6</v>
      </c>
      <c r="K4" s="4">
        <f>F47</f>
        <v>0.69655387459349849</v>
      </c>
      <c r="L4" s="4" t="s">
        <v>11</v>
      </c>
    </row>
    <row r="5" spans="1:12" x14ac:dyDescent="0.3">
      <c r="A5" s="1" t="s">
        <v>12</v>
      </c>
      <c r="B5" s="2">
        <v>0.94499999999999995</v>
      </c>
      <c r="C5" s="4">
        <v>14198</v>
      </c>
      <c r="D5" s="4">
        <f t="shared" si="0"/>
        <v>6.3383362648547784E-2</v>
      </c>
      <c r="E5" s="4">
        <f t="shared" si="1"/>
        <v>5.9897277702877651E-2</v>
      </c>
      <c r="G5" s="4" t="s">
        <v>6</v>
      </c>
      <c r="K5" s="4">
        <f>F59</f>
        <v>0.91812397368955145</v>
      </c>
      <c r="L5" s="4" t="s">
        <v>13</v>
      </c>
    </row>
    <row r="6" spans="1:12" x14ac:dyDescent="0.3">
      <c r="A6" s="1" t="s">
        <v>14</v>
      </c>
      <c r="B6" s="2">
        <v>0.85</v>
      </c>
      <c r="C6" s="4">
        <v>7802</v>
      </c>
      <c r="D6" s="4">
        <f t="shared" si="0"/>
        <v>3.4830046160302143E-2</v>
      </c>
      <c r="E6" s="4">
        <f t="shared" si="1"/>
        <v>2.960553923625682E-2</v>
      </c>
      <c r="G6" s="4" t="s">
        <v>6</v>
      </c>
      <c r="K6" s="4">
        <f>F86</f>
        <v>0.84343360863010808</v>
      </c>
      <c r="L6" s="4" t="s">
        <v>15</v>
      </c>
    </row>
    <row r="7" spans="1:12" x14ac:dyDescent="0.3">
      <c r="A7" s="1" t="s">
        <v>16</v>
      </c>
      <c r="B7" s="2">
        <v>0.95899999999999996</v>
      </c>
      <c r="C7" s="4">
        <v>22185</v>
      </c>
      <c r="D7" s="4">
        <f t="shared" si="0"/>
        <v>9.9039294292015245E-2</v>
      </c>
      <c r="E7" s="4">
        <f t="shared" si="1"/>
        <v>9.4978683226042623E-2</v>
      </c>
      <c r="G7" s="4" t="s">
        <v>6</v>
      </c>
      <c r="K7" s="4">
        <f>F105</f>
        <v>0.84612357299635033</v>
      </c>
      <c r="L7" s="4" t="s">
        <v>17</v>
      </c>
    </row>
    <row r="8" spans="1:12" x14ac:dyDescent="0.3">
      <c r="A8" s="1" t="s">
        <v>18</v>
      </c>
      <c r="B8" s="2">
        <v>0.98</v>
      </c>
      <c r="C8" s="4">
        <v>36797</v>
      </c>
      <c r="D8" s="4">
        <f t="shared" si="0"/>
        <v>0.16427085472451139</v>
      </c>
      <c r="E8" s="4">
        <f t="shared" si="1"/>
        <v>0.16098543763002116</v>
      </c>
      <c r="G8" s="4" t="s">
        <v>6</v>
      </c>
      <c r="K8" s="4">
        <f>F131</f>
        <v>0.92526564888274254</v>
      </c>
      <c r="L8" s="4" t="s">
        <v>19</v>
      </c>
    </row>
    <row r="9" spans="1:12" x14ac:dyDescent="0.3">
      <c r="A9" s="1" t="s">
        <v>20</v>
      </c>
      <c r="B9" s="2">
        <v>0.93500000000000005</v>
      </c>
      <c r="C9" s="4">
        <v>39490</v>
      </c>
      <c r="D9" s="4">
        <f t="shared" si="0"/>
        <v>0.17629306881188561</v>
      </c>
      <c r="E9" s="4">
        <f t="shared" si="1"/>
        <v>0.16483401933911307</v>
      </c>
      <c r="G9" s="4" t="s">
        <v>6</v>
      </c>
      <c r="K9" s="4">
        <f>F141</f>
        <v>0.92719099678456596</v>
      </c>
      <c r="L9" s="4" t="s">
        <v>21</v>
      </c>
    </row>
    <row r="10" spans="1:12" x14ac:dyDescent="0.3">
      <c r="A10" s="1" t="s">
        <v>22</v>
      </c>
      <c r="B10" s="2">
        <v>0.88200000000000001</v>
      </c>
      <c r="C10" s="4">
        <v>14035</v>
      </c>
      <c r="D10" s="4">
        <f t="shared" si="0"/>
        <v>6.2655690574191306E-2</v>
      </c>
      <c r="E10" s="4">
        <f t="shared" si="1"/>
        <v>5.526231908643673E-2</v>
      </c>
      <c r="G10" s="4" t="s">
        <v>6</v>
      </c>
      <c r="K10" s="4">
        <f>F150</f>
        <v>0.89855446935689365</v>
      </c>
      <c r="L10" s="4" t="s">
        <v>23</v>
      </c>
    </row>
    <row r="11" spans="1:12" x14ac:dyDescent="0.3">
      <c r="A11" s="1" t="s">
        <v>24</v>
      </c>
      <c r="B11" s="2">
        <v>0.82099999999999995</v>
      </c>
      <c r="C11" s="4">
        <v>6419</v>
      </c>
      <c r="D11" s="4">
        <f t="shared" si="0"/>
        <v>2.8655994142909438E-2</v>
      </c>
      <c r="E11" s="4">
        <f t="shared" si="1"/>
        <v>2.3526571191328647E-2</v>
      </c>
      <c r="G11" s="4" t="s">
        <v>6</v>
      </c>
      <c r="K11" s="4">
        <f>F160</f>
        <v>0.91977364170993392</v>
      </c>
      <c r="L11" s="4" t="s">
        <v>25</v>
      </c>
    </row>
    <row r="12" spans="1:12" x14ac:dyDescent="0.3">
      <c r="A12" s="1" t="s">
        <v>26</v>
      </c>
      <c r="B12" s="2">
        <v>0.94399999999999995</v>
      </c>
      <c r="C12" s="4">
        <v>8837</v>
      </c>
      <c r="D12" s="4">
        <f t="shared" si="0"/>
        <v>3.9450540620173037E-2</v>
      </c>
      <c r="E12" s="4">
        <f t="shared" si="1"/>
        <v>3.7241310345443347E-2</v>
      </c>
      <c r="G12" s="4" t="s">
        <v>6</v>
      </c>
      <c r="K12" s="4">
        <f>F176</f>
        <v>0.83285535175719139</v>
      </c>
      <c r="L12" s="4" t="s">
        <v>27</v>
      </c>
    </row>
    <row r="13" spans="1:12" x14ac:dyDescent="0.3">
      <c r="A13" s="1" t="s">
        <v>28</v>
      </c>
      <c r="B13" s="2">
        <v>0.93899999999999995</v>
      </c>
      <c r="C13" s="4">
        <v>12065</v>
      </c>
      <c r="D13" s="4">
        <f t="shared" si="0"/>
        <v>5.3861126239944289E-2</v>
      </c>
      <c r="E13" s="4">
        <f t="shared" si="1"/>
        <v>5.0575597539307682E-2</v>
      </c>
      <c r="G13" s="4" t="s">
        <v>29</v>
      </c>
    </row>
    <row r="14" spans="1:12" x14ac:dyDescent="0.3">
      <c r="A14" s="1" t="s">
        <v>30</v>
      </c>
      <c r="B14" s="2">
        <v>0.85899999999999999</v>
      </c>
      <c r="C14" s="4">
        <v>12433</v>
      </c>
      <c r="D14" s="4">
        <f t="shared" si="0"/>
        <v>5.5503968714565047E-2</v>
      </c>
      <c r="E14" s="4">
        <f t="shared" si="1"/>
        <v>4.7677909125811373E-2</v>
      </c>
      <c r="G14" s="4" t="s">
        <v>29</v>
      </c>
    </row>
    <row r="15" spans="1:12" x14ac:dyDescent="0.3">
      <c r="A15" s="1" t="s">
        <v>31</v>
      </c>
      <c r="B15" s="2">
        <v>0.85</v>
      </c>
      <c r="C15" s="4">
        <v>7358</v>
      </c>
      <c r="D15" s="4">
        <f t="shared" si="0"/>
        <v>3.2847921000705348E-2</v>
      </c>
      <c r="E15" s="4">
        <f t="shared" si="1"/>
        <v>2.7920732850599546E-2</v>
      </c>
      <c r="G15" s="4" t="s">
        <v>29</v>
      </c>
    </row>
    <row r="16" spans="1:12" customFormat="1" x14ac:dyDescent="0.3">
      <c r="B16" s="2"/>
      <c r="C16" s="4"/>
      <c r="D16" s="4"/>
      <c r="E16" s="4">
        <f t="shared" si="1"/>
        <v>0</v>
      </c>
      <c r="F16" s="4"/>
      <c r="I16" s="4"/>
      <c r="J16" s="4"/>
      <c r="K16" s="4"/>
    </row>
    <row r="17" spans="1:8" x14ac:dyDescent="0.3">
      <c r="A17" s="1" t="s">
        <v>28</v>
      </c>
      <c r="B17" s="2">
        <v>0.93899999999999995</v>
      </c>
      <c r="C17" s="4">
        <v>12065</v>
      </c>
      <c r="D17" s="4">
        <f>C17/SUM(C$17:C$45)</f>
        <v>4.2324125979611452E-2</v>
      </c>
      <c r="E17" s="4">
        <f t="shared" si="1"/>
        <v>3.9742354294855148E-2</v>
      </c>
      <c r="F17" s="4">
        <f>SUM(E17:E45)</f>
        <v>0.84721064189544726</v>
      </c>
      <c r="G17" s="4" t="s">
        <v>29</v>
      </c>
      <c r="H17" s="4" t="s">
        <v>9</v>
      </c>
    </row>
    <row r="18" spans="1:8" x14ac:dyDescent="0.3">
      <c r="A18" s="1" t="s">
        <v>30</v>
      </c>
      <c r="B18" s="2">
        <v>0.85899999999999999</v>
      </c>
      <c r="C18" s="4">
        <v>12433</v>
      </c>
      <c r="D18" s="4">
        <f t="shared" ref="D18:D45" si="2">C18/SUM(C$17:C$45)</f>
        <v>4.3615073212143321E-2</v>
      </c>
      <c r="E18" s="4">
        <f t="shared" si="1"/>
        <v>3.7465347889231115E-2</v>
      </c>
      <c r="G18" s="4" t="s">
        <v>29</v>
      </c>
    </row>
    <row r="19" spans="1:8" x14ac:dyDescent="0.3">
      <c r="A19" s="1" t="s">
        <v>31</v>
      </c>
      <c r="B19" s="2">
        <v>0.85</v>
      </c>
      <c r="C19" s="4">
        <v>7358</v>
      </c>
      <c r="D19" s="4">
        <f t="shared" si="2"/>
        <v>2.5811928633069296E-2</v>
      </c>
      <c r="E19" s="4">
        <f t="shared" si="1"/>
        <v>2.1940139338108903E-2</v>
      </c>
      <c r="G19" s="4" t="s">
        <v>29</v>
      </c>
    </row>
    <row r="20" spans="1:8" x14ac:dyDescent="0.3">
      <c r="A20" s="1" t="s">
        <v>32</v>
      </c>
      <c r="B20" s="2">
        <v>0.93200000000000005</v>
      </c>
      <c r="C20" s="4">
        <v>7446</v>
      </c>
      <c r="D20" s="4">
        <f t="shared" si="2"/>
        <v>2.612063340606605E-2</v>
      </c>
      <c r="E20" s="4">
        <f t="shared" si="1"/>
        <v>2.4344430334453559E-2</v>
      </c>
      <c r="G20" s="4" t="s">
        <v>33</v>
      </c>
    </row>
    <row r="21" spans="1:8" x14ac:dyDescent="0.3">
      <c r="A21" s="1" t="s">
        <v>34</v>
      </c>
      <c r="B21" s="2">
        <v>0.88</v>
      </c>
      <c r="C21" s="4">
        <v>6253</v>
      </c>
      <c r="D21" s="4">
        <f t="shared" si="2"/>
        <v>2.1935578926689632E-2</v>
      </c>
      <c r="E21" s="4">
        <f t="shared" si="1"/>
        <v>1.9303309455486875E-2</v>
      </c>
      <c r="G21" s="4" t="s">
        <v>33</v>
      </c>
    </row>
    <row r="22" spans="1:8" x14ac:dyDescent="0.3">
      <c r="A22" s="1" t="s">
        <v>35</v>
      </c>
      <c r="B22" s="2">
        <v>0.90100000000000002</v>
      </c>
      <c r="C22" s="4">
        <v>15236</v>
      </c>
      <c r="D22" s="4">
        <f t="shared" si="2"/>
        <v>5.3448021833846671E-2</v>
      </c>
      <c r="E22" s="4">
        <f t="shared" si="1"/>
        <v>4.8156667672295851E-2</v>
      </c>
      <c r="G22" s="4" t="s">
        <v>33</v>
      </c>
    </row>
    <row r="23" spans="1:8" x14ac:dyDescent="0.3">
      <c r="A23" s="1" t="s">
        <v>36</v>
      </c>
      <c r="B23" s="2">
        <v>0.81100000000000005</v>
      </c>
      <c r="C23" s="4">
        <v>7882</v>
      </c>
      <c r="D23" s="4">
        <f t="shared" si="2"/>
        <v>2.7650125235913592E-2</v>
      </c>
      <c r="E23" s="4">
        <f t="shared" si="1"/>
        <v>2.2424251566325923E-2</v>
      </c>
      <c r="G23" s="4" t="s">
        <v>33</v>
      </c>
    </row>
    <row r="24" spans="1:8" x14ac:dyDescent="0.3">
      <c r="A24" s="1" t="s">
        <v>37</v>
      </c>
      <c r="B24" s="2">
        <v>0.72499999999999998</v>
      </c>
      <c r="C24" s="4">
        <v>2182</v>
      </c>
      <c r="D24" s="4">
        <f t="shared" si="2"/>
        <v>7.6544751668058174E-3</v>
      </c>
      <c r="E24" s="4">
        <f t="shared" si="1"/>
        <v>5.5494944959342176E-3</v>
      </c>
      <c r="G24" s="4" t="s">
        <v>33</v>
      </c>
    </row>
    <row r="25" spans="1:8" x14ac:dyDescent="0.3">
      <c r="A25" s="1" t="s">
        <v>38</v>
      </c>
      <c r="B25" s="2">
        <v>0.89600000000000002</v>
      </c>
      <c r="C25" s="4">
        <v>8754</v>
      </c>
      <c r="D25" s="4">
        <f t="shared" si="2"/>
        <v>3.0709108895608673E-2</v>
      </c>
      <c r="E25" s="4">
        <f t="shared" si="1"/>
        <v>2.7515361570465371E-2</v>
      </c>
      <c r="G25" s="4" t="s">
        <v>33</v>
      </c>
    </row>
    <row r="26" spans="1:8" x14ac:dyDescent="0.3">
      <c r="A26" s="1" t="s">
        <v>39</v>
      </c>
      <c r="B26" s="2">
        <v>0.754</v>
      </c>
      <c r="C26" s="4">
        <v>4071</v>
      </c>
      <c r="D26" s="4">
        <f t="shared" si="2"/>
        <v>1.4281103759883815E-2</v>
      </c>
      <c r="E26" s="4">
        <f t="shared" si="1"/>
        <v>1.0767952234952397E-2</v>
      </c>
      <c r="G26" s="4" t="s">
        <v>33</v>
      </c>
    </row>
    <row r="27" spans="1:8" x14ac:dyDescent="0.3">
      <c r="A27" s="1" t="s">
        <v>40</v>
      </c>
      <c r="B27" s="2">
        <v>0.76</v>
      </c>
      <c r="C27" s="4">
        <v>4188</v>
      </c>
      <c r="D27" s="4">
        <f t="shared" si="2"/>
        <v>1.4691540787618132E-2</v>
      </c>
      <c r="E27" s="4">
        <f t="shared" si="1"/>
        <v>1.116557099858978E-2</v>
      </c>
      <c r="G27" s="4" t="s">
        <v>33</v>
      </c>
    </row>
    <row r="28" spans="1:8" x14ac:dyDescent="0.3">
      <c r="A28" s="1" t="s">
        <v>41</v>
      </c>
      <c r="B28" s="2">
        <v>0.78500000000000003</v>
      </c>
      <c r="C28" s="4">
        <v>4997</v>
      </c>
      <c r="D28" s="4">
        <f t="shared" si="2"/>
        <v>1.7529519893917815E-2</v>
      </c>
      <c r="E28" s="4">
        <f t="shared" si="1"/>
        <v>1.3760673116725486E-2</v>
      </c>
      <c r="G28" s="4" t="s">
        <v>33</v>
      </c>
    </row>
    <row r="29" spans="1:8" x14ac:dyDescent="0.3">
      <c r="A29" s="1" t="s">
        <v>42</v>
      </c>
      <c r="B29" s="2">
        <v>0.70399999999999996</v>
      </c>
      <c r="C29" s="4">
        <v>2692</v>
      </c>
      <c r="D29" s="4">
        <f t="shared" si="2"/>
        <v>9.4435596466733544E-3</v>
      </c>
      <c r="E29" s="4">
        <f t="shared" si="1"/>
        <v>6.6482659912580414E-3</v>
      </c>
      <c r="G29" s="4" t="s">
        <v>33</v>
      </c>
    </row>
    <row r="30" spans="1:8" x14ac:dyDescent="0.3">
      <c r="A30" s="1" t="s">
        <v>43</v>
      </c>
      <c r="B30" s="2">
        <v>0.68</v>
      </c>
      <c r="C30" s="4">
        <v>10496</v>
      </c>
      <c r="D30" s="4">
        <f t="shared" si="2"/>
        <v>3.6820060197430733E-2</v>
      </c>
      <c r="E30" s="4">
        <f t="shared" si="1"/>
        <v>2.5037640934252901E-2</v>
      </c>
      <c r="G30" s="4" t="s">
        <v>33</v>
      </c>
    </row>
    <row r="31" spans="1:8" x14ac:dyDescent="0.3">
      <c r="A31" s="1" t="s">
        <v>44</v>
      </c>
      <c r="B31" s="2">
        <v>0.89900000000000002</v>
      </c>
      <c r="C31" s="4">
        <v>26509</v>
      </c>
      <c r="D31" s="4">
        <f t="shared" si="2"/>
        <v>9.2993804856487366E-2</v>
      </c>
      <c r="E31" s="4">
        <f t="shared" si="1"/>
        <v>8.3601430565982141E-2</v>
      </c>
      <c r="G31" s="4" t="s">
        <v>33</v>
      </c>
    </row>
    <row r="32" spans="1:8" x14ac:dyDescent="0.3">
      <c r="A32" s="1" t="s">
        <v>45</v>
      </c>
      <c r="B32" s="2">
        <v>0.75</v>
      </c>
      <c r="C32" s="4">
        <v>10704</v>
      </c>
      <c r="D32" s="4">
        <f t="shared" si="2"/>
        <v>3.7549726024513966E-2</v>
      </c>
      <c r="E32" s="4">
        <f t="shared" si="1"/>
        <v>2.8162294518385474E-2</v>
      </c>
      <c r="G32" s="4" t="s">
        <v>33</v>
      </c>
    </row>
    <row r="33" spans="1:8" x14ac:dyDescent="0.3">
      <c r="A33" s="1" t="s">
        <v>46</v>
      </c>
      <c r="B33" s="2">
        <v>0.90300000000000002</v>
      </c>
      <c r="C33" s="4">
        <v>18787</v>
      </c>
      <c r="D33" s="4">
        <f t="shared" si="2"/>
        <v>6.5904961026022404E-2</v>
      </c>
      <c r="E33" s="4">
        <f t="shared" si="1"/>
        <v>5.9512179806498235E-2</v>
      </c>
      <c r="G33" s="4" t="s">
        <v>33</v>
      </c>
    </row>
    <row r="34" spans="1:8" x14ac:dyDescent="0.3">
      <c r="A34" s="1" t="s">
        <v>47</v>
      </c>
      <c r="B34" s="2">
        <v>0.76700000000000002</v>
      </c>
      <c r="C34" s="4">
        <v>11961</v>
      </c>
      <c r="D34" s="4">
        <f t="shared" si="2"/>
        <v>4.1959293066069839E-2</v>
      </c>
      <c r="E34" s="4">
        <f t="shared" si="1"/>
        <v>3.2182777781675567E-2</v>
      </c>
      <c r="G34" s="4" t="s">
        <v>33</v>
      </c>
    </row>
    <row r="35" spans="1:8" x14ac:dyDescent="0.3">
      <c r="A35" s="1" t="s">
        <v>48</v>
      </c>
      <c r="B35" s="2">
        <v>0.89800000000000002</v>
      </c>
      <c r="C35" s="4">
        <v>15076</v>
      </c>
      <c r="D35" s="4">
        <f t="shared" si="2"/>
        <v>5.2886740428398034E-2</v>
      </c>
      <c r="E35" s="4">
        <f t="shared" si="1"/>
        <v>4.7492292904701437E-2</v>
      </c>
      <c r="G35" s="4" t="s">
        <v>33</v>
      </c>
    </row>
    <row r="36" spans="1:8" x14ac:dyDescent="0.3">
      <c r="A36" s="1" t="s">
        <v>49</v>
      </c>
      <c r="B36" s="2">
        <v>0.95599999999999996</v>
      </c>
      <c r="C36" s="4">
        <v>5951</v>
      </c>
      <c r="D36" s="4">
        <f t="shared" si="2"/>
        <v>2.0876160273905327E-2</v>
      </c>
      <c r="E36" s="4">
        <f t="shared" si="1"/>
        <v>1.9957609221853492E-2</v>
      </c>
      <c r="G36" s="4" t="s">
        <v>33</v>
      </c>
    </row>
    <row r="37" spans="1:8" x14ac:dyDescent="0.3">
      <c r="A37" s="1" t="s">
        <v>50</v>
      </c>
      <c r="B37" s="2">
        <v>0.83099999999999996</v>
      </c>
      <c r="C37" s="4">
        <v>2741</v>
      </c>
      <c r="D37" s="4">
        <f t="shared" si="2"/>
        <v>9.6154520770920012E-3</v>
      </c>
      <c r="E37" s="4">
        <f t="shared" si="1"/>
        <v>7.9904406760634532E-3</v>
      </c>
      <c r="G37" s="4" t="s">
        <v>33</v>
      </c>
    </row>
    <row r="38" spans="1:8" x14ac:dyDescent="0.3">
      <c r="A38" s="1" t="s">
        <v>51</v>
      </c>
      <c r="B38" s="2">
        <v>0.94299999999999995</v>
      </c>
      <c r="C38" s="4">
        <v>10118</v>
      </c>
      <c r="D38" s="4">
        <f t="shared" si="2"/>
        <v>3.5494032877058324E-2</v>
      </c>
      <c r="E38" s="4">
        <f t="shared" si="1"/>
        <v>3.3470873003065997E-2</v>
      </c>
      <c r="G38" s="4" t="s">
        <v>33</v>
      </c>
    </row>
    <row r="39" spans="1:8" x14ac:dyDescent="0.3">
      <c r="A39" s="1" t="s">
        <v>52</v>
      </c>
      <c r="B39" s="2">
        <v>0.879</v>
      </c>
      <c r="C39" s="4">
        <v>9939</v>
      </c>
      <c r="D39" s="4">
        <f t="shared" si="2"/>
        <v>3.4866099304712662E-2</v>
      </c>
      <c r="E39" s="4">
        <f t="shared" si="1"/>
        <v>3.0647301288842431E-2</v>
      </c>
      <c r="G39" s="4" t="s">
        <v>33</v>
      </c>
    </row>
    <row r="40" spans="1:8" x14ac:dyDescent="0.3">
      <c r="A40" s="1" t="s">
        <v>53</v>
      </c>
      <c r="B40" s="2">
        <v>0.90200000000000002</v>
      </c>
      <c r="C40" s="4">
        <v>8521</v>
      </c>
      <c r="D40" s="4">
        <f t="shared" si="2"/>
        <v>2.9891742848924093E-2</v>
      </c>
      <c r="E40" s="4">
        <f t="shared" si="1"/>
        <v>2.6962352049729531E-2</v>
      </c>
      <c r="G40" s="4" t="s">
        <v>33</v>
      </c>
    </row>
    <row r="41" spans="1:8" x14ac:dyDescent="0.3">
      <c r="A41" s="1" t="s">
        <v>54</v>
      </c>
      <c r="B41" s="2">
        <v>0.92100000000000004</v>
      </c>
      <c r="C41" s="4">
        <v>8984</v>
      </c>
      <c r="D41" s="4">
        <f t="shared" si="2"/>
        <v>3.1515950915941095E-2</v>
      </c>
      <c r="E41" s="4">
        <f t="shared" si="1"/>
        <v>2.9026190793581749E-2</v>
      </c>
      <c r="G41" s="4" t="s">
        <v>33</v>
      </c>
    </row>
    <row r="42" spans="1:8" x14ac:dyDescent="0.3">
      <c r="A42" s="1" t="s">
        <v>55</v>
      </c>
      <c r="B42" s="2">
        <v>0.93799999999999994</v>
      </c>
      <c r="C42" s="4">
        <v>12155</v>
      </c>
      <c r="D42" s="4">
        <f t="shared" si="2"/>
        <v>4.2639846770176314E-2</v>
      </c>
      <c r="E42" s="4">
        <f t="shared" si="1"/>
        <v>3.9996176270425378E-2</v>
      </c>
      <c r="G42" s="4" t="s">
        <v>33</v>
      </c>
    </row>
    <row r="43" spans="1:8" x14ac:dyDescent="0.3">
      <c r="A43" s="1" t="s">
        <v>56</v>
      </c>
      <c r="B43" s="2">
        <v>0.64</v>
      </c>
      <c r="C43" s="4">
        <v>13955</v>
      </c>
      <c r="D43" s="4">
        <f t="shared" si="2"/>
        <v>4.8954262581473507E-2</v>
      </c>
      <c r="E43" s="4">
        <f t="shared" si="1"/>
        <v>3.1330728052143042E-2</v>
      </c>
      <c r="G43" s="4" t="s">
        <v>33</v>
      </c>
    </row>
    <row r="44" spans="1:8" x14ac:dyDescent="0.3">
      <c r="A44" s="1" t="s">
        <v>57</v>
      </c>
      <c r="B44" s="2">
        <v>0.76500000000000001</v>
      </c>
      <c r="C44" s="4">
        <v>9425</v>
      </c>
      <c r="D44" s="4">
        <f t="shared" si="2"/>
        <v>3.3062982789708907E-2</v>
      </c>
      <c r="E44" s="4">
        <f t="shared" si="1"/>
        <v>2.5293181834127314E-2</v>
      </c>
      <c r="G44" s="4" t="s">
        <v>33</v>
      </c>
    </row>
    <row r="45" spans="1:8" x14ac:dyDescent="0.3">
      <c r="A45" s="1" t="s">
        <v>58</v>
      </c>
      <c r="B45" s="2">
        <v>0.75900000000000001</v>
      </c>
      <c r="C45" s="4">
        <v>14183</v>
      </c>
      <c r="D45" s="4">
        <f t="shared" si="2"/>
        <v>4.9754088584237813E-2</v>
      </c>
      <c r="E45" s="4">
        <f t="shared" si="1"/>
        <v>3.7763353235436503E-2</v>
      </c>
      <c r="G45" s="4" t="s">
        <v>59</v>
      </c>
    </row>
    <row r="46" spans="1:8" customFormat="1" x14ac:dyDescent="0.3">
      <c r="A46" s="1"/>
      <c r="B46" s="2"/>
      <c r="C46" s="4"/>
      <c r="D46" s="4"/>
      <c r="E46" s="4">
        <f t="shared" si="1"/>
        <v>0</v>
      </c>
      <c r="F46" s="4"/>
    </row>
    <row r="47" spans="1:8" x14ac:dyDescent="0.3">
      <c r="A47" s="1" t="s">
        <v>58</v>
      </c>
      <c r="B47" s="2">
        <v>0.75900000000000001</v>
      </c>
      <c r="C47" s="4">
        <v>14183</v>
      </c>
      <c r="D47" s="4">
        <f>C47/SUM(C$47:C$57)</f>
        <v>8.7686867063173121E-2</v>
      </c>
      <c r="E47" s="4">
        <f t="shared" si="1"/>
        <v>6.6554332100948396E-2</v>
      </c>
      <c r="F47" s="4">
        <f>SUM(E47:E57)</f>
        <v>0.69655387459349849</v>
      </c>
      <c r="G47" s="4" t="s">
        <v>59</v>
      </c>
      <c r="H47" s="4" t="s">
        <v>11</v>
      </c>
    </row>
    <row r="48" spans="1:8" x14ac:dyDescent="0.3">
      <c r="A48" s="1" t="s">
        <v>60</v>
      </c>
      <c r="B48" s="2">
        <v>0.68600000000000005</v>
      </c>
      <c r="C48" s="4">
        <v>20275</v>
      </c>
      <c r="D48" s="4">
        <f t="shared" ref="D48:D57" si="3">C48/SUM(C$47:C$57)</f>
        <v>0.12535085875384863</v>
      </c>
      <c r="E48" s="4">
        <f t="shared" si="1"/>
        <v>8.599068910514017E-2</v>
      </c>
      <c r="G48" s="5" t="s">
        <v>61</v>
      </c>
    </row>
    <row r="49" spans="1:8" x14ac:dyDescent="0.3">
      <c r="A49" s="1" t="s">
        <v>62</v>
      </c>
      <c r="B49" s="2">
        <v>0.64100000000000001</v>
      </c>
      <c r="C49" s="4">
        <v>14277</v>
      </c>
      <c r="D49" s="4">
        <f t="shared" si="3"/>
        <v>8.8268025175274809E-2</v>
      </c>
      <c r="E49" s="4">
        <f t="shared" si="1"/>
        <v>5.6579804137351156E-2</v>
      </c>
      <c r="G49" s="4" t="s">
        <v>63</v>
      </c>
    </row>
    <row r="50" spans="1:8" x14ac:dyDescent="0.3">
      <c r="A50" s="1" t="s">
        <v>64</v>
      </c>
      <c r="B50" s="2">
        <v>0.77</v>
      </c>
      <c r="C50" s="4">
        <v>11170</v>
      </c>
      <c r="D50" s="4">
        <f t="shared" si="3"/>
        <v>6.9058894810381716E-2</v>
      </c>
      <c r="E50" s="4">
        <f t="shared" si="1"/>
        <v>5.317534900399392E-2</v>
      </c>
      <c r="G50" s="4" t="s">
        <v>63</v>
      </c>
    </row>
    <row r="51" spans="1:8" x14ac:dyDescent="0.3">
      <c r="A51" s="1" t="s">
        <v>65</v>
      </c>
      <c r="B51" s="2">
        <v>0.53300000000000003</v>
      </c>
      <c r="C51" s="4">
        <v>27119</v>
      </c>
      <c r="D51" s="4">
        <f t="shared" si="3"/>
        <v>0.16766411534133766</v>
      </c>
      <c r="E51" s="4">
        <f t="shared" si="1"/>
        <v>8.936497347693298E-2</v>
      </c>
      <c r="G51" s="4" t="s">
        <v>63</v>
      </c>
    </row>
    <row r="52" spans="1:8" x14ac:dyDescent="0.3">
      <c r="A52" s="1" t="s">
        <v>66</v>
      </c>
      <c r="B52" s="2">
        <v>0.98499999999999999</v>
      </c>
      <c r="C52" s="4">
        <v>10753</v>
      </c>
      <c r="D52" s="4">
        <f t="shared" si="3"/>
        <v>6.6480778504568891E-2</v>
      </c>
      <c r="E52" s="4">
        <f t="shared" si="1"/>
        <v>6.548356682700035E-2</v>
      </c>
      <c r="G52" s="4" t="s">
        <v>63</v>
      </c>
    </row>
    <row r="53" spans="1:8" x14ac:dyDescent="0.3">
      <c r="A53" s="1" t="s">
        <v>67</v>
      </c>
      <c r="B53" s="2">
        <v>0.45800000000000002</v>
      </c>
      <c r="C53" s="4">
        <v>3882</v>
      </c>
      <c r="D53" s="4">
        <f t="shared" si="3"/>
        <v>2.4000593523178317E-2</v>
      </c>
      <c r="E53" s="4">
        <f t="shared" si="1"/>
        <v>1.0992271833615669E-2</v>
      </c>
      <c r="G53" s="4" t="s">
        <v>63</v>
      </c>
    </row>
    <row r="54" spans="1:8" x14ac:dyDescent="0.3">
      <c r="A54" s="1" t="s">
        <v>68</v>
      </c>
      <c r="B54" s="2">
        <v>0.79100000000000004</v>
      </c>
      <c r="C54" s="4">
        <v>18117</v>
      </c>
      <c r="D54" s="4">
        <f t="shared" si="3"/>
        <v>0.11200895230793961</v>
      </c>
      <c r="E54" s="4">
        <f t="shared" si="1"/>
        <v>8.8599081275580235E-2</v>
      </c>
      <c r="G54" s="4" t="s">
        <v>63</v>
      </c>
    </row>
    <row r="55" spans="1:8" x14ac:dyDescent="0.3">
      <c r="A55" s="1" t="s">
        <v>69</v>
      </c>
      <c r="B55" s="2">
        <v>0.875</v>
      </c>
      <c r="C55" s="4">
        <v>9544</v>
      </c>
      <c r="D55" s="4">
        <f t="shared" si="3"/>
        <v>5.900609597764396E-2</v>
      </c>
      <c r="E55" s="4">
        <f t="shared" si="1"/>
        <v>5.1630333980438467E-2</v>
      </c>
      <c r="G55" s="4" t="s">
        <v>63</v>
      </c>
    </row>
    <row r="56" spans="1:8" x14ac:dyDescent="0.3">
      <c r="A56" s="1" t="s">
        <v>70</v>
      </c>
      <c r="B56" s="2">
        <v>0.82799999999999996</v>
      </c>
      <c r="C56" s="4">
        <v>13134</v>
      </c>
      <c r="D56" s="4">
        <f t="shared" si="3"/>
        <v>8.1201389833442564E-2</v>
      </c>
      <c r="E56" s="4">
        <f t="shared" si="1"/>
        <v>6.7234750782090444E-2</v>
      </c>
      <c r="G56" s="4" t="s">
        <v>63</v>
      </c>
    </row>
    <row r="57" spans="1:8" x14ac:dyDescent="0.3">
      <c r="A57" s="1" t="s">
        <v>71</v>
      </c>
      <c r="B57" s="2">
        <v>0.51100000000000001</v>
      </c>
      <c r="C57" s="4">
        <v>19292</v>
      </c>
      <c r="D57" s="4">
        <f t="shared" si="3"/>
        <v>0.11927342870921073</v>
      </c>
      <c r="E57" s="4">
        <f t="shared" si="1"/>
        <v>6.0948722070406684E-2</v>
      </c>
      <c r="G57" s="4" t="s">
        <v>63</v>
      </c>
    </row>
    <row r="58" spans="1:8" customFormat="1" x14ac:dyDescent="0.3">
      <c r="B58" s="2"/>
      <c r="C58" s="4"/>
      <c r="D58" s="4"/>
      <c r="E58" s="4">
        <f t="shared" si="1"/>
        <v>0</v>
      </c>
      <c r="F58" s="4"/>
    </row>
    <row r="59" spans="1:8" x14ac:dyDescent="0.3">
      <c r="A59" s="1" t="s">
        <v>72</v>
      </c>
      <c r="B59" s="2">
        <v>0.997</v>
      </c>
      <c r="C59" s="4">
        <v>6341</v>
      </c>
      <c r="D59" s="4">
        <f>C59/SUM(C$59:C$84)</f>
        <v>2.9248694625362091E-2</v>
      </c>
      <c r="E59" s="4">
        <f t="shared" si="1"/>
        <v>2.9160948541486004E-2</v>
      </c>
      <c r="F59" s="4">
        <f>SUM(E59:E84)</f>
        <v>0.91812397368955145</v>
      </c>
      <c r="G59" s="4" t="s">
        <v>73</v>
      </c>
      <c r="H59" s="4" t="s">
        <v>13</v>
      </c>
    </row>
    <row r="60" spans="1:8" x14ac:dyDescent="0.3">
      <c r="A60" s="1" t="s">
        <v>74</v>
      </c>
      <c r="B60" s="2">
        <v>0.98799999999999999</v>
      </c>
      <c r="C60" s="4">
        <v>6587</v>
      </c>
      <c r="D60" s="4">
        <f t="shared" ref="D60:D84" si="4">C60/SUM(C$59:C$84)</f>
        <v>3.0383401907784276E-2</v>
      </c>
      <c r="E60" s="4">
        <f t="shared" si="1"/>
        <v>3.0018801084890863E-2</v>
      </c>
      <c r="G60" s="4" t="s">
        <v>73</v>
      </c>
    </row>
    <row r="61" spans="1:8" x14ac:dyDescent="0.3">
      <c r="A61" s="1" t="s">
        <v>75</v>
      </c>
      <c r="B61" s="2">
        <v>0.95299999999999996</v>
      </c>
      <c r="C61" s="4">
        <v>4627</v>
      </c>
      <c r="D61" s="4">
        <f t="shared" si="4"/>
        <v>2.1342644698241663E-2</v>
      </c>
      <c r="E61" s="4">
        <f t="shared" si="1"/>
        <v>2.0339540397424305E-2</v>
      </c>
      <c r="G61" s="4" t="s">
        <v>73</v>
      </c>
    </row>
    <row r="62" spans="1:8" x14ac:dyDescent="0.3">
      <c r="A62" s="1" t="s">
        <v>76</v>
      </c>
      <c r="B62" s="2">
        <v>0.95</v>
      </c>
      <c r="C62" s="4">
        <v>4374</v>
      </c>
      <c r="D62" s="4">
        <f t="shared" si="4"/>
        <v>2.0175648997213972E-2</v>
      </c>
      <c r="E62" s="4">
        <f t="shared" si="1"/>
        <v>1.9166866547353271E-2</v>
      </c>
      <c r="G62" s="4" t="s">
        <v>73</v>
      </c>
    </row>
    <row r="63" spans="1:8" x14ac:dyDescent="0.3">
      <c r="A63" s="1" t="s">
        <v>77</v>
      </c>
      <c r="B63" s="2">
        <v>0.93400000000000005</v>
      </c>
      <c r="C63" s="4">
        <v>8657</v>
      </c>
      <c r="D63" s="4">
        <f t="shared" si="4"/>
        <v>3.9931548552556317E-2</v>
      </c>
      <c r="E63" s="4">
        <f t="shared" si="1"/>
        <v>3.7296066348087603E-2</v>
      </c>
      <c r="G63" s="4" t="s">
        <v>73</v>
      </c>
    </row>
    <row r="64" spans="1:8" x14ac:dyDescent="0.3">
      <c r="A64" s="1" t="s">
        <v>78</v>
      </c>
      <c r="B64" s="2">
        <v>0.96399999999999997</v>
      </c>
      <c r="C64" s="4">
        <v>10549</v>
      </c>
      <c r="D64" s="4">
        <f t="shared" si="4"/>
        <v>4.8658646838502552E-2</v>
      </c>
      <c r="E64" s="4">
        <f t="shared" si="1"/>
        <v>4.690693555231646E-2</v>
      </c>
      <c r="G64" s="4" t="s">
        <v>73</v>
      </c>
    </row>
    <row r="65" spans="1:7" x14ac:dyDescent="0.3">
      <c r="A65" s="1" t="s">
        <v>79</v>
      </c>
      <c r="B65" s="2">
        <v>0.94299999999999995</v>
      </c>
      <c r="C65" s="4">
        <v>16931</v>
      </c>
      <c r="D65" s="4">
        <f t="shared" si="4"/>
        <v>7.8096459344268343E-2</v>
      </c>
      <c r="E65" s="4">
        <f t="shared" si="1"/>
        <v>7.3644961161645039E-2</v>
      </c>
      <c r="G65" s="4" t="s">
        <v>73</v>
      </c>
    </row>
    <row r="66" spans="1:7" x14ac:dyDescent="0.3">
      <c r="A66" s="1" t="s">
        <v>80</v>
      </c>
      <c r="B66" s="2">
        <v>0.89800000000000002</v>
      </c>
      <c r="C66" s="4">
        <v>6591</v>
      </c>
      <c r="D66" s="4">
        <f t="shared" si="4"/>
        <v>3.0401852432701711E-2</v>
      </c>
      <c r="E66" s="4">
        <f t="shared" si="1"/>
        <v>2.7300863484566139E-2</v>
      </c>
      <c r="G66" s="4" t="s">
        <v>73</v>
      </c>
    </row>
    <row r="67" spans="1:7" x14ac:dyDescent="0.3">
      <c r="A67" s="1" t="s">
        <v>81</v>
      </c>
      <c r="B67" s="2">
        <v>0.873</v>
      </c>
      <c r="C67" s="4">
        <v>3840</v>
      </c>
      <c r="D67" s="4">
        <f t="shared" si="4"/>
        <v>1.7712503920736544E-2</v>
      </c>
      <c r="E67" s="4">
        <f t="shared" ref="E67:E130" si="5">D67*B67</f>
        <v>1.5463015922803003E-2</v>
      </c>
      <c r="G67" s="4" t="s">
        <v>73</v>
      </c>
    </row>
    <row r="68" spans="1:7" x14ac:dyDescent="0.3">
      <c r="A68" s="1" t="s">
        <v>82</v>
      </c>
      <c r="B68" s="2">
        <v>0.90800000000000003</v>
      </c>
      <c r="C68" s="4">
        <v>5787</v>
      </c>
      <c r="D68" s="4">
        <f t="shared" si="4"/>
        <v>2.6693296924297498E-2</v>
      </c>
      <c r="E68" s="4">
        <f t="shared" si="5"/>
        <v>2.4237513607262128E-2</v>
      </c>
      <c r="G68" s="4" t="s">
        <v>73</v>
      </c>
    </row>
    <row r="69" spans="1:7" x14ac:dyDescent="0.3">
      <c r="A69" s="1" t="s">
        <v>83</v>
      </c>
      <c r="B69" s="2">
        <v>0.98099999999999998</v>
      </c>
      <c r="C69" s="4">
        <v>11445</v>
      </c>
      <c r="D69" s="4">
        <f t="shared" si="4"/>
        <v>5.279156442000775E-2</v>
      </c>
      <c r="E69" s="4">
        <f t="shared" si="5"/>
        <v>5.1788524696027599E-2</v>
      </c>
      <c r="G69" s="4" t="s">
        <v>73</v>
      </c>
    </row>
    <row r="70" spans="1:7" x14ac:dyDescent="0.3">
      <c r="A70" s="1" t="s">
        <v>84</v>
      </c>
      <c r="B70" s="2">
        <v>0.93</v>
      </c>
      <c r="C70" s="4">
        <v>6026</v>
      </c>
      <c r="D70" s="4">
        <f t="shared" si="4"/>
        <v>2.7795715788114173E-2</v>
      </c>
      <c r="E70" s="4">
        <f t="shared" si="5"/>
        <v>2.5850015682946183E-2</v>
      </c>
      <c r="G70" s="4" t="s">
        <v>73</v>
      </c>
    </row>
    <row r="71" spans="1:7" x14ac:dyDescent="0.3">
      <c r="A71" s="1" t="s">
        <v>85</v>
      </c>
      <c r="B71" s="2">
        <v>0.79100000000000004</v>
      </c>
      <c r="C71" s="4">
        <v>4049</v>
      </c>
      <c r="D71" s="4">
        <f t="shared" si="4"/>
        <v>1.8676543847672467E-2</v>
      </c>
      <c r="E71" s="4">
        <f t="shared" si="5"/>
        <v>1.4773146183508922E-2</v>
      </c>
      <c r="G71" s="4" t="s">
        <v>73</v>
      </c>
    </row>
    <row r="72" spans="1:7" x14ac:dyDescent="0.3">
      <c r="A72" s="1" t="s">
        <v>86</v>
      </c>
      <c r="B72" s="2">
        <v>0.78600000000000003</v>
      </c>
      <c r="C72" s="4">
        <v>2991</v>
      </c>
      <c r="D72" s="4">
        <f t="shared" si="4"/>
        <v>1.3796380007011199E-2</v>
      </c>
      <c r="E72" s="4">
        <f t="shared" si="5"/>
        <v>1.0843954685510804E-2</v>
      </c>
      <c r="G72" s="4" t="s">
        <v>73</v>
      </c>
    </row>
    <row r="73" spans="1:7" x14ac:dyDescent="0.3">
      <c r="A73" s="1" t="s">
        <v>87</v>
      </c>
      <c r="B73" s="2">
        <v>0.90400000000000003</v>
      </c>
      <c r="C73" s="4">
        <v>13543</v>
      </c>
      <c r="D73" s="4">
        <f t="shared" si="4"/>
        <v>6.2468864739201831E-2</v>
      </c>
      <c r="E73" s="4">
        <f t="shared" si="5"/>
        <v>5.6471853724238456E-2</v>
      </c>
      <c r="G73" s="4" t="s">
        <v>73</v>
      </c>
    </row>
    <row r="74" spans="1:7" x14ac:dyDescent="0.3">
      <c r="A74" s="1" t="s">
        <v>88</v>
      </c>
      <c r="B74" s="2">
        <v>0.93100000000000005</v>
      </c>
      <c r="C74" s="4">
        <v>13516</v>
      </c>
      <c r="D74" s="4">
        <f t="shared" si="4"/>
        <v>6.2344323696009153E-2</v>
      </c>
      <c r="E74" s="4">
        <f t="shared" si="5"/>
        <v>5.8042565360984524E-2</v>
      </c>
      <c r="G74" s="4" t="s">
        <v>73</v>
      </c>
    </row>
    <row r="75" spans="1:7" x14ac:dyDescent="0.3">
      <c r="A75" s="1" t="s">
        <v>89</v>
      </c>
      <c r="B75" s="2">
        <v>0.82899999999999996</v>
      </c>
      <c r="C75" s="4">
        <v>12313</v>
      </c>
      <c r="D75" s="4">
        <f t="shared" si="4"/>
        <v>5.6795328327090909E-2</v>
      </c>
      <c r="E75" s="4">
        <f t="shared" si="5"/>
        <v>4.7083327183158365E-2</v>
      </c>
      <c r="G75" s="4" t="s">
        <v>73</v>
      </c>
    </row>
    <row r="76" spans="1:7" x14ac:dyDescent="0.3">
      <c r="A76" s="1" t="s">
        <v>90</v>
      </c>
      <c r="B76" s="2">
        <v>0.97299999999999998</v>
      </c>
      <c r="C76" s="4">
        <v>16596</v>
      </c>
      <c r="D76" s="4">
        <f t="shared" si="4"/>
        <v>7.6551227882433251E-2</v>
      </c>
      <c r="E76" s="4">
        <f t="shared" si="5"/>
        <v>7.4484344729607549E-2</v>
      </c>
      <c r="G76" s="4" t="s">
        <v>73</v>
      </c>
    </row>
    <row r="77" spans="1:7" x14ac:dyDescent="0.3">
      <c r="A77" s="1" t="s">
        <v>91</v>
      </c>
      <c r="B77" s="2">
        <v>0.95699999999999996</v>
      </c>
      <c r="C77" s="4">
        <v>9816</v>
      </c>
      <c r="D77" s="4">
        <f>C77/SUM(C$59:C$84)</f>
        <v>4.5277588147382794E-2</v>
      </c>
      <c r="E77" s="4">
        <f t="shared" si="5"/>
        <v>4.3330651857045335E-2</v>
      </c>
      <c r="G77" s="4" t="s">
        <v>73</v>
      </c>
    </row>
    <row r="78" spans="1:7" x14ac:dyDescent="0.3">
      <c r="A78" s="1" t="s">
        <v>92</v>
      </c>
      <c r="B78" s="2">
        <v>0.873</v>
      </c>
      <c r="C78" s="4">
        <v>4223</v>
      </c>
      <c r="D78" s="4">
        <f t="shared" si="4"/>
        <v>1.9479141681580842E-2</v>
      </c>
      <c r="E78" s="4">
        <f t="shared" si="5"/>
        <v>1.7005290688020074E-2</v>
      </c>
      <c r="G78" s="4" t="s">
        <v>73</v>
      </c>
    </row>
    <row r="79" spans="1:7" x14ac:dyDescent="0.3">
      <c r="A79" s="1" t="s">
        <v>93</v>
      </c>
      <c r="B79" s="2">
        <v>0.86599999999999999</v>
      </c>
      <c r="C79" s="4">
        <v>5820</v>
      </c>
      <c r="D79" s="4">
        <f t="shared" si="4"/>
        <v>2.6845513754866327E-2</v>
      </c>
      <c r="E79" s="4">
        <f t="shared" si="5"/>
        <v>2.3248214911714239E-2</v>
      </c>
      <c r="G79" s="4" t="s">
        <v>73</v>
      </c>
    </row>
    <row r="80" spans="1:7" x14ac:dyDescent="0.3">
      <c r="A80" s="1" t="s">
        <v>94</v>
      </c>
      <c r="B80" s="2">
        <v>0.91800000000000004</v>
      </c>
      <c r="C80" s="4">
        <v>8279</v>
      </c>
      <c r="D80" s="4">
        <f t="shared" si="4"/>
        <v>3.8187973947858819E-2</v>
      </c>
      <c r="E80" s="4">
        <f t="shared" si="5"/>
        <v>3.5056560084134394E-2</v>
      </c>
      <c r="G80" s="4" t="s">
        <v>73</v>
      </c>
    </row>
    <row r="81" spans="1:8" x14ac:dyDescent="0.3">
      <c r="A81" s="1" t="s">
        <v>95</v>
      </c>
      <c r="B81" s="2">
        <v>0.82499999999999996</v>
      </c>
      <c r="C81" s="4">
        <v>10942</v>
      </c>
      <c r="D81" s="4">
        <f t="shared" si="4"/>
        <v>5.0471410911640438E-2</v>
      </c>
      <c r="E81" s="4">
        <f t="shared" si="5"/>
        <v>4.1638914002103358E-2</v>
      </c>
      <c r="G81" s="4" t="s">
        <v>73</v>
      </c>
    </row>
    <row r="82" spans="1:8" x14ac:dyDescent="0.3">
      <c r="A82" s="1" t="s">
        <v>96</v>
      </c>
      <c r="B82" s="2">
        <v>0.66300000000000003</v>
      </c>
      <c r="C82" s="4">
        <v>1459</v>
      </c>
      <c r="D82" s="4">
        <f t="shared" si="4"/>
        <v>6.7298289636340157E-3</v>
      </c>
      <c r="E82" s="4">
        <f t="shared" si="5"/>
        <v>4.4618766028893522E-3</v>
      </c>
      <c r="G82" s="4" t="s">
        <v>73</v>
      </c>
    </row>
    <row r="83" spans="1:8" x14ac:dyDescent="0.3">
      <c r="A83" s="1" t="s">
        <v>97</v>
      </c>
      <c r="B83" s="2">
        <v>0.86399999999999999</v>
      </c>
      <c r="C83" s="4">
        <v>9411</v>
      </c>
      <c r="D83" s="4">
        <f t="shared" si="4"/>
        <v>4.3409472499492611E-2</v>
      </c>
      <c r="E83" s="4">
        <f t="shared" si="5"/>
        <v>3.7505784239561614E-2</v>
      </c>
      <c r="G83" s="4" t="s">
        <v>73</v>
      </c>
    </row>
    <row r="84" spans="1:8" x14ac:dyDescent="0.3">
      <c r="A84" s="1" t="s">
        <v>98</v>
      </c>
      <c r="B84" s="2">
        <v>0.95099999999999996</v>
      </c>
      <c r="C84" s="4">
        <v>12083</v>
      </c>
      <c r="D84" s="4">
        <f t="shared" si="4"/>
        <v>5.5734423144338456E-2</v>
      </c>
      <c r="E84" s="4">
        <f t="shared" si="5"/>
        <v>5.3003436410265871E-2</v>
      </c>
      <c r="G84" s="4" t="s">
        <v>99</v>
      </c>
    </row>
    <row r="85" spans="1:8" customFormat="1" x14ac:dyDescent="0.3">
      <c r="B85" s="2"/>
      <c r="C85" s="4"/>
      <c r="D85" s="4"/>
      <c r="E85" s="4">
        <f t="shared" si="5"/>
        <v>0</v>
      </c>
      <c r="F85" s="4"/>
    </row>
    <row r="86" spans="1:8" x14ac:dyDescent="0.3">
      <c r="A86" s="1" t="s">
        <v>98</v>
      </c>
      <c r="B86" s="2">
        <v>0.95099999999999996</v>
      </c>
      <c r="C86" s="4">
        <v>12083</v>
      </c>
      <c r="D86" s="4">
        <f>C86/SUM(C$86:C$103)</f>
        <v>4.8965813489812125E-2</v>
      </c>
      <c r="E86" s="4">
        <f t="shared" si="5"/>
        <v>4.6566488628811326E-2</v>
      </c>
      <c r="F86" s="4">
        <f>SUM(E86:E103)</f>
        <v>0.84343360863010808</v>
      </c>
      <c r="G86" s="4" t="s">
        <v>99</v>
      </c>
      <c r="H86" s="4" t="s">
        <v>15</v>
      </c>
    </row>
    <row r="87" spans="1:8" x14ac:dyDescent="0.3">
      <c r="A87" s="1" t="s">
        <v>100</v>
      </c>
      <c r="B87" s="2">
        <v>0.94799999999999995</v>
      </c>
      <c r="C87" s="4">
        <v>12251</v>
      </c>
      <c r="D87" s="4">
        <f t="shared" ref="D87:D103" si="6">C87/SUM(C$86:C$103)</f>
        <v>4.9646625925985961E-2</v>
      </c>
      <c r="E87" s="4">
        <f t="shared" si="5"/>
        <v>4.7065001377834689E-2</v>
      </c>
      <c r="G87" s="4" t="s">
        <v>101</v>
      </c>
    </row>
    <row r="88" spans="1:8" x14ac:dyDescent="0.3">
      <c r="A88" s="1" t="s">
        <v>102</v>
      </c>
      <c r="B88" s="2">
        <v>0.97399999999999998</v>
      </c>
      <c r="C88" s="4">
        <v>1701</v>
      </c>
      <c r="D88" s="4">
        <f t="shared" si="6"/>
        <v>6.8932259162600706E-3</v>
      </c>
      <c r="E88" s="4">
        <f t="shared" si="5"/>
        <v>6.714002042437309E-3</v>
      </c>
      <c r="G88" s="4" t="s">
        <v>101</v>
      </c>
    </row>
    <row r="89" spans="1:8" x14ac:dyDescent="0.3">
      <c r="A89" s="1" t="s">
        <v>103</v>
      </c>
      <c r="B89" s="2">
        <v>0.85399999999999998</v>
      </c>
      <c r="C89" s="4">
        <v>4131</v>
      </c>
      <c r="D89" s="4">
        <f t="shared" si="6"/>
        <v>1.6740691510917314E-2</v>
      </c>
      <c r="E89" s="4">
        <f t="shared" si="5"/>
        <v>1.4296550550323386E-2</v>
      </c>
      <c r="G89" s="4" t="s">
        <v>101</v>
      </c>
    </row>
    <row r="90" spans="1:8" x14ac:dyDescent="0.3">
      <c r="A90" s="1" t="s">
        <v>104</v>
      </c>
      <c r="B90" s="2">
        <v>0.748</v>
      </c>
      <c r="C90" s="4">
        <v>22965</v>
      </c>
      <c r="D90" s="4">
        <f t="shared" si="6"/>
        <v>9.3064628551976794E-2</v>
      </c>
      <c r="E90" s="4">
        <f t="shared" si="5"/>
        <v>6.9612342156878643E-2</v>
      </c>
      <c r="G90" s="4" t="s">
        <v>101</v>
      </c>
    </row>
    <row r="91" spans="1:8" x14ac:dyDescent="0.3">
      <c r="A91" s="1" t="s">
        <v>105</v>
      </c>
      <c r="B91" s="2">
        <v>0.91900000000000004</v>
      </c>
      <c r="C91" s="4">
        <v>11015</v>
      </c>
      <c r="D91" s="4">
        <f t="shared" si="6"/>
        <v>4.463779157413561E-2</v>
      </c>
      <c r="E91" s="4">
        <f t="shared" si="5"/>
        <v>4.1022130456630626E-2</v>
      </c>
      <c r="G91" s="4" t="s">
        <v>101</v>
      </c>
    </row>
    <row r="92" spans="1:8" x14ac:dyDescent="0.3">
      <c r="A92" s="1" t="s">
        <v>106</v>
      </c>
      <c r="B92" s="2">
        <v>0.83599999999999997</v>
      </c>
      <c r="C92" s="4">
        <v>12888</v>
      </c>
      <c r="D92" s="4">
        <f t="shared" si="6"/>
        <v>5.2228039746478418E-2</v>
      </c>
      <c r="E92" s="4">
        <f t="shared" si="5"/>
        <v>4.3662641228055958E-2</v>
      </c>
      <c r="G92" s="4" t="s">
        <v>101</v>
      </c>
    </row>
    <row r="93" spans="1:8" x14ac:dyDescent="0.3">
      <c r="A93" s="1" t="s">
        <v>107</v>
      </c>
      <c r="B93" s="2">
        <v>0.83399999999999996</v>
      </c>
      <c r="C93" s="4">
        <v>26280</v>
      </c>
      <c r="D93" s="4">
        <f t="shared" si="6"/>
        <v>0.10649851680147833</v>
      </c>
      <c r="E93" s="4">
        <f t="shared" si="5"/>
        <v>8.8819763012432926E-2</v>
      </c>
      <c r="G93" s="4" t="s">
        <v>101</v>
      </c>
    </row>
    <row r="94" spans="1:8" x14ac:dyDescent="0.3">
      <c r="A94" s="1" t="s">
        <v>108</v>
      </c>
      <c r="B94" s="2">
        <v>0.79300000000000004</v>
      </c>
      <c r="C94" s="4">
        <v>19063</v>
      </c>
      <c r="D94" s="4">
        <f t="shared" si="6"/>
        <v>7.7251949230844039E-2</v>
      </c>
      <c r="E94" s="4">
        <f t="shared" si="5"/>
        <v>6.1260795740059326E-2</v>
      </c>
      <c r="G94" s="4" t="s">
        <v>101</v>
      </c>
    </row>
    <row r="95" spans="1:8" x14ac:dyDescent="0.3">
      <c r="A95" s="1" t="s">
        <v>109</v>
      </c>
      <c r="B95" s="2">
        <v>0.73799999999999999</v>
      </c>
      <c r="C95" s="4">
        <v>13433</v>
      </c>
      <c r="D95" s="4">
        <f t="shared" si="6"/>
        <v>5.4436627709066154E-2</v>
      </c>
      <c r="E95" s="4">
        <f t="shared" si="5"/>
        <v>4.0174231249290822E-2</v>
      </c>
      <c r="G95" s="4" t="s">
        <v>101</v>
      </c>
    </row>
    <row r="96" spans="1:8" x14ac:dyDescent="0.3">
      <c r="A96" s="1" t="s">
        <v>110</v>
      </c>
      <c r="B96" s="2">
        <v>0.96599999999999997</v>
      </c>
      <c r="C96" s="4">
        <v>2199</v>
      </c>
      <c r="D96" s="4">
        <f t="shared" si="6"/>
        <v>8.9113484949182222E-3</v>
      </c>
      <c r="E96" s="4">
        <f t="shared" si="5"/>
        <v>8.6083626460910032E-3</v>
      </c>
      <c r="G96" s="4" t="s">
        <v>101</v>
      </c>
    </row>
    <row r="97" spans="1:8" x14ac:dyDescent="0.3">
      <c r="A97" s="1" t="s">
        <v>111</v>
      </c>
      <c r="B97" s="2">
        <v>0.86199999999999999</v>
      </c>
      <c r="C97" s="4">
        <v>15865</v>
      </c>
      <c r="D97" s="4">
        <f t="shared" si="6"/>
        <v>6.4292198213677848E-2</v>
      </c>
      <c r="E97" s="4">
        <f t="shared" si="5"/>
        <v>5.5419874860190302E-2</v>
      </c>
      <c r="G97" s="4" t="s">
        <v>101</v>
      </c>
    </row>
    <row r="98" spans="1:8" x14ac:dyDescent="0.3">
      <c r="A98" s="1" t="s">
        <v>112</v>
      </c>
      <c r="B98" s="2">
        <v>0.748</v>
      </c>
      <c r="C98" s="4">
        <v>3146</v>
      </c>
      <c r="D98" s="4">
        <f t="shared" si="6"/>
        <v>1.2749023358350488E-2</v>
      </c>
      <c r="E98" s="4">
        <f t="shared" si="5"/>
        <v>9.5362694720461643E-3</v>
      </c>
      <c r="G98" s="4" t="s">
        <v>101</v>
      </c>
    </row>
    <row r="99" spans="1:8" x14ac:dyDescent="0.3">
      <c r="A99" s="1" t="s">
        <v>113</v>
      </c>
      <c r="B99" s="2">
        <v>0.748</v>
      </c>
      <c r="C99" s="4">
        <v>5265</v>
      </c>
      <c r="D99" s="4">
        <f t="shared" si="6"/>
        <v>2.1336175455090693E-2</v>
      </c>
      <c r="E99" s="4">
        <f t="shared" si="5"/>
        <v>1.5959459240407838E-2</v>
      </c>
      <c r="G99" s="4" t="s">
        <v>101</v>
      </c>
    </row>
    <row r="100" spans="1:8" x14ac:dyDescent="0.3">
      <c r="A100" s="1" t="s">
        <v>114</v>
      </c>
      <c r="B100" s="2">
        <v>0.94399999999999995</v>
      </c>
      <c r="C100" s="4">
        <v>39363</v>
      </c>
      <c r="D100" s="4">
        <f t="shared" si="6"/>
        <v>0.15951678526851568</v>
      </c>
      <c r="E100" s="4">
        <f t="shared" si="5"/>
        <v>0.15058384529347879</v>
      </c>
      <c r="G100" s="4" t="s">
        <v>101</v>
      </c>
    </row>
    <row r="101" spans="1:8" x14ac:dyDescent="0.3">
      <c r="A101" s="1" t="s">
        <v>115</v>
      </c>
      <c r="B101" s="2">
        <v>0.53100000000000003</v>
      </c>
      <c r="C101" s="4">
        <v>3560</v>
      </c>
      <c r="D101" s="4">
        <f t="shared" si="6"/>
        <v>1.4426739718921723E-2</v>
      </c>
      <c r="E101" s="4">
        <f t="shared" si="5"/>
        <v>7.6605987907474356E-3</v>
      </c>
      <c r="G101" s="4" t="s">
        <v>116</v>
      </c>
    </row>
    <row r="102" spans="1:8" x14ac:dyDescent="0.3">
      <c r="A102" s="1" t="s">
        <v>117</v>
      </c>
      <c r="B102" s="2">
        <v>0.80600000000000005</v>
      </c>
      <c r="C102" s="4">
        <v>18799</v>
      </c>
      <c r="D102" s="4">
        <f t="shared" si="6"/>
        <v>7.6182101116856596E-2</v>
      </c>
      <c r="E102" s="4">
        <f t="shared" si="5"/>
        <v>6.1402773500186421E-2</v>
      </c>
      <c r="G102" s="4" t="s">
        <v>116</v>
      </c>
    </row>
    <row r="103" spans="1:8" x14ac:dyDescent="0.3">
      <c r="A103" s="1" t="s">
        <v>118</v>
      </c>
      <c r="B103" s="2">
        <v>0.81399999999999995</v>
      </c>
      <c r="C103" s="4">
        <v>22757</v>
      </c>
      <c r="D103" s="4">
        <f t="shared" si="6"/>
        <v>9.2221717916713949E-2</v>
      </c>
      <c r="E103" s="4">
        <f t="shared" si="5"/>
        <v>7.5068478384205148E-2</v>
      </c>
      <c r="G103" s="4" t="s">
        <v>116</v>
      </c>
    </row>
    <row r="104" spans="1:8" customFormat="1" x14ac:dyDescent="0.3">
      <c r="B104" s="2"/>
      <c r="C104" s="4"/>
      <c r="D104" s="4"/>
      <c r="E104" s="4">
        <f t="shared" si="5"/>
        <v>0</v>
      </c>
      <c r="F104" s="4"/>
    </row>
    <row r="105" spans="1:8" x14ac:dyDescent="0.3">
      <c r="A105" s="1" t="s">
        <v>115</v>
      </c>
      <c r="B105" s="2">
        <v>0.53100000000000003</v>
      </c>
      <c r="C105" s="4">
        <v>3560</v>
      </c>
      <c r="D105" s="4">
        <f t="shared" ref="D105:D129" si="7">C105/SUM(C$105:C$129)</f>
        <v>1.1558891904879411E-2</v>
      </c>
      <c r="E105" s="4">
        <f t="shared" si="5"/>
        <v>6.1377716014909675E-3</v>
      </c>
      <c r="F105" s="4">
        <f>SUM(E105:E129)</f>
        <v>0.84612357299635033</v>
      </c>
      <c r="G105" s="4" t="s">
        <v>116</v>
      </c>
      <c r="H105" s="4" t="s">
        <v>17</v>
      </c>
    </row>
    <row r="106" spans="1:8" x14ac:dyDescent="0.3">
      <c r="A106" s="1" t="s">
        <v>117</v>
      </c>
      <c r="B106" s="2">
        <v>0.80600000000000005</v>
      </c>
      <c r="C106" s="4">
        <v>18799</v>
      </c>
      <c r="D106" s="4">
        <f t="shared" si="7"/>
        <v>6.1038092393210126E-2</v>
      </c>
      <c r="E106" s="4">
        <f t="shared" si="5"/>
        <v>4.9196702468927364E-2</v>
      </c>
      <c r="G106" s="4" t="s">
        <v>116</v>
      </c>
    </row>
    <row r="107" spans="1:8" x14ac:dyDescent="0.3">
      <c r="A107" s="1" t="s">
        <v>118</v>
      </c>
      <c r="B107" s="2">
        <v>0.81399999999999995</v>
      </c>
      <c r="C107" s="4">
        <v>22757</v>
      </c>
      <c r="D107" s="4">
        <f t="shared" si="7"/>
        <v>7.3889242438017061E-2</v>
      </c>
      <c r="E107" s="4">
        <f t="shared" si="5"/>
        <v>6.0145843344545882E-2</v>
      </c>
      <c r="G107" s="4" t="s">
        <v>116</v>
      </c>
    </row>
    <row r="108" spans="1:8" x14ac:dyDescent="0.3">
      <c r="A108" s="1" t="s">
        <v>119</v>
      </c>
      <c r="B108" s="2">
        <v>0.95599999999999996</v>
      </c>
      <c r="C108" s="4">
        <v>7402</v>
      </c>
      <c r="D108" s="4">
        <f t="shared" si="7"/>
        <v>2.4033403898853202E-2</v>
      </c>
      <c r="E108" s="4">
        <f t="shared" si="5"/>
        <v>2.2975934127303661E-2</v>
      </c>
      <c r="G108" s="4" t="s">
        <v>120</v>
      </c>
    </row>
    <row r="109" spans="1:8" x14ac:dyDescent="0.3">
      <c r="A109" s="1" t="s">
        <v>121</v>
      </c>
      <c r="B109" s="2">
        <v>0.68600000000000005</v>
      </c>
      <c r="C109" s="4">
        <v>5262</v>
      </c>
      <c r="D109" s="4">
        <f t="shared" si="7"/>
        <v>1.708508123693131E-2</v>
      </c>
      <c r="E109" s="4">
        <f t="shared" si="5"/>
        <v>1.172036572853488E-2</v>
      </c>
      <c r="G109" s="4" t="s">
        <v>120</v>
      </c>
    </row>
    <row r="110" spans="1:8" x14ac:dyDescent="0.3">
      <c r="A110" s="1" t="s">
        <v>122</v>
      </c>
      <c r="B110" s="2">
        <v>0.65100000000000002</v>
      </c>
      <c r="C110" s="4">
        <v>3831</v>
      </c>
      <c r="D110" s="4">
        <f t="shared" si="7"/>
        <v>1.2438796316739614E-2</v>
      </c>
      <c r="E110" s="4">
        <f t="shared" si="5"/>
        <v>8.0976564021974888E-3</v>
      </c>
      <c r="G110" s="4" t="s">
        <v>120</v>
      </c>
    </row>
    <row r="111" spans="1:8" x14ac:dyDescent="0.3">
      <c r="A111" s="1" t="s">
        <v>123</v>
      </c>
      <c r="B111" s="2">
        <v>0.85599999999999998</v>
      </c>
      <c r="C111" s="4">
        <v>19085</v>
      </c>
      <c r="D111" s="4">
        <f t="shared" si="7"/>
        <v>6.1966700001298752E-2</v>
      </c>
      <c r="E111" s="4">
        <f t="shared" si="5"/>
        <v>5.3043495201111727E-2</v>
      </c>
      <c r="G111" s="4" t="s">
        <v>120</v>
      </c>
    </row>
    <row r="112" spans="1:8" x14ac:dyDescent="0.3">
      <c r="A112" s="1" t="s">
        <v>124</v>
      </c>
      <c r="B112" s="2">
        <v>0.86399999999999999</v>
      </c>
      <c r="C112" s="4">
        <v>25372</v>
      </c>
      <c r="D112" s="4">
        <f t="shared" si="7"/>
        <v>8.2379832980505732E-2</v>
      </c>
      <c r="E112" s="4">
        <f t="shared" si="5"/>
        <v>7.1176175695156954E-2</v>
      </c>
      <c r="G112" s="4" t="s">
        <v>120</v>
      </c>
    </row>
    <row r="113" spans="1:7" x14ac:dyDescent="0.3">
      <c r="A113" s="1" t="s">
        <v>125</v>
      </c>
      <c r="B113" s="2">
        <v>0.86</v>
      </c>
      <c r="C113" s="4">
        <v>18669</v>
      </c>
      <c r="D113" s="4">
        <f t="shared" si="7"/>
        <v>6.0615998025897115E-2</v>
      </c>
      <c r="E113" s="4">
        <f t="shared" si="5"/>
        <v>5.2129758302271519E-2</v>
      </c>
      <c r="G113" s="4" t="s">
        <v>120</v>
      </c>
    </row>
    <row r="114" spans="1:7" x14ac:dyDescent="0.3">
      <c r="A114" s="1" t="s">
        <v>126</v>
      </c>
      <c r="B114" s="2">
        <v>0.97799999999999998</v>
      </c>
      <c r="C114" s="4">
        <v>8569</v>
      </c>
      <c r="D114" s="4">
        <f t="shared" si="7"/>
        <v>2.7822512565424628E-2</v>
      </c>
      <c r="E114" s="4">
        <f t="shared" si="5"/>
        <v>2.7210417288985284E-2</v>
      </c>
      <c r="G114" s="4" t="s">
        <v>120</v>
      </c>
    </row>
    <row r="115" spans="1:7" x14ac:dyDescent="0.3">
      <c r="A115" s="1" t="s">
        <v>127</v>
      </c>
      <c r="B115" s="2">
        <v>0.78700000000000003</v>
      </c>
      <c r="C115" s="4">
        <v>4583</v>
      </c>
      <c r="D115" s="4">
        <f t="shared" si="7"/>
        <v>1.4880449887657961E-2</v>
      </c>
      <c r="E115" s="4">
        <f t="shared" si="5"/>
        <v>1.1710914061586817E-2</v>
      </c>
      <c r="G115" s="4" t="s">
        <v>120</v>
      </c>
    </row>
    <row r="116" spans="1:7" x14ac:dyDescent="0.3">
      <c r="A116" s="1" t="s">
        <v>128</v>
      </c>
      <c r="B116" s="2">
        <v>0.93899999999999995</v>
      </c>
      <c r="C116" s="4">
        <v>21230</v>
      </c>
      <c r="D116" s="4">
        <f t="shared" si="7"/>
        <v>6.8931257061963458E-2</v>
      </c>
      <c r="E116" s="4">
        <f t="shared" si="5"/>
        <v>6.4726450381183687E-2</v>
      </c>
      <c r="G116" s="4" t="s">
        <v>120</v>
      </c>
    </row>
    <row r="117" spans="1:7" x14ac:dyDescent="0.3">
      <c r="A117" s="1" t="s">
        <v>129</v>
      </c>
      <c r="B117" s="2">
        <v>0.627</v>
      </c>
      <c r="C117" s="4">
        <v>1596</v>
      </c>
      <c r="D117" s="4">
        <f t="shared" si="7"/>
        <v>5.1820200787043649E-3</v>
      </c>
      <c r="E117" s="4">
        <f t="shared" si="5"/>
        <v>3.2491265893476368E-3</v>
      </c>
      <c r="G117" s="4" t="s">
        <v>120</v>
      </c>
    </row>
    <row r="118" spans="1:7" x14ac:dyDescent="0.3">
      <c r="A118" s="1" t="s">
        <v>130</v>
      </c>
      <c r="B118" s="2">
        <v>0.90300000000000002</v>
      </c>
      <c r="C118" s="4">
        <v>12404</v>
      </c>
      <c r="D118" s="4">
        <f t="shared" si="7"/>
        <v>4.0274296401158489E-2</v>
      </c>
      <c r="E118" s="4">
        <f t="shared" si="5"/>
        <v>3.6367689650246116E-2</v>
      </c>
      <c r="G118" s="4" t="s">
        <v>120</v>
      </c>
    </row>
    <row r="119" spans="1:7" x14ac:dyDescent="0.3">
      <c r="A119" s="1" t="s">
        <v>131</v>
      </c>
      <c r="B119" s="2">
        <v>0.78</v>
      </c>
      <c r="C119" s="4">
        <v>8904</v>
      </c>
      <c r="D119" s="4">
        <f t="shared" si="7"/>
        <v>2.8910217281192772E-2</v>
      </c>
      <c r="E119" s="4">
        <f t="shared" si="5"/>
        <v>2.2549969479330363E-2</v>
      </c>
      <c r="G119" s="4" t="s">
        <v>120</v>
      </c>
    </row>
    <row r="120" spans="1:7" x14ac:dyDescent="0.3">
      <c r="A120" s="1" t="s">
        <v>132</v>
      </c>
      <c r="B120" s="2">
        <v>0.83499999999999996</v>
      </c>
      <c r="C120" s="4">
        <v>14243</v>
      </c>
      <c r="D120" s="4">
        <f t="shared" si="7"/>
        <v>4.6245308258763329E-2</v>
      </c>
      <c r="E120" s="4">
        <f t="shared" si="5"/>
        <v>3.8614832396067375E-2</v>
      </c>
      <c r="G120" s="4" t="s">
        <v>120</v>
      </c>
    </row>
    <row r="121" spans="1:7" x14ac:dyDescent="0.3">
      <c r="A121" s="1" t="s">
        <v>133</v>
      </c>
      <c r="B121" s="2">
        <v>0.84</v>
      </c>
      <c r="C121" s="4">
        <v>17457</v>
      </c>
      <c r="D121" s="4">
        <f t="shared" si="7"/>
        <v>5.6680779770640413E-2</v>
      </c>
      <c r="E121" s="4">
        <f t="shared" si="5"/>
        <v>4.7611855007337944E-2</v>
      </c>
      <c r="G121" s="4" t="s">
        <v>120</v>
      </c>
    </row>
    <row r="122" spans="1:7" x14ac:dyDescent="0.3">
      <c r="A122" s="1" t="s">
        <v>134</v>
      </c>
      <c r="B122" s="2">
        <v>0.79400000000000004</v>
      </c>
      <c r="C122" s="4">
        <v>9752</v>
      </c>
      <c r="D122" s="4">
        <f t="shared" si="7"/>
        <v>3.1663571307973037E-2</v>
      </c>
      <c r="E122" s="4">
        <f t="shared" si="5"/>
        <v>2.5140875618530591E-2</v>
      </c>
      <c r="G122" s="4" t="s">
        <v>120</v>
      </c>
    </row>
    <row r="123" spans="1:7" x14ac:dyDescent="0.3">
      <c r="A123" s="1" t="s">
        <v>135</v>
      </c>
      <c r="B123" s="2">
        <v>0.94699999999999995</v>
      </c>
      <c r="C123" s="4">
        <v>11816</v>
      </c>
      <c r="D123" s="4">
        <f t="shared" si="7"/>
        <v>3.8365131109004247E-2</v>
      </c>
      <c r="E123" s="4">
        <f t="shared" si="5"/>
        <v>3.6331779160227021E-2</v>
      </c>
      <c r="G123" s="4" t="s">
        <v>120</v>
      </c>
    </row>
    <row r="124" spans="1:7" x14ac:dyDescent="0.3">
      <c r="A124" s="1" t="s">
        <v>136</v>
      </c>
      <c r="B124" s="2">
        <v>0.91100000000000003</v>
      </c>
      <c r="C124" s="4">
        <v>11248</v>
      </c>
      <c r="D124" s="4">
        <f t="shared" si="7"/>
        <v>3.6520903411821237E-2</v>
      </c>
      <c r="E124" s="4">
        <f t="shared" si="5"/>
        <v>3.3270543008169146E-2</v>
      </c>
      <c r="G124" s="4" t="s">
        <v>120</v>
      </c>
    </row>
    <row r="125" spans="1:7" x14ac:dyDescent="0.3">
      <c r="A125" s="1" t="s">
        <v>137</v>
      </c>
      <c r="B125" s="2">
        <v>0.72399999999999998</v>
      </c>
      <c r="C125" s="4">
        <v>5006</v>
      </c>
      <c r="D125" s="4">
        <f t="shared" si="7"/>
        <v>1.625388002129953E-2</v>
      </c>
      <c r="E125" s="4">
        <f t="shared" si="5"/>
        <v>1.1767809135420859E-2</v>
      </c>
      <c r="G125" s="4" t="s">
        <v>120</v>
      </c>
    </row>
    <row r="126" spans="1:7" x14ac:dyDescent="0.3">
      <c r="A126" s="1" t="s">
        <v>138</v>
      </c>
      <c r="B126" s="2">
        <v>0.90100000000000002</v>
      </c>
      <c r="C126" s="4">
        <v>15299</v>
      </c>
      <c r="D126" s="4">
        <f t="shared" si="7"/>
        <v>4.9674013273244409E-2</v>
      </c>
      <c r="E126" s="4">
        <f t="shared" si="5"/>
        <v>4.4756285959193211E-2</v>
      </c>
      <c r="G126" s="4" t="s">
        <v>120</v>
      </c>
    </row>
    <row r="127" spans="1:7" x14ac:dyDescent="0.3">
      <c r="A127" s="1" t="s">
        <v>139</v>
      </c>
      <c r="B127" s="2">
        <v>0.82299999999999995</v>
      </c>
      <c r="C127" s="4">
        <v>14858</v>
      </c>
      <c r="D127" s="4">
        <f t="shared" si="7"/>
        <v>4.8242139304128732E-2</v>
      </c>
      <c r="E127" s="4">
        <f t="shared" si="5"/>
        <v>3.9703280647297945E-2</v>
      </c>
      <c r="G127" s="4" t="s">
        <v>120</v>
      </c>
    </row>
    <row r="128" spans="1:7" x14ac:dyDescent="0.3">
      <c r="A128" s="1" t="s">
        <v>140</v>
      </c>
      <c r="B128" s="2">
        <v>0.86199999999999999</v>
      </c>
      <c r="C128" s="4">
        <v>18177</v>
      </c>
      <c r="D128" s="4">
        <f t="shared" si="7"/>
        <v>5.9018533189604788E-2</v>
      </c>
      <c r="E128" s="4">
        <f t="shared" si="5"/>
        <v>5.0873975609439327E-2</v>
      </c>
      <c r="G128" s="4" t="s">
        <v>120</v>
      </c>
    </row>
    <row r="129" spans="1:8" x14ac:dyDescent="0.3">
      <c r="A129" s="1" t="s">
        <v>141</v>
      </c>
      <c r="B129" s="2">
        <v>0.66900000000000004</v>
      </c>
      <c r="C129" s="4">
        <v>8109</v>
      </c>
      <c r="D129" s="4">
        <f t="shared" si="7"/>
        <v>2.6328947881086275E-2</v>
      </c>
      <c r="E129" s="4">
        <f t="shared" si="5"/>
        <v>1.7614066132446718E-2</v>
      </c>
      <c r="G129" s="4" t="s">
        <v>120</v>
      </c>
    </row>
    <row r="130" spans="1:8" customFormat="1" x14ac:dyDescent="0.3">
      <c r="B130" s="2"/>
      <c r="C130" s="4"/>
      <c r="D130" s="4"/>
      <c r="E130" s="4">
        <f t="shared" si="5"/>
        <v>0</v>
      </c>
      <c r="F130" s="4"/>
    </row>
    <row r="131" spans="1:8" x14ac:dyDescent="0.3">
      <c r="A131" s="1" t="s">
        <v>142</v>
      </c>
      <c r="B131" s="2">
        <v>0.99399999999999999</v>
      </c>
      <c r="C131" s="4">
        <v>7434</v>
      </c>
      <c r="D131" s="4">
        <f>C131/SUM(C$131:C$139)</f>
        <v>0.13527185384671372</v>
      </c>
      <c r="E131" s="4">
        <f t="shared" ref="E131:E185" si="8">D131*B131</f>
        <v>0.13446022272363345</v>
      </c>
      <c r="F131" s="4">
        <f>SUM(E131:E139)</f>
        <v>0.92526564888274254</v>
      </c>
      <c r="G131" s="4" t="s">
        <v>143</v>
      </c>
      <c r="H131" s="4" t="s">
        <v>19</v>
      </c>
    </row>
    <row r="132" spans="1:8" x14ac:dyDescent="0.3">
      <c r="A132" s="1" t="s">
        <v>144</v>
      </c>
      <c r="B132" s="2">
        <v>0.99399999999999999</v>
      </c>
      <c r="C132" s="4">
        <v>1997</v>
      </c>
      <c r="D132" s="4">
        <f t="shared" ref="D132:D139" si="9">C132/SUM(C$131:C$139)</f>
        <v>3.6338161438241499E-2</v>
      </c>
      <c r="E132" s="4">
        <f t="shared" si="8"/>
        <v>3.612013246961205E-2</v>
      </c>
      <c r="G132" s="4" t="s">
        <v>143</v>
      </c>
    </row>
    <row r="133" spans="1:8" x14ac:dyDescent="0.3">
      <c r="A133" s="1" t="s">
        <v>145</v>
      </c>
      <c r="B133" s="2">
        <v>0.94199999999999995</v>
      </c>
      <c r="C133" s="4">
        <v>1736</v>
      </c>
      <c r="D133" s="4">
        <f t="shared" si="9"/>
        <v>3.1588907489628067E-2</v>
      </c>
      <c r="E133" s="4">
        <f t="shared" si="8"/>
        <v>2.9756750855229636E-2</v>
      </c>
      <c r="G133" s="4" t="s">
        <v>143</v>
      </c>
    </row>
    <row r="134" spans="1:8" x14ac:dyDescent="0.3">
      <c r="A134" s="1" t="s">
        <v>146</v>
      </c>
      <c r="B134" s="2">
        <v>0.93500000000000005</v>
      </c>
      <c r="C134" s="4">
        <v>3798</v>
      </c>
      <c r="D134" s="4">
        <f t="shared" si="9"/>
        <v>6.9109833321202421E-2</v>
      </c>
      <c r="E134" s="4">
        <f t="shared" si="8"/>
        <v>6.4617694155324271E-2</v>
      </c>
      <c r="G134" s="4" t="s">
        <v>143</v>
      </c>
    </row>
    <row r="135" spans="1:8" x14ac:dyDescent="0.3">
      <c r="A135" s="1" t="s">
        <v>147</v>
      </c>
      <c r="B135" s="2">
        <v>0.86399999999999999</v>
      </c>
      <c r="C135" s="4">
        <v>9509</v>
      </c>
      <c r="D135" s="4">
        <f t="shared" si="9"/>
        <v>0.17302933255695466</v>
      </c>
      <c r="E135" s="4">
        <f t="shared" si="8"/>
        <v>0.14949734332920883</v>
      </c>
      <c r="G135" s="4" t="s">
        <v>143</v>
      </c>
    </row>
    <row r="136" spans="1:8" x14ac:dyDescent="0.3">
      <c r="A136" s="1" t="s">
        <v>148</v>
      </c>
      <c r="B136" s="2">
        <v>0.89100000000000001</v>
      </c>
      <c r="C136" s="4">
        <v>14891</v>
      </c>
      <c r="D136" s="4">
        <f t="shared" si="9"/>
        <v>0.27096222432491446</v>
      </c>
      <c r="E136" s="4">
        <f t="shared" si="8"/>
        <v>0.24142734187349879</v>
      </c>
      <c r="G136" s="4" t="s">
        <v>143</v>
      </c>
    </row>
    <row r="137" spans="1:8" x14ac:dyDescent="0.3">
      <c r="A137" s="1" t="s">
        <v>149</v>
      </c>
      <c r="B137" s="2">
        <v>0.97399999999999998</v>
      </c>
      <c r="C137" s="4">
        <v>11347</v>
      </c>
      <c r="D137" s="4">
        <f t="shared" si="9"/>
        <v>0.20647427032535118</v>
      </c>
      <c r="E137" s="4">
        <f t="shared" si="8"/>
        <v>0.20110593929689205</v>
      </c>
      <c r="G137" s="4" t="s">
        <v>150</v>
      </c>
    </row>
    <row r="138" spans="1:8" x14ac:dyDescent="0.3">
      <c r="A138" s="1" t="s">
        <v>151</v>
      </c>
      <c r="B138" s="2">
        <v>0.92200000000000004</v>
      </c>
      <c r="C138" s="4">
        <v>2460</v>
      </c>
      <c r="D138" s="4">
        <f t="shared" si="9"/>
        <v>4.4763083193827789E-2</v>
      </c>
      <c r="E138" s="4">
        <f t="shared" si="8"/>
        <v>4.1271562704709226E-2</v>
      </c>
      <c r="G138" s="4" t="s">
        <v>143</v>
      </c>
    </row>
    <row r="139" spans="1:8" x14ac:dyDescent="0.3">
      <c r="A139" s="1" t="s">
        <v>152</v>
      </c>
      <c r="B139" s="2">
        <v>0.83199999999999996</v>
      </c>
      <c r="C139" s="4">
        <v>1784</v>
      </c>
      <c r="D139" s="4">
        <f t="shared" si="9"/>
        <v>3.2462333503166171E-2</v>
      </c>
      <c r="E139" s="4">
        <f t="shared" si="8"/>
        <v>2.7008661474634252E-2</v>
      </c>
      <c r="G139" s="4" t="s">
        <v>143</v>
      </c>
    </row>
    <row r="140" spans="1:8" customFormat="1" x14ac:dyDescent="0.3">
      <c r="B140" s="2"/>
      <c r="C140" s="4"/>
      <c r="D140" s="4"/>
      <c r="E140" s="4">
        <f t="shared" si="8"/>
        <v>0</v>
      </c>
      <c r="F140" s="4"/>
    </row>
    <row r="141" spans="1:8" x14ac:dyDescent="0.3">
      <c r="A141" s="1" t="s">
        <v>153</v>
      </c>
      <c r="B141" s="2">
        <v>0.99399999999999999</v>
      </c>
      <c r="C141" s="4">
        <v>7998</v>
      </c>
      <c r="D141" s="4">
        <f>C141/SUM(C$141:C$148)</f>
        <v>0.10715434083601286</v>
      </c>
      <c r="E141" s="4">
        <f t="shared" si="8"/>
        <v>0.10651141479099678</v>
      </c>
      <c r="F141" s="4">
        <f>SUM(E141:E148)</f>
        <v>0.92719099678456596</v>
      </c>
      <c r="G141" s="4" t="s">
        <v>154</v>
      </c>
      <c r="H141" s="4" t="s">
        <v>21</v>
      </c>
    </row>
    <row r="142" spans="1:8" x14ac:dyDescent="0.3">
      <c r="A142" s="1" t="s">
        <v>155</v>
      </c>
      <c r="B142" s="2">
        <v>0.99199999999999999</v>
      </c>
      <c r="C142" s="4">
        <v>11282</v>
      </c>
      <c r="D142" s="4">
        <f t="shared" ref="D142:D148" si="10">C142/SUM(C$141:C$148)</f>
        <v>0.15115219721329046</v>
      </c>
      <c r="E142" s="4">
        <f t="shared" si="8"/>
        <v>0.14994297963558414</v>
      </c>
      <c r="G142" s="4" t="s">
        <v>154</v>
      </c>
    </row>
    <row r="143" spans="1:8" x14ac:dyDescent="0.3">
      <c r="A143" s="1" t="s">
        <v>156</v>
      </c>
      <c r="B143" s="2">
        <v>0.96199999999999997</v>
      </c>
      <c r="C143" s="4">
        <v>13852</v>
      </c>
      <c r="D143" s="4">
        <f t="shared" si="10"/>
        <v>0.18558413719185424</v>
      </c>
      <c r="E143" s="4">
        <f t="shared" si="8"/>
        <v>0.17853193997856376</v>
      </c>
      <c r="G143" s="4" t="s">
        <v>154</v>
      </c>
    </row>
    <row r="144" spans="1:8" x14ac:dyDescent="0.3">
      <c r="A144" s="1" t="s">
        <v>157</v>
      </c>
      <c r="B144" s="2">
        <v>0.873</v>
      </c>
      <c r="C144" s="4">
        <v>5965</v>
      </c>
      <c r="D144" s="4">
        <f t="shared" si="10"/>
        <v>7.9916934619506969E-2</v>
      </c>
      <c r="E144" s="4">
        <f t="shared" si="8"/>
        <v>6.9767483922829582E-2</v>
      </c>
      <c r="G144" s="4" t="s">
        <v>154</v>
      </c>
    </row>
    <row r="145" spans="1:8" x14ac:dyDescent="0.3">
      <c r="A145" s="1" t="s">
        <v>158</v>
      </c>
      <c r="B145" s="2">
        <v>0.95099999999999996</v>
      </c>
      <c r="C145" s="4">
        <v>16143</v>
      </c>
      <c r="D145" s="4">
        <f t="shared" si="10"/>
        <v>0.21627813504823151</v>
      </c>
      <c r="E145" s="4">
        <f t="shared" si="8"/>
        <v>0.20568050643086816</v>
      </c>
      <c r="G145" s="4" t="s">
        <v>154</v>
      </c>
    </row>
    <row r="146" spans="1:8" x14ac:dyDescent="0.3">
      <c r="A146" s="1" t="s">
        <v>159</v>
      </c>
      <c r="B146" s="2">
        <v>0.75700000000000001</v>
      </c>
      <c r="C146" s="4">
        <v>8243</v>
      </c>
      <c r="D146" s="4">
        <f t="shared" si="10"/>
        <v>0.11043676312968917</v>
      </c>
      <c r="E146" s="4">
        <f t="shared" si="8"/>
        <v>8.3600629689174699E-2</v>
      </c>
      <c r="G146" s="4" t="s">
        <v>154</v>
      </c>
    </row>
    <row r="147" spans="1:8" x14ac:dyDescent="0.3">
      <c r="A147" s="1" t="s">
        <v>160</v>
      </c>
      <c r="B147" s="2">
        <v>0.93500000000000005</v>
      </c>
      <c r="C147" s="4">
        <v>5798</v>
      </c>
      <c r="D147" s="4">
        <f t="shared" si="10"/>
        <v>7.7679528403001075E-2</v>
      </c>
      <c r="E147" s="4">
        <f t="shared" si="8"/>
        <v>7.263035905680601E-2</v>
      </c>
      <c r="G147" s="4" t="s">
        <v>154</v>
      </c>
    </row>
    <row r="148" spans="1:8" x14ac:dyDescent="0.3">
      <c r="A148" s="1" t="s">
        <v>161</v>
      </c>
      <c r="B148" s="2">
        <v>0.84299999999999997</v>
      </c>
      <c r="C148" s="4">
        <v>5359</v>
      </c>
      <c r="D148" s="4">
        <f t="shared" si="10"/>
        <v>7.1797963558413724E-2</v>
      </c>
      <c r="E148" s="4">
        <f t="shared" si="8"/>
        <v>6.0525683279742767E-2</v>
      </c>
      <c r="G148" s="4" t="s">
        <v>154</v>
      </c>
    </row>
    <row r="149" spans="1:8" customFormat="1" x14ac:dyDescent="0.3">
      <c r="B149" s="2"/>
      <c r="C149" s="4"/>
      <c r="D149" s="4"/>
      <c r="E149" s="4">
        <f t="shared" si="8"/>
        <v>0</v>
      </c>
      <c r="F149" s="4"/>
    </row>
    <row r="150" spans="1:8" x14ac:dyDescent="0.3">
      <c r="A150" s="1" t="s">
        <v>162</v>
      </c>
      <c r="B150" s="2">
        <v>0.98799999999999999</v>
      </c>
      <c r="C150" s="4">
        <v>12860</v>
      </c>
      <c r="D150" s="4">
        <f>C150/SUM(C$150:C$158)</f>
        <v>0.15312622792708047</v>
      </c>
      <c r="E150" s="4">
        <f t="shared" si="8"/>
        <v>0.1512887131919555</v>
      </c>
      <c r="F150" s="4">
        <f>SUM(E150:E158)</f>
        <v>0.89855446935689365</v>
      </c>
      <c r="G150" s="4" t="s">
        <v>163</v>
      </c>
      <c r="H150" s="4" t="s">
        <v>23</v>
      </c>
    </row>
    <row r="151" spans="1:8" x14ac:dyDescent="0.3">
      <c r="A151" s="1" t="s">
        <v>164</v>
      </c>
      <c r="B151" s="2">
        <v>0.95799999999999996</v>
      </c>
      <c r="C151" s="4">
        <v>12574</v>
      </c>
      <c r="D151" s="4">
        <f t="shared" ref="D151:D158" si="11">C151/SUM(C$150:C$158)</f>
        <v>0.14972077682388102</v>
      </c>
      <c r="E151" s="4">
        <f t="shared" si="8"/>
        <v>0.14343250419727802</v>
      </c>
      <c r="G151" s="4" t="s">
        <v>163</v>
      </c>
    </row>
    <row r="152" spans="1:8" x14ac:dyDescent="0.3">
      <c r="A152" s="1" t="s">
        <v>165</v>
      </c>
      <c r="B152" s="2">
        <v>0.92</v>
      </c>
      <c r="C152" s="4">
        <v>9263</v>
      </c>
      <c r="D152" s="4">
        <f t="shared" si="11"/>
        <v>0.11029613135991807</v>
      </c>
      <c r="E152" s="4">
        <f t="shared" si="8"/>
        <v>0.10147244085112463</v>
      </c>
      <c r="G152" s="4" t="s">
        <v>163</v>
      </c>
    </row>
    <row r="153" spans="1:8" x14ac:dyDescent="0.3">
      <c r="A153" s="1" t="s">
        <v>166</v>
      </c>
      <c r="B153" s="2">
        <v>0.89300000000000002</v>
      </c>
      <c r="C153" s="4">
        <v>11271</v>
      </c>
      <c r="D153" s="4">
        <f t="shared" si="11"/>
        <v>0.13420573211245132</v>
      </c>
      <c r="E153" s="4">
        <f t="shared" si="8"/>
        <v>0.11984571877641903</v>
      </c>
      <c r="G153" s="4" t="s">
        <v>163</v>
      </c>
    </row>
    <row r="154" spans="1:8" x14ac:dyDescent="0.3">
      <c r="A154" s="1" t="s">
        <v>167</v>
      </c>
      <c r="B154" s="2">
        <v>0.77300000000000002</v>
      </c>
      <c r="C154" s="4">
        <v>8414</v>
      </c>
      <c r="D154" s="4">
        <f t="shared" si="11"/>
        <v>0.10018694259552528</v>
      </c>
      <c r="E154" s="4">
        <f t="shared" si="8"/>
        <v>7.7444506626341045E-2</v>
      </c>
      <c r="G154" s="4" t="s">
        <v>163</v>
      </c>
    </row>
    <row r="155" spans="1:8" x14ac:dyDescent="0.3">
      <c r="A155" s="1" t="s">
        <v>168</v>
      </c>
      <c r="B155" s="2">
        <v>0.89</v>
      </c>
      <c r="C155" s="4">
        <v>15290</v>
      </c>
      <c r="D155" s="4">
        <f t="shared" si="11"/>
        <v>0.18206065513258635</v>
      </c>
      <c r="E155" s="4">
        <f t="shared" si="8"/>
        <v>0.16203398306800185</v>
      </c>
      <c r="G155" s="4" t="s">
        <v>163</v>
      </c>
    </row>
    <row r="156" spans="1:8" x14ac:dyDescent="0.3">
      <c r="A156" s="1" t="s">
        <v>169</v>
      </c>
      <c r="B156" s="2">
        <v>0.9</v>
      </c>
      <c r="C156" s="4">
        <v>5420</v>
      </c>
      <c r="D156" s="4">
        <f t="shared" si="11"/>
        <v>6.4536870557136569E-2</v>
      </c>
      <c r="E156" s="4">
        <f t="shared" si="8"/>
        <v>5.8083183501422914E-2</v>
      </c>
      <c r="G156" s="4" t="s">
        <v>163</v>
      </c>
    </row>
    <row r="157" spans="1:8" x14ac:dyDescent="0.3">
      <c r="A157" s="1" t="s">
        <v>170</v>
      </c>
      <c r="B157" s="2">
        <v>0.76600000000000001</v>
      </c>
      <c r="C157" s="4">
        <v>4788</v>
      </c>
      <c r="D157" s="4">
        <f t="shared" si="11"/>
        <v>5.7011538049367136E-2</v>
      </c>
      <c r="E157" s="4">
        <f t="shared" si="8"/>
        <v>4.3670838145815224E-2</v>
      </c>
      <c r="G157" s="4" t="s">
        <v>163</v>
      </c>
    </row>
    <row r="158" spans="1:8" x14ac:dyDescent="0.3">
      <c r="A158" s="1" t="s">
        <v>171</v>
      </c>
      <c r="B158" s="2">
        <v>0.84499999999999997</v>
      </c>
      <c r="C158" s="4">
        <v>4103</v>
      </c>
      <c r="D158" s="4">
        <f t="shared" si="11"/>
        <v>4.8855125442053747E-2</v>
      </c>
      <c r="E158" s="4">
        <f t="shared" si="8"/>
        <v>4.1282580998535413E-2</v>
      </c>
      <c r="G158" s="4" t="s">
        <v>163</v>
      </c>
    </row>
    <row r="159" spans="1:8" customFormat="1" x14ac:dyDescent="0.3">
      <c r="B159" s="2"/>
      <c r="C159" s="4"/>
      <c r="D159" s="4"/>
      <c r="E159" s="4">
        <f t="shared" si="8"/>
        <v>0</v>
      </c>
      <c r="F159" s="4"/>
    </row>
    <row r="160" spans="1:8" x14ac:dyDescent="0.3">
      <c r="A160" s="1" t="s">
        <v>172</v>
      </c>
      <c r="B160" s="2">
        <v>0.98299999999999998</v>
      </c>
      <c r="C160" s="4">
        <v>82402</v>
      </c>
      <c r="D160" s="4">
        <f>C160/SUM(C$160:C$174)</f>
        <v>0.35039780241275348</v>
      </c>
      <c r="E160" s="4">
        <f t="shared" si="8"/>
        <v>0.34444103977173668</v>
      </c>
      <c r="F160" s="4">
        <f>SUM(E160:E174)</f>
        <v>0.91977364170993392</v>
      </c>
      <c r="G160" s="4" t="s">
        <v>173</v>
      </c>
      <c r="H160" s="4" t="s">
        <v>25</v>
      </c>
    </row>
    <row r="161" spans="1:8" x14ac:dyDescent="0.3">
      <c r="A161" s="1" t="s">
        <v>174</v>
      </c>
      <c r="B161" s="2">
        <v>0.99299999999999999</v>
      </c>
      <c r="C161" s="4">
        <v>14335</v>
      </c>
      <c r="D161" s="4">
        <f t="shared" ref="D161:D174" si="12">C161/SUM(C$160:C$174)</f>
        <v>6.0956681847368042E-2</v>
      </c>
      <c r="E161" s="4">
        <f t="shared" si="8"/>
        <v>6.0529985074436465E-2</v>
      </c>
      <c r="G161" s="4" t="s">
        <v>173</v>
      </c>
    </row>
    <row r="162" spans="1:8" x14ac:dyDescent="0.3">
      <c r="A162" s="1" t="s">
        <v>175</v>
      </c>
      <c r="B162" s="2">
        <v>0.93100000000000005</v>
      </c>
      <c r="C162" s="4">
        <v>12232</v>
      </c>
      <c r="D162" s="4">
        <f t="shared" si="12"/>
        <v>5.2014100617858799E-2</v>
      </c>
      <c r="E162" s="4">
        <f t="shared" si="8"/>
        <v>4.8425127675226547E-2</v>
      </c>
      <c r="G162" s="4" t="s">
        <v>173</v>
      </c>
    </row>
    <row r="163" spans="1:8" x14ac:dyDescent="0.3">
      <c r="A163" s="1" t="s">
        <v>176</v>
      </c>
      <c r="B163" s="2">
        <v>0.71499999999999997</v>
      </c>
      <c r="C163" s="4">
        <v>5911</v>
      </c>
      <c r="D163" s="4">
        <f t="shared" si="12"/>
        <v>2.5135329361687653E-2</v>
      </c>
      <c r="E163" s="4">
        <f t="shared" si="8"/>
        <v>1.7971760493606673E-2</v>
      </c>
      <c r="G163" s="4" t="s">
        <v>173</v>
      </c>
    </row>
    <row r="164" spans="1:8" x14ac:dyDescent="0.3">
      <c r="A164" s="1" t="s">
        <v>177</v>
      </c>
      <c r="B164" s="2">
        <v>0.95799999999999996</v>
      </c>
      <c r="C164" s="4">
        <v>20248</v>
      </c>
      <c r="D164" s="4">
        <f t="shared" si="12"/>
        <v>8.610051580366293E-2</v>
      </c>
      <c r="E164" s="4">
        <f t="shared" si="8"/>
        <v>8.2484294139909084E-2</v>
      </c>
      <c r="G164" s="4" t="s">
        <v>173</v>
      </c>
    </row>
    <row r="165" spans="1:8" x14ac:dyDescent="0.3">
      <c r="A165" s="1" t="s">
        <v>178</v>
      </c>
      <c r="B165" s="2">
        <v>0.879</v>
      </c>
      <c r="C165" s="4">
        <v>5322</v>
      </c>
      <c r="D165" s="4">
        <f t="shared" si="12"/>
        <v>2.2630726249856487E-2</v>
      </c>
      <c r="E165" s="4">
        <f t="shared" si="8"/>
        <v>1.9892408373623851E-2</v>
      </c>
      <c r="G165" s="4" t="s">
        <v>173</v>
      </c>
    </row>
    <row r="166" spans="1:8" x14ac:dyDescent="0.3">
      <c r="A166" s="1" t="s">
        <v>179</v>
      </c>
      <c r="B166" s="2">
        <v>0.84299999999999997</v>
      </c>
      <c r="C166" s="4">
        <v>5385</v>
      </c>
      <c r="D166" s="4">
        <f t="shared" si="12"/>
        <v>2.2898620979984435E-2</v>
      </c>
      <c r="E166" s="4">
        <f t="shared" si="8"/>
        <v>1.9303537486126877E-2</v>
      </c>
      <c r="G166" s="4" t="s">
        <v>173</v>
      </c>
    </row>
    <row r="167" spans="1:8" x14ac:dyDescent="0.3">
      <c r="A167" s="1" t="s">
        <v>180</v>
      </c>
      <c r="B167" s="2">
        <v>0.878</v>
      </c>
      <c r="C167" s="4">
        <v>12723</v>
      </c>
      <c r="D167" s="4">
        <f t="shared" si="12"/>
        <v>5.4101978593935375E-2</v>
      </c>
      <c r="E167" s="4">
        <f t="shared" si="8"/>
        <v>4.7501537205475258E-2</v>
      </c>
      <c r="G167" s="4" t="s">
        <v>173</v>
      </c>
    </row>
    <row r="168" spans="1:8" x14ac:dyDescent="0.3">
      <c r="A168" s="1" t="s">
        <v>181</v>
      </c>
      <c r="B168" s="2">
        <v>0.92800000000000005</v>
      </c>
      <c r="C168" s="4">
        <v>12477</v>
      </c>
      <c r="D168" s="4">
        <f t="shared" si="12"/>
        <v>5.305591345724528E-2</v>
      </c>
      <c r="E168" s="4">
        <f t="shared" si="8"/>
        <v>4.9235887688323619E-2</v>
      </c>
      <c r="G168" s="4" t="s">
        <v>173</v>
      </c>
    </row>
    <row r="169" spans="1:8" x14ac:dyDescent="0.3">
      <c r="A169" s="1" t="s">
        <v>182</v>
      </c>
      <c r="B169" s="2">
        <v>0.92300000000000004</v>
      </c>
      <c r="C169" s="4">
        <v>7140</v>
      </c>
      <c r="D169" s="4">
        <f t="shared" si="12"/>
        <v>3.0361402747834519E-2</v>
      </c>
      <c r="E169" s="4">
        <f t="shared" si="8"/>
        <v>2.8023574736251264E-2</v>
      </c>
      <c r="G169" s="4" t="s">
        <v>173</v>
      </c>
    </row>
    <row r="170" spans="1:8" x14ac:dyDescent="0.3">
      <c r="A170" s="1" t="s">
        <v>183</v>
      </c>
      <c r="B170" s="2">
        <v>0.81499999999999995</v>
      </c>
      <c r="C170" s="4">
        <v>13271</v>
      </c>
      <c r="D170" s="4">
        <f t="shared" si="12"/>
        <v>5.6432237516318193E-2</v>
      </c>
      <c r="E170" s="4">
        <f t="shared" si="8"/>
        <v>4.5992273575799325E-2</v>
      </c>
      <c r="G170" s="4" t="s">
        <v>173</v>
      </c>
    </row>
    <row r="171" spans="1:8" x14ac:dyDescent="0.3">
      <c r="A171" s="1" t="s">
        <v>184</v>
      </c>
      <c r="B171" s="2">
        <v>0.85399999999999998</v>
      </c>
      <c r="C171" s="4">
        <v>6339</v>
      </c>
      <c r="D171" s="4">
        <f t="shared" si="12"/>
        <v>2.6955312607636277E-2</v>
      </c>
      <c r="E171" s="4">
        <f t="shared" si="8"/>
        <v>2.3019836966921378E-2</v>
      </c>
      <c r="G171" s="4" t="s">
        <v>173</v>
      </c>
    </row>
    <row r="172" spans="1:8" x14ac:dyDescent="0.3">
      <c r="A172" s="1" t="s">
        <v>185</v>
      </c>
      <c r="B172" s="2">
        <v>0.84199999999999997</v>
      </c>
      <c r="C172" s="4">
        <v>16588</v>
      </c>
      <c r="D172" s="4">
        <f t="shared" si="12"/>
        <v>7.0537107672420024E-2</v>
      </c>
      <c r="E172" s="4">
        <f t="shared" si="8"/>
        <v>5.9392244660177659E-2</v>
      </c>
      <c r="G172" s="4" t="s">
        <v>173</v>
      </c>
    </row>
    <row r="173" spans="1:8" x14ac:dyDescent="0.3">
      <c r="A173" s="1" t="s">
        <v>186</v>
      </c>
      <c r="B173" s="2">
        <v>0.83799999999999997</v>
      </c>
      <c r="C173" s="4">
        <v>15046</v>
      </c>
      <c r="D173" s="4">
        <f t="shared" si="12"/>
        <v>6.3980065230240635E-2</v>
      </c>
      <c r="E173" s="4">
        <f t="shared" si="8"/>
        <v>5.3615294662941647E-2</v>
      </c>
      <c r="G173" s="4" t="s">
        <v>173</v>
      </c>
    </row>
    <row r="174" spans="1:8" x14ac:dyDescent="0.3">
      <c r="A174" s="1" t="s">
        <v>187</v>
      </c>
      <c r="B174" s="2">
        <v>0.81599999999999995</v>
      </c>
      <c r="C174" s="4">
        <v>5748</v>
      </c>
      <c r="D174" s="4">
        <f t="shared" si="12"/>
        <v>2.4442204901197872E-2</v>
      </c>
      <c r="E174" s="4">
        <f t="shared" si="8"/>
        <v>1.9944839199377461E-2</v>
      </c>
      <c r="G174" s="4" t="s">
        <v>173</v>
      </c>
    </row>
    <row r="175" spans="1:8" customFormat="1" x14ac:dyDescent="0.3">
      <c r="B175" s="2"/>
      <c r="C175" s="4"/>
      <c r="D175" s="4"/>
      <c r="E175" s="4">
        <f t="shared" si="8"/>
        <v>0</v>
      </c>
      <c r="F175" s="4"/>
    </row>
    <row r="176" spans="1:8" x14ac:dyDescent="0.3">
      <c r="A176" s="1" t="s">
        <v>188</v>
      </c>
      <c r="B176" s="2">
        <v>0.99199999999999999</v>
      </c>
      <c r="C176" s="4">
        <v>22244</v>
      </c>
      <c r="D176" s="4">
        <f>C176/SUM(C$176:C$185)</f>
        <v>0.2026806622383803</v>
      </c>
      <c r="E176" s="4">
        <f t="shared" si="8"/>
        <v>0.20105921694047327</v>
      </c>
      <c r="F176" s="4">
        <f>SUM(E176:E185)</f>
        <v>0.83285535175719139</v>
      </c>
      <c r="G176" s="4" t="s">
        <v>189</v>
      </c>
      <c r="H176" s="4" t="s">
        <v>27</v>
      </c>
    </row>
    <row r="177" spans="1:7" x14ac:dyDescent="0.3">
      <c r="A177" s="1" t="s">
        <v>190</v>
      </c>
      <c r="B177" s="2">
        <v>0.81599999999999995</v>
      </c>
      <c r="C177" s="4">
        <v>3989</v>
      </c>
      <c r="D177" s="4">
        <f t="shared" ref="D177:D185" si="13">C177/SUM(C$176:C$185)</f>
        <v>3.6346572633919216E-2</v>
      </c>
      <c r="E177" s="4">
        <f t="shared" si="8"/>
        <v>2.965880326927808E-2</v>
      </c>
      <c r="G177" s="4" t="s">
        <v>189</v>
      </c>
    </row>
    <row r="178" spans="1:7" x14ac:dyDescent="0.3">
      <c r="A178" s="1" t="s">
        <v>191</v>
      </c>
      <c r="B178" s="2">
        <v>0.75700000000000001</v>
      </c>
      <c r="C178" s="4">
        <v>6238</v>
      </c>
      <c r="D178" s="4">
        <f t="shared" si="13"/>
        <v>5.6838786685983474E-2</v>
      </c>
      <c r="E178" s="4">
        <f t="shared" si="8"/>
        <v>4.3026961521289493E-2</v>
      </c>
      <c r="G178" s="4" t="s">
        <v>189</v>
      </c>
    </row>
    <row r="179" spans="1:7" x14ac:dyDescent="0.3">
      <c r="A179" s="1" t="s">
        <v>192</v>
      </c>
      <c r="B179" s="2">
        <v>0.81299999999999994</v>
      </c>
      <c r="C179" s="4">
        <v>12187</v>
      </c>
      <c r="D179" s="4">
        <f t="shared" si="13"/>
        <v>0.11104429197532552</v>
      </c>
      <c r="E179" s="4">
        <f t="shared" si="8"/>
        <v>9.0279009375939634E-2</v>
      </c>
      <c r="G179" s="4" t="s">
        <v>189</v>
      </c>
    </row>
    <row r="180" spans="1:7" x14ac:dyDescent="0.3">
      <c r="A180" s="1" t="s">
        <v>193</v>
      </c>
      <c r="B180" s="2">
        <v>0.82099999999999995</v>
      </c>
      <c r="C180" s="4">
        <v>12824</v>
      </c>
      <c r="D180" s="4">
        <f t="shared" si="13"/>
        <v>0.11684844508833793</v>
      </c>
      <c r="E180" s="4">
        <f t="shared" si="8"/>
        <v>9.5932573417525438E-2</v>
      </c>
      <c r="G180" s="4" t="s">
        <v>189</v>
      </c>
    </row>
    <row r="181" spans="1:7" x14ac:dyDescent="0.3">
      <c r="A181" s="1" t="s">
        <v>194</v>
      </c>
      <c r="B181" s="2">
        <v>0.70299999999999996</v>
      </c>
      <c r="C181" s="4">
        <v>17332</v>
      </c>
      <c r="D181" s="4">
        <f t="shared" si="13"/>
        <v>0.15792399019581044</v>
      </c>
      <c r="E181" s="4">
        <f t="shared" si="8"/>
        <v>0.11102056510765473</v>
      </c>
      <c r="G181" s="4" t="s">
        <v>189</v>
      </c>
    </row>
    <row r="182" spans="1:7" x14ac:dyDescent="0.3">
      <c r="A182" s="1" t="s">
        <v>195</v>
      </c>
      <c r="B182" s="2">
        <v>0.79500000000000004</v>
      </c>
      <c r="C182" s="4">
        <v>13263</v>
      </c>
      <c r="D182" s="4">
        <f t="shared" si="13"/>
        <v>0.12084848153513927</v>
      </c>
      <c r="E182" s="4">
        <f t="shared" si="8"/>
        <v>9.6074542820435732E-2</v>
      </c>
      <c r="G182" s="4" t="s">
        <v>189</v>
      </c>
    </row>
    <row r="183" spans="1:7" x14ac:dyDescent="0.3">
      <c r="A183" s="1" t="s">
        <v>196</v>
      </c>
      <c r="B183" s="2">
        <v>0.81299999999999994</v>
      </c>
      <c r="C183" s="4">
        <v>11427</v>
      </c>
      <c r="D183" s="4">
        <f t="shared" si="13"/>
        <v>0.10411939972118198</v>
      </c>
      <c r="E183" s="4">
        <f t="shared" si="8"/>
        <v>8.4649071973320944E-2</v>
      </c>
      <c r="G183" s="4" t="s">
        <v>189</v>
      </c>
    </row>
    <row r="184" spans="1:7" x14ac:dyDescent="0.3">
      <c r="A184" s="1" t="s">
        <v>197</v>
      </c>
      <c r="B184" s="2">
        <v>0.84299999999999997</v>
      </c>
      <c r="C184" s="4">
        <v>7956</v>
      </c>
      <c r="D184" s="4">
        <f t="shared" si="13"/>
        <v>7.2492687860481644E-2</v>
      </c>
      <c r="E184" s="4">
        <f t="shared" si="8"/>
        <v>6.1111335866386021E-2</v>
      </c>
      <c r="G184" s="4" t="s">
        <v>189</v>
      </c>
    </row>
    <row r="185" spans="1:7" x14ac:dyDescent="0.3">
      <c r="A185" s="1" t="s">
        <v>198</v>
      </c>
      <c r="B185" s="2">
        <v>0.96099999999999997</v>
      </c>
      <c r="C185" s="4">
        <v>2289</v>
      </c>
      <c r="D185" s="4">
        <f t="shared" si="13"/>
        <v>2.0856682065440231E-2</v>
      </c>
      <c r="E185" s="4">
        <f t="shared" si="8"/>
        <v>2.004327146488806E-2</v>
      </c>
      <c r="G185" s="4" t="s">
        <v>189</v>
      </c>
    </row>
    <row r="186" spans="1:7" x14ac:dyDescent="0.3">
      <c r="B186" s="2"/>
    </row>
    <row r="187" spans="1:7" x14ac:dyDescent="0.3">
      <c r="B187" s="2"/>
    </row>
    <row r="188" spans="1:7" x14ac:dyDescent="0.3">
      <c r="B188" s="2"/>
    </row>
    <row r="189" spans="1:7" x14ac:dyDescent="0.3">
      <c r="B189" s="2"/>
    </row>
    <row r="190" spans="1:7" x14ac:dyDescent="0.3">
      <c r="B190" s="2"/>
    </row>
    <row r="192" spans="1:7" x14ac:dyDescent="0.3">
      <c r="B192" s="2"/>
    </row>
    <row r="193" spans="2:2" x14ac:dyDescent="0.3">
      <c r="B193" s="2"/>
    </row>
    <row r="194" spans="2:2" x14ac:dyDescent="0.3">
      <c r="B194" s="2"/>
    </row>
    <row r="195" spans="2:2" x14ac:dyDescent="0.3">
      <c r="B195" s="2"/>
    </row>
    <row r="196" spans="2:2" x14ac:dyDescent="0.3">
      <c r="B196" s="2"/>
    </row>
    <row r="197" spans="2:2" x14ac:dyDescent="0.3">
      <c r="B197" s="2"/>
    </row>
    <row r="198" spans="2:2" x14ac:dyDescent="0.3">
      <c r="B198" s="2"/>
    </row>
    <row r="199" spans="2:2" x14ac:dyDescent="0.3">
      <c r="B199" s="2"/>
    </row>
    <row r="200" spans="2:2" x14ac:dyDescent="0.3">
      <c r="B200" s="2"/>
    </row>
    <row r="201" spans="2:2" x14ac:dyDescent="0.3">
      <c r="B201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5"/>
  <sheetViews>
    <sheetView workbookViewId="0">
      <selection activeCell="K1" sqref="K1:K12"/>
    </sheetView>
  </sheetViews>
  <sheetFormatPr defaultRowHeight="14" x14ac:dyDescent="0.3"/>
  <cols>
    <col min="1" max="1" width="10.5" style="1" customWidth="1"/>
    <col min="2" max="2" width="8.6640625" style="2"/>
    <col min="3" max="6" width="34.4140625" style="4" customWidth="1"/>
    <col min="7" max="7" width="77.25" style="4" customWidth="1"/>
    <col min="8" max="9" width="8.6640625" style="4"/>
    <col min="10" max="10" width="7.6640625" style="4" customWidth="1"/>
    <col min="11" max="11" width="13.33203125" style="4" bestFit="1" customWidth="1"/>
    <col min="12" max="12" width="15" style="4" customWidth="1"/>
    <col min="13" max="16384" width="8.6640625" style="4"/>
  </cols>
  <sheetData>
    <row r="1" spans="1:12" ht="42" x14ac:dyDescent="0.3">
      <c r="A1" s="1" t="s">
        <v>0</v>
      </c>
      <c r="B1" s="2" t="s">
        <v>199</v>
      </c>
      <c r="C1" s="3" t="s">
        <v>1</v>
      </c>
      <c r="D1" s="3" t="s">
        <v>2</v>
      </c>
      <c r="E1" s="3"/>
      <c r="F1" s="3"/>
      <c r="G1" s="4" t="s">
        <v>3</v>
      </c>
      <c r="H1" s="1" t="s">
        <v>4</v>
      </c>
      <c r="K1" s="1" t="s">
        <v>200</v>
      </c>
      <c r="L1" s="1" t="s">
        <v>4</v>
      </c>
    </row>
    <row r="2" spans="1:12" x14ac:dyDescent="0.3">
      <c r="A2" s="1" t="s">
        <v>5</v>
      </c>
      <c r="B2" s="2">
        <v>0.96799999999999997</v>
      </c>
      <c r="C2" s="4">
        <v>16406</v>
      </c>
      <c r="D2" s="4">
        <f>C2/SUM(C$2:C$15)</f>
        <v>7.3240417496272359E-2</v>
      </c>
      <c r="E2" s="4">
        <f>D2*B2</f>
        <v>7.0896724136391642E-2</v>
      </c>
      <c r="F2" s="4">
        <f>SUM(E2:E15)</f>
        <v>0.9740847313863269</v>
      </c>
      <c r="G2" s="4" t="s">
        <v>6</v>
      </c>
      <c r="H2" s="4" t="s">
        <v>7</v>
      </c>
      <c r="K2" s="4">
        <f>F2</f>
        <v>0.9740847313863269</v>
      </c>
      <c r="L2" s="4" t="s">
        <v>7</v>
      </c>
    </row>
    <row r="3" spans="1:12" x14ac:dyDescent="0.3">
      <c r="A3" s="1" t="s">
        <v>8</v>
      </c>
      <c r="B3" s="2">
        <v>0.94299999999999995</v>
      </c>
      <c r="C3" s="4">
        <v>11917</v>
      </c>
      <c r="D3" s="4">
        <f t="shared" ref="D3:D15" si="0">C3/SUM(C$2:C$15)</f>
        <v>5.3200417853412021E-2</v>
      </c>
      <c r="E3" s="4">
        <f t="shared" ref="E3:E66" si="1">D3*B3</f>
        <v>5.0167994035767535E-2</v>
      </c>
      <c r="G3" s="4" t="s">
        <v>6</v>
      </c>
      <c r="K3" s="4">
        <f>F17</f>
        <v>0.93226976587549359</v>
      </c>
      <c r="L3" s="4" t="s">
        <v>9</v>
      </c>
    </row>
    <row r="4" spans="1:12" x14ac:dyDescent="0.3">
      <c r="A4" s="1" t="s">
        <v>10</v>
      </c>
      <c r="B4" s="2">
        <v>0.97599999999999998</v>
      </c>
      <c r="C4" s="4">
        <v>14060</v>
      </c>
      <c r="D4" s="4">
        <f t="shared" si="0"/>
        <v>6.2767296720564997E-2</v>
      </c>
      <c r="E4" s="4">
        <f t="shared" si="1"/>
        <v>6.1260881599271434E-2</v>
      </c>
      <c r="G4" s="4" t="s">
        <v>6</v>
      </c>
      <c r="K4" s="4">
        <f>F47</f>
        <v>0.7906128930545423</v>
      </c>
      <c r="L4" s="4" t="s">
        <v>11</v>
      </c>
    </row>
    <row r="5" spans="1:12" x14ac:dyDescent="0.3">
      <c r="A5" s="1" t="s">
        <v>12</v>
      </c>
      <c r="B5" s="2">
        <v>0.995</v>
      </c>
      <c r="C5" s="4">
        <v>14198</v>
      </c>
      <c r="D5" s="4">
        <f t="shared" si="0"/>
        <v>6.3383362648547784E-2</v>
      </c>
      <c r="E5" s="4">
        <f t="shared" si="1"/>
        <v>6.3066445835305046E-2</v>
      </c>
      <c r="G5" s="4" t="s">
        <v>6</v>
      </c>
      <c r="K5" s="4">
        <f>F59</f>
        <v>0.96037746083876097</v>
      </c>
      <c r="L5" s="4" t="s">
        <v>13</v>
      </c>
    </row>
    <row r="6" spans="1:12" x14ac:dyDescent="0.3">
      <c r="A6" s="1" t="s">
        <v>14</v>
      </c>
      <c r="B6" s="2">
        <v>0.97899999999999998</v>
      </c>
      <c r="C6" s="4">
        <v>7802</v>
      </c>
      <c r="D6" s="4">
        <f t="shared" si="0"/>
        <v>3.4830046160302143E-2</v>
      </c>
      <c r="E6" s="4">
        <f t="shared" si="1"/>
        <v>3.4098615190935801E-2</v>
      </c>
      <c r="G6" s="4" t="s">
        <v>6</v>
      </c>
      <c r="K6" s="4">
        <f>F86</f>
        <v>0.9547171305376797</v>
      </c>
      <c r="L6" s="4" t="s">
        <v>15</v>
      </c>
    </row>
    <row r="7" spans="1:12" x14ac:dyDescent="0.3">
      <c r="A7" s="1" t="s">
        <v>16</v>
      </c>
      <c r="B7" s="2">
        <v>0.997</v>
      </c>
      <c r="C7" s="4">
        <v>22185</v>
      </c>
      <c r="D7" s="4">
        <f t="shared" si="0"/>
        <v>9.9039294292015245E-2</v>
      </c>
      <c r="E7" s="4">
        <f t="shared" si="1"/>
        <v>9.8742176409139196E-2</v>
      </c>
      <c r="G7" s="4" t="s">
        <v>6</v>
      </c>
      <c r="K7" s="4">
        <f>F105</f>
        <v>0.94487507954855399</v>
      </c>
      <c r="L7" s="4" t="s">
        <v>17</v>
      </c>
    </row>
    <row r="8" spans="1:12" x14ac:dyDescent="0.3">
      <c r="A8" s="1" t="s">
        <v>18</v>
      </c>
      <c r="B8" s="2">
        <v>0.99299999999999999</v>
      </c>
      <c r="C8" s="4">
        <v>36797</v>
      </c>
      <c r="D8" s="4">
        <f t="shared" si="0"/>
        <v>0.16427085472451139</v>
      </c>
      <c r="E8" s="4">
        <f t="shared" si="1"/>
        <v>0.16312095874143981</v>
      </c>
      <c r="G8" s="4" t="s">
        <v>6</v>
      </c>
      <c r="K8" s="4">
        <f>F131</f>
        <v>0.97461234442099132</v>
      </c>
      <c r="L8" s="4" t="s">
        <v>19</v>
      </c>
    </row>
    <row r="9" spans="1:12" x14ac:dyDescent="0.3">
      <c r="A9" s="1" t="s">
        <v>20</v>
      </c>
      <c r="B9" s="2">
        <v>0.98299999999999998</v>
      </c>
      <c r="C9" s="4">
        <v>39490</v>
      </c>
      <c r="D9" s="4">
        <f t="shared" si="0"/>
        <v>0.17629306881188561</v>
      </c>
      <c r="E9" s="4">
        <f t="shared" si="1"/>
        <v>0.17329608664208354</v>
      </c>
      <c r="G9" s="4" t="s">
        <v>6</v>
      </c>
      <c r="K9" s="4">
        <f>F141</f>
        <v>0.97988758038585211</v>
      </c>
      <c r="L9" s="4" t="s">
        <v>21</v>
      </c>
    </row>
    <row r="10" spans="1:12" x14ac:dyDescent="0.3">
      <c r="A10" s="1" t="s">
        <v>22</v>
      </c>
      <c r="B10" s="2">
        <v>0.95299999999999996</v>
      </c>
      <c r="C10" s="4">
        <v>14035</v>
      </c>
      <c r="D10" s="4">
        <f t="shared" si="0"/>
        <v>6.2655690574191306E-2</v>
      </c>
      <c r="E10" s="4">
        <f t="shared" si="1"/>
        <v>5.9710873117204313E-2</v>
      </c>
      <c r="G10" s="4" t="s">
        <v>6</v>
      </c>
      <c r="K10" s="4">
        <f>F150</f>
        <v>0.94147945417524981</v>
      </c>
      <c r="L10" s="4" t="s">
        <v>23</v>
      </c>
    </row>
    <row r="11" spans="1:12" x14ac:dyDescent="0.3">
      <c r="A11" s="1" t="s">
        <v>24</v>
      </c>
      <c r="B11" s="2">
        <v>0.86899999999999999</v>
      </c>
      <c r="C11" s="4">
        <v>6419</v>
      </c>
      <c r="D11" s="4">
        <f t="shared" si="0"/>
        <v>2.8655994142909438E-2</v>
      </c>
      <c r="E11" s="4">
        <f t="shared" si="1"/>
        <v>2.4902058910188301E-2</v>
      </c>
      <c r="G11" s="4" t="s">
        <v>6</v>
      </c>
      <c r="K11" s="4">
        <f>F160</f>
        <v>0.92256558955975965</v>
      </c>
      <c r="L11" s="4" t="s">
        <v>25</v>
      </c>
    </row>
    <row r="12" spans="1:12" x14ac:dyDescent="0.3">
      <c r="A12" s="1" t="s">
        <v>26</v>
      </c>
      <c r="B12" s="2">
        <v>0.94399999999999995</v>
      </c>
      <c r="C12" s="4">
        <v>8837</v>
      </c>
      <c r="D12" s="4">
        <f t="shared" si="0"/>
        <v>3.9450540620173037E-2</v>
      </c>
      <c r="E12" s="4">
        <f t="shared" si="1"/>
        <v>3.7241310345443347E-2</v>
      </c>
      <c r="G12" s="4" t="s">
        <v>6</v>
      </c>
      <c r="K12" s="4">
        <f>F176</f>
        <v>0.94273067636151575</v>
      </c>
      <c r="L12" s="4" t="s">
        <v>27</v>
      </c>
    </row>
    <row r="13" spans="1:12" x14ac:dyDescent="0.3">
      <c r="A13" s="1" t="s">
        <v>28</v>
      </c>
      <c r="B13" s="2">
        <v>0.997</v>
      </c>
      <c r="C13" s="4">
        <v>12065</v>
      </c>
      <c r="D13" s="4">
        <f t="shared" si="0"/>
        <v>5.3861126239944289E-2</v>
      </c>
      <c r="E13" s="4">
        <f t="shared" si="1"/>
        <v>5.3699542861224456E-2</v>
      </c>
      <c r="G13" s="4" t="s">
        <v>29</v>
      </c>
    </row>
    <row r="14" spans="1:12" x14ac:dyDescent="0.3">
      <c r="A14" s="1" t="s">
        <v>30</v>
      </c>
      <c r="B14" s="2">
        <v>0.95199999999999996</v>
      </c>
      <c r="C14" s="4">
        <v>12433</v>
      </c>
      <c r="D14" s="4">
        <f t="shared" si="0"/>
        <v>5.5503968714565047E-2</v>
      </c>
      <c r="E14" s="4">
        <f t="shared" si="1"/>
        <v>5.2839778216265919E-2</v>
      </c>
      <c r="G14" s="4" t="s">
        <v>29</v>
      </c>
    </row>
    <row r="15" spans="1:12" x14ac:dyDescent="0.3">
      <c r="A15" s="1" t="s">
        <v>31</v>
      </c>
      <c r="B15" s="2">
        <v>0.94499999999999995</v>
      </c>
      <c r="C15" s="4">
        <v>7358</v>
      </c>
      <c r="D15" s="4">
        <f t="shared" si="0"/>
        <v>3.2847921000705348E-2</v>
      </c>
      <c r="E15" s="4">
        <f t="shared" si="1"/>
        <v>3.1041285345666553E-2</v>
      </c>
      <c r="G15" s="4" t="s">
        <v>29</v>
      </c>
    </row>
    <row r="16" spans="1:12" customFormat="1" x14ac:dyDescent="0.3">
      <c r="B16" s="2"/>
      <c r="C16" s="4"/>
      <c r="D16" s="4"/>
      <c r="E16" s="4">
        <f t="shared" si="1"/>
        <v>0</v>
      </c>
      <c r="F16" s="4"/>
      <c r="I16" s="4"/>
      <c r="J16" s="4"/>
      <c r="K16" s="4"/>
    </row>
    <row r="17" spans="1:8" x14ac:dyDescent="0.3">
      <c r="A17" s="1" t="s">
        <v>28</v>
      </c>
      <c r="B17" s="2">
        <v>0.997</v>
      </c>
      <c r="C17" s="4">
        <v>12065</v>
      </c>
      <c r="D17" s="4">
        <f>C17/SUM(C$17:C$45)</f>
        <v>4.2324125979611452E-2</v>
      </c>
      <c r="E17" s="4">
        <f t="shared" si="1"/>
        <v>4.2197153601672616E-2</v>
      </c>
      <c r="F17" s="4">
        <f>SUM(E17:E45)</f>
        <v>0.93226976587549359</v>
      </c>
      <c r="G17" s="4" t="s">
        <v>29</v>
      </c>
      <c r="H17" s="4" t="s">
        <v>9</v>
      </c>
    </row>
    <row r="18" spans="1:8" x14ac:dyDescent="0.3">
      <c r="A18" s="1" t="s">
        <v>30</v>
      </c>
      <c r="B18" s="2">
        <v>0.95199999999999996</v>
      </c>
      <c r="C18" s="4">
        <v>12433</v>
      </c>
      <c r="D18" s="4">
        <f t="shared" ref="D18:D45" si="2">C18/SUM(C$17:C$45)</f>
        <v>4.3615073212143321E-2</v>
      </c>
      <c r="E18" s="4">
        <f t="shared" si="1"/>
        <v>4.1521549697960437E-2</v>
      </c>
      <c r="G18" s="4" t="s">
        <v>29</v>
      </c>
    </row>
    <row r="19" spans="1:8" x14ac:dyDescent="0.3">
      <c r="A19" s="1" t="s">
        <v>31</v>
      </c>
      <c r="B19" s="2">
        <v>0.94499999999999995</v>
      </c>
      <c r="C19" s="4">
        <v>7358</v>
      </c>
      <c r="D19" s="4">
        <f t="shared" si="2"/>
        <v>2.5811928633069296E-2</v>
      </c>
      <c r="E19" s="4">
        <f t="shared" si="1"/>
        <v>2.4392272558250484E-2</v>
      </c>
      <c r="G19" s="4" t="s">
        <v>29</v>
      </c>
    </row>
    <row r="20" spans="1:8" x14ac:dyDescent="0.3">
      <c r="A20" s="1" t="s">
        <v>32</v>
      </c>
      <c r="B20" s="2">
        <v>0.90600000000000003</v>
      </c>
      <c r="C20" s="4">
        <v>7446</v>
      </c>
      <c r="D20" s="4">
        <f t="shared" si="2"/>
        <v>2.612063340606605E-2</v>
      </c>
      <c r="E20" s="4">
        <f t="shared" si="1"/>
        <v>2.3665293865895842E-2</v>
      </c>
      <c r="G20" s="4" t="s">
        <v>33</v>
      </c>
    </row>
    <row r="21" spans="1:8" x14ac:dyDescent="0.3">
      <c r="A21" s="1" t="s">
        <v>34</v>
      </c>
      <c r="B21" s="2">
        <v>0.98199999999999998</v>
      </c>
      <c r="C21" s="4">
        <v>6253</v>
      </c>
      <c r="D21" s="4">
        <f t="shared" si="2"/>
        <v>2.1935578926689632E-2</v>
      </c>
      <c r="E21" s="4">
        <f t="shared" si="1"/>
        <v>2.1540738506009217E-2</v>
      </c>
      <c r="G21" s="4" t="s">
        <v>33</v>
      </c>
    </row>
    <row r="22" spans="1:8" x14ac:dyDescent="0.3">
      <c r="A22" s="1" t="s">
        <v>35</v>
      </c>
      <c r="B22" s="2">
        <v>0.98299999999999998</v>
      </c>
      <c r="C22" s="4">
        <v>15236</v>
      </c>
      <c r="D22" s="4">
        <f t="shared" si="2"/>
        <v>5.3448021833846671E-2</v>
      </c>
      <c r="E22" s="4">
        <f t="shared" si="1"/>
        <v>5.2539405462671274E-2</v>
      </c>
      <c r="G22" s="4" t="s">
        <v>33</v>
      </c>
    </row>
    <row r="23" spans="1:8" x14ac:dyDescent="0.3">
      <c r="A23" s="1" t="s">
        <v>36</v>
      </c>
      <c r="B23" s="2">
        <v>0.93700000000000006</v>
      </c>
      <c r="C23" s="4">
        <v>7882</v>
      </c>
      <c r="D23" s="4">
        <f t="shared" si="2"/>
        <v>2.7650125235913592E-2</v>
      </c>
      <c r="E23" s="4">
        <f t="shared" si="1"/>
        <v>2.5908167346051038E-2</v>
      </c>
      <c r="G23" s="4" t="s">
        <v>33</v>
      </c>
    </row>
    <row r="24" spans="1:8" x14ac:dyDescent="0.3">
      <c r="A24" s="1" t="s">
        <v>37</v>
      </c>
      <c r="B24" s="2">
        <v>0.90200000000000002</v>
      </c>
      <c r="C24" s="4">
        <v>2182</v>
      </c>
      <c r="D24" s="4">
        <f t="shared" si="2"/>
        <v>7.6544751668058174E-3</v>
      </c>
      <c r="E24" s="4">
        <f t="shared" si="1"/>
        <v>6.9043366004588472E-3</v>
      </c>
      <c r="G24" s="4" t="s">
        <v>33</v>
      </c>
    </row>
    <row r="25" spans="1:8" x14ac:dyDescent="0.3">
      <c r="A25" s="1" t="s">
        <v>38</v>
      </c>
      <c r="B25" s="2">
        <v>0.96899999999999997</v>
      </c>
      <c r="C25" s="4">
        <v>8754</v>
      </c>
      <c r="D25" s="4">
        <f t="shared" si="2"/>
        <v>3.0709108895608673E-2</v>
      </c>
      <c r="E25" s="4">
        <f t="shared" si="1"/>
        <v>2.9757126519844804E-2</v>
      </c>
      <c r="G25" s="4" t="s">
        <v>33</v>
      </c>
    </row>
    <row r="26" spans="1:8" x14ac:dyDescent="0.3">
      <c r="A26" s="1" t="s">
        <v>39</v>
      </c>
      <c r="B26" s="2">
        <v>0.91200000000000003</v>
      </c>
      <c r="C26" s="4">
        <v>4071</v>
      </c>
      <c r="D26" s="4">
        <f t="shared" si="2"/>
        <v>1.4281103759883815E-2</v>
      </c>
      <c r="E26" s="4">
        <f t="shared" si="1"/>
        <v>1.302436662901404E-2</v>
      </c>
      <c r="G26" s="4" t="s">
        <v>33</v>
      </c>
    </row>
    <row r="27" spans="1:8" x14ac:dyDescent="0.3">
      <c r="A27" s="1" t="s">
        <v>40</v>
      </c>
      <c r="B27" s="2">
        <v>0.94599999999999995</v>
      </c>
      <c r="C27" s="4">
        <v>4188</v>
      </c>
      <c r="D27" s="4">
        <f t="shared" si="2"/>
        <v>1.4691540787618132E-2</v>
      </c>
      <c r="E27" s="4">
        <f t="shared" si="1"/>
        <v>1.3898197585086753E-2</v>
      </c>
      <c r="G27" s="4" t="s">
        <v>33</v>
      </c>
    </row>
    <row r="28" spans="1:8" x14ac:dyDescent="0.3">
      <c r="A28" s="1" t="s">
        <v>41</v>
      </c>
      <c r="B28" s="2">
        <v>0.97199999999999998</v>
      </c>
      <c r="C28" s="4">
        <v>4997</v>
      </c>
      <c r="D28" s="4">
        <f t="shared" si="2"/>
        <v>1.7529519893917815E-2</v>
      </c>
      <c r="E28" s="4">
        <f t="shared" si="1"/>
        <v>1.7038693336888115E-2</v>
      </c>
      <c r="G28" s="4" t="s">
        <v>33</v>
      </c>
    </row>
    <row r="29" spans="1:8" x14ac:dyDescent="0.3">
      <c r="A29" s="1" t="s">
        <v>42</v>
      </c>
      <c r="B29" s="2">
        <v>0.82799999999999996</v>
      </c>
      <c r="C29" s="4">
        <v>2692</v>
      </c>
      <c r="D29" s="4">
        <f t="shared" si="2"/>
        <v>9.4435596466733544E-3</v>
      </c>
      <c r="E29" s="4">
        <f t="shared" si="1"/>
        <v>7.819267387445537E-3</v>
      </c>
      <c r="G29" s="4" t="s">
        <v>33</v>
      </c>
    </row>
    <row r="30" spans="1:8" x14ac:dyDescent="0.3">
      <c r="A30" s="1" t="s">
        <v>43</v>
      </c>
      <c r="B30" s="2">
        <v>0.84899999999999998</v>
      </c>
      <c r="C30" s="4">
        <v>10496</v>
      </c>
      <c r="D30" s="4">
        <f t="shared" si="2"/>
        <v>3.6820060197430733E-2</v>
      </c>
      <c r="E30" s="4">
        <f t="shared" si="1"/>
        <v>3.1260231107618691E-2</v>
      </c>
      <c r="G30" s="4" t="s">
        <v>33</v>
      </c>
    </row>
    <row r="31" spans="1:8" x14ac:dyDescent="0.3">
      <c r="A31" s="1" t="s">
        <v>44</v>
      </c>
      <c r="B31" s="2">
        <v>0.96299999999999997</v>
      </c>
      <c r="C31" s="4">
        <v>26509</v>
      </c>
      <c r="D31" s="4">
        <f t="shared" si="2"/>
        <v>9.2993804856487366E-2</v>
      </c>
      <c r="E31" s="4">
        <f t="shared" si="1"/>
        <v>8.9553034076797336E-2</v>
      </c>
      <c r="G31" s="4" t="s">
        <v>33</v>
      </c>
    </row>
    <row r="32" spans="1:8" x14ac:dyDescent="0.3">
      <c r="A32" s="1" t="s">
        <v>45</v>
      </c>
      <c r="B32" s="2">
        <v>0.85199999999999998</v>
      </c>
      <c r="C32" s="4">
        <v>10704</v>
      </c>
      <c r="D32" s="4">
        <f t="shared" si="2"/>
        <v>3.7549726024513966E-2</v>
      </c>
      <c r="E32" s="4">
        <f t="shared" si="1"/>
        <v>3.19923665728859E-2</v>
      </c>
      <c r="G32" s="4" t="s">
        <v>33</v>
      </c>
    </row>
    <row r="33" spans="1:8" x14ac:dyDescent="0.3">
      <c r="A33" s="1" t="s">
        <v>46</v>
      </c>
      <c r="B33" s="2">
        <v>0.96799999999999997</v>
      </c>
      <c r="C33" s="4">
        <v>18787</v>
      </c>
      <c r="D33" s="4">
        <f t="shared" si="2"/>
        <v>6.5904961026022404E-2</v>
      </c>
      <c r="E33" s="4">
        <f t="shared" si="1"/>
        <v>6.3796002273189684E-2</v>
      </c>
      <c r="G33" s="4" t="s">
        <v>33</v>
      </c>
    </row>
    <row r="34" spans="1:8" x14ac:dyDescent="0.3">
      <c r="A34" s="1" t="s">
        <v>47</v>
      </c>
      <c r="B34" s="2">
        <v>0.88400000000000001</v>
      </c>
      <c r="C34" s="4">
        <v>11961</v>
      </c>
      <c r="D34" s="4">
        <f t="shared" si="2"/>
        <v>4.1959293066069839E-2</v>
      </c>
      <c r="E34" s="4">
        <f t="shared" si="1"/>
        <v>3.7092015070405736E-2</v>
      </c>
      <c r="G34" s="4" t="s">
        <v>33</v>
      </c>
    </row>
    <row r="35" spans="1:8" x14ac:dyDescent="0.3">
      <c r="A35" s="1" t="s">
        <v>48</v>
      </c>
      <c r="B35" s="2">
        <v>0.96599999999999997</v>
      </c>
      <c r="C35" s="4">
        <v>15076</v>
      </c>
      <c r="D35" s="4">
        <f t="shared" si="2"/>
        <v>5.2886740428398034E-2</v>
      </c>
      <c r="E35" s="4">
        <f t="shared" si="1"/>
        <v>5.1088591253832499E-2</v>
      </c>
      <c r="G35" s="4" t="s">
        <v>33</v>
      </c>
    </row>
    <row r="36" spans="1:8" x14ac:dyDescent="0.3">
      <c r="A36" s="1" t="s">
        <v>49</v>
      </c>
      <c r="B36" s="2">
        <v>0.97899999999999998</v>
      </c>
      <c r="C36" s="4">
        <v>5951</v>
      </c>
      <c r="D36" s="4">
        <f t="shared" si="2"/>
        <v>2.0876160273905327E-2</v>
      </c>
      <c r="E36" s="4">
        <f t="shared" si="1"/>
        <v>2.0437760908153316E-2</v>
      </c>
      <c r="G36" s="4" t="s">
        <v>33</v>
      </c>
    </row>
    <row r="37" spans="1:8" x14ac:dyDescent="0.3">
      <c r="A37" s="1" t="s">
        <v>50</v>
      </c>
      <c r="B37" s="2">
        <v>0.94</v>
      </c>
      <c r="C37" s="4">
        <v>2741</v>
      </c>
      <c r="D37" s="4">
        <f t="shared" si="2"/>
        <v>9.6154520770920012E-3</v>
      </c>
      <c r="E37" s="4">
        <f t="shared" si="1"/>
        <v>9.0385249524664799E-3</v>
      </c>
      <c r="G37" s="4" t="s">
        <v>33</v>
      </c>
    </row>
    <row r="38" spans="1:8" x14ac:dyDescent="0.3">
      <c r="A38" s="1" t="s">
        <v>51</v>
      </c>
      <c r="B38" s="2">
        <v>0.97299999999999998</v>
      </c>
      <c r="C38" s="4">
        <v>10118</v>
      </c>
      <c r="D38" s="4">
        <f t="shared" si="2"/>
        <v>3.5494032877058324E-2</v>
      </c>
      <c r="E38" s="4">
        <f t="shared" si="1"/>
        <v>3.4535693989377746E-2</v>
      </c>
      <c r="G38" s="4" t="s">
        <v>33</v>
      </c>
    </row>
    <row r="39" spans="1:8" x14ac:dyDescent="0.3">
      <c r="A39" s="1" t="s">
        <v>52</v>
      </c>
      <c r="B39" s="2">
        <v>0.85599999999999998</v>
      </c>
      <c r="C39" s="4">
        <v>9939</v>
      </c>
      <c r="D39" s="4">
        <f t="shared" si="2"/>
        <v>3.4866099304712662E-2</v>
      </c>
      <c r="E39" s="4">
        <f t="shared" si="1"/>
        <v>2.984538100483404E-2</v>
      </c>
      <c r="G39" s="4" t="s">
        <v>33</v>
      </c>
    </row>
    <row r="40" spans="1:8" x14ac:dyDescent="0.3">
      <c r="A40" s="1" t="s">
        <v>53</v>
      </c>
      <c r="B40" s="2">
        <v>0.95599999999999996</v>
      </c>
      <c r="C40" s="4">
        <v>8521</v>
      </c>
      <c r="D40" s="4">
        <f t="shared" si="2"/>
        <v>2.9891742848924093E-2</v>
      </c>
      <c r="E40" s="4">
        <f t="shared" si="1"/>
        <v>2.8576506163571432E-2</v>
      </c>
      <c r="G40" s="4" t="s">
        <v>33</v>
      </c>
    </row>
    <row r="41" spans="1:8" x14ac:dyDescent="0.3">
      <c r="A41" s="1" t="s">
        <v>54</v>
      </c>
      <c r="B41" s="2">
        <v>0.98799999999999999</v>
      </c>
      <c r="C41" s="4">
        <v>8984</v>
      </c>
      <c r="D41" s="4">
        <f t="shared" si="2"/>
        <v>3.1515950915941095E-2</v>
      </c>
      <c r="E41" s="4">
        <f t="shared" si="1"/>
        <v>3.1137759504949802E-2</v>
      </c>
      <c r="G41" s="4" t="s">
        <v>33</v>
      </c>
    </row>
    <row r="42" spans="1:8" x14ac:dyDescent="0.3">
      <c r="A42" s="1" t="s">
        <v>55</v>
      </c>
      <c r="B42" s="2">
        <v>0.995</v>
      </c>
      <c r="C42" s="4">
        <v>12155</v>
      </c>
      <c r="D42" s="4">
        <f t="shared" si="2"/>
        <v>4.2639846770176314E-2</v>
      </c>
      <c r="E42" s="4">
        <f t="shared" si="1"/>
        <v>4.2426647536325433E-2</v>
      </c>
      <c r="G42" s="4" t="s">
        <v>33</v>
      </c>
    </row>
    <row r="43" spans="1:8" x14ac:dyDescent="0.3">
      <c r="A43" s="1" t="s">
        <v>56</v>
      </c>
      <c r="B43" s="2">
        <v>0.81799999999999995</v>
      </c>
      <c r="C43" s="4">
        <v>13955</v>
      </c>
      <c r="D43" s="4">
        <f t="shared" si="2"/>
        <v>4.8954262581473507E-2</v>
      </c>
      <c r="E43" s="4">
        <f t="shared" si="1"/>
        <v>4.0044586791645326E-2</v>
      </c>
      <c r="G43" s="4" t="s">
        <v>33</v>
      </c>
    </row>
    <row r="44" spans="1:8" x14ac:dyDescent="0.3">
      <c r="A44" s="1" t="s">
        <v>57</v>
      </c>
      <c r="B44" s="2">
        <v>0.871</v>
      </c>
      <c r="C44" s="4">
        <v>9425</v>
      </c>
      <c r="D44" s="4">
        <f t="shared" si="2"/>
        <v>3.3062982789708907E-2</v>
      </c>
      <c r="E44" s="4">
        <f t="shared" si="1"/>
        <v>2.8797858009836457E-2</v>
      </c>
      <c r="G44" s="4" t="s">
        <v>33</v>
      </c>
    </row>
    <row r="45" spans="1:8" x14ac:dyDescent="0.3">
      <c r="A45" s="1" t="s">
        <v>58</v>
      </c>
      <c r="B45" s="2">
        <v>0.85299999999999998</v>
      </c>
      <c r="C45" s="4">
        <v>14183</v>
      </c>
      <c r="D45" s="4">
        <f t="shared" si="2"/>
        <v>4.9754088584237813E-2</v>
      </c>
      <c r="E45" s="4">
        <f t="shared" si="1"/>
        <v>4.2440237562354856E-2</v>
      </c>
      <c r="G45" s="4" t="s">
        <v>59</v>
      </c>
    </row>
    <row r="46" spans="1:8" customFormat="1" x14ac:dyDescent="0.3">
      <c r="A46" s="1"/>
      <c r="B46" s="2"/>
      <c r="C46" s="4"/>
      <c r="D46" s="4"/>
      <c r="E46" s="4">
        <f t="shared" si="1"/>
        <v>0</v>
      </c>
      <c r="F46" s="4"/>
    </row>
    <row r="47" spans="1:8" x14ac:dyDescent="0.3">
      <c r="A47" s="1" t="s">
        <v>58</v>
      </c>
      <c r="B47" s="2">
        <v>0.85299999999999998</v>
      </c>
      <c r="C47" s="4">
        <v>14183</v>
      </c>
      <c r="D47" s="4">
        <f>C47/SUM(C$47:C$57)</f>
        <v>8.7686867063173121E-2</v>
      </c>
      <c r="E47" s="4">
        <f t="shared" si="1"/>
        <v>7.479689760488667E-2</v>
      </c>
      <c r="F47" s="4">
        <f>SUM(E47:E57)</f>
        <v>0.7906128930545423</v>
      </c>
      <c r="G47" s="4" t="s">
        <v>59</v>
      </c>
      <c r="H47" s="4" t="s">
        <v>11</v>
      </c>
    </row>
    <row r="48" spans="1:8" x14ac:dyDescent="0.3">
      <c r="A48" s="1" t="s">
        <v>60</v>
      </c>
      <c r="B48" s="2">
        <v>0.80400000000000005</v>
      </c>
      <c r="C48" s="4">
        <v>20275</v>
      </c>
      <c r="D48" s="4">
        <f t="shared" ref="D48:D57" si="3">C48/SUM(C$47:C$57)</f>
        <v>0.12535085875384863</v>
      </c>
      <c r="E48" s="4">
        <f t="shared" si="1"/>
        <v>0.1007820904380943</v>
      </c>
      <c r="G48" s="5" t="s">
        <v>61</v>
      </c>
    </row>
    <row r="49" spans="1:8" x14ac:dyDescent="0.3">
      <c r="A49" s="1" t="s">
        <v>62</v>
      </c>
      <c r="B49" s="2">
        <v>0.72699999999999998</v>
      </c>
      <c r="C49" s="4">
        <v>14277</v>
      </c>
      <c r="D49" s="4">
        <f t="shared" si="3"/>
        <v>8.8268025175274809E-2</v>
      </c>
      <c r="E49" s="4">
        <f t="shared" si="1"/>
        <v>6.4170854302424779E-2</v>
      </c>
      <c r="G49" s="4" t="s">
        <v>63</v>
      </c>
    </row>
    <row r="50" spans="1:8" x14ac:dyDescent="0.3">
      <c r="A50" s="1" t="s">
        <v>64</v>
      </c>
      <c r="B50" s="2">
        <v>0.85899999999999999</v>
      </c>
      <c r="C50" s="4">
        <v>11170</v>
      </c>
      <c r="D50" s="4">
        <f t="shared" si="3"/>
        <v>6.9058894810381716E-2</v>
      </c>
      <c r="E50" s="4">
        <f t="shared" si="1"/>
        <v>5.9321590642117894E-2</v>
      </c>
      <c r="G50" s="4" t="s">
        <v>63</v>
      </c>
    </row>
    <row r="51" spans="1:8" x14ac:dyDescent="0.3">
      <c r="A51" s="1" t="s">
        <v>65</v>
      </c>
      <c r="B51" s="2">
        <v>0.66900000000000004</v>
      </c>
      <c r="C51" s="4">
        <v>27119</v>
      </c>
      <c r="D51" s="4">
        <f t="shared" si="3"/>
        <v>0.16766411534133766</v>
      </c>
      <c r="E51" s="4">
        <f t="shared" si="1"/>
        <v>0.1121672931633549</v>
      </c>
      <c r="G51" s="4" t="s">
        <v>63</v>
      </c>
    </row>
    <row r="52" spans="1:8" x14ac:dyDescent="0.3">
      <c r="A52" s="1" t="s">
        <v>66</v>
      </c>
      <c r="B52" s="2">
        <v>0.95799999999999996</v>
      </c>
      <c r="C52" s="4">
        <v>10753</v>
      </c>
      <c r="D52" s="4">
        <f t="shared" si="3"/>
        <v>6.6480778504568891E-2</v>
      </c>
      <c r="E52" s="4">
        <f t="shared" si="1"/>
        <v>6.3688585807376991E-2</v>
      </c>
      <c r="G52" s="4" t="s">
        <v>63</v>
      </c>
    </row>
    <row r="53" spans="1:8" x14ac:dyDescent="0.3">
      <c r="A53" s="1" t="s">
        <v>67</v>
      </c>
      <c r="B53" s="2">
        <v>0.54600000000000004</v>
      </c>
      <c r="C53" s="4">
        <v>3882</v>
      </c>
      <c r="D53" s="4">
        <f t="shared" si="3"/>
        <v>2.4000593523178317E-2</v>
      </c>
      <c r="E53" s="4">
        <f t="shared" si="1"/>
        <v>1.3104324063655363E-2</v>
      </c>
      <c r="G53" s="4" t="s">
        <v>63</v>
      </c>
    </row>
    <row r="54" spans="1:8" x14ac:dyDescent="0.3">
      <c r="A54" s="1" t="s">
        <v>68</v>
      </c>
      <c r="B54" s="2">
        <v>0.88400000000000001</v>
      </c>
      <c r="C54" s="4">
        <v>18117</v>
      </c>
      <c r="D54" s="4">
        <f t="shared" si="3"/>
        <v>0.11200895230793961</v>
      </c>
      <c r="E54" s="4">
        <f t="shared" si="1"/>
        <v>9.9015913840218614E-2</v>
      </c>
      <c r="G54" s="4" t="s">
        <v>63</v>
      </c>
    </row>
    <row r="55" spans="1:8" x14ac:dyDescent="0.3">
      <c r="A55" s="1" t="s">
        <v>69</v>
      </c>
      <c r="B55" s="2">
        <v>0.94899999999999995</v>
      </c>
      <c r="C55" s="4">
        <v>9544</v>
      </c>
      <c r="D55" s="4">
        <f t="shared" si="3"/>
        <v>5.900609597764396E-2</v>
      </c>
      <c r="E55" s="4">
        <f t="shared" si="1"/>
        <v>5.5996785082784113E-2</v>
      </c>
      <c r="G55" s="4" t="s">
        <v>63</v>
      </c>
    </row>
    <row r="56" spans="1:8" x14ac:dyDescent="0.3">
      <c r="A56" s="1" t="s">
        <v>70</v>
      </c>
      <c r="B56" s="2">
        <v>0.93600000000000005</v>
      </c>
      <c r="C56" s="4">
        <v>13134</v>
      </c>
      <c r="D56" s="4">
        <f t="shared" si="3"/>
        <v>8.1201389833442564E-2</v>
      </c>
      <c r="E56" s="4">
        <f t="shared" si="1"/>
        <v>7.6004500884102238E-2</v>
      </c>
      <c r="G56" s="4" t="s">
        <v>63</v>
      </c>
    </row>
    <row r="57" spans="1:8" x14ac:dyDescent="0.3">
      <c r="A57" s="1" t="s">
        <v>71</v>
      </c>
      <c r="B57" s="2">
        <v>0.6</v>
      </c>
      <c r="C57" s="4">
        <v>19292</v>
      </c>
      <c r="D57" s="4">
        <f t="shared" si="3"/>
        <v>0.11927342870921073</v>
      </c>
      <c r="E57" s="4">
        <f t="shared" si="1"/>
        <v>7.1564057225526431E-2</v>
      </c>
      <c r="G57" s="4" t="s">
        <v>63</v>
      </c>
    </row>
    <row r="58" spans="1:8" customFormat="1" x14ac:dyDescent="0.3">
      <c r="B58" s="2"/>
      <c r="C58" s="4"/>
      <c r="D58" s="4"/>
      <c r="E58" s="4">
        <f t="shared" si="1"/>
        <v>0</v>
      </c>
      <c r="F58" s="4"/>
    </row>
    <row r="59" spans="1:8" x14ac:dyDescent="0.3">
      <c r="A59" s="1" t="s">
        <v>72</v>
      </c>
      <c r="B59" s="2">
        <v>0.96699999999999997</v>
      </c>
      <c r="C59" s="4">
        <v>6341</v>
      </c>
      <c r="D59" s="4">
        <f>C59/SUM(C$59:C$84)</f>
        <v>2.9248694625362091E-2</v>
      </c>
      <c r="E59" s="4">
        <f t="shared" si="1"/>
        <v>2.8283487702725141E-2</v>
      </c>
      <c r="F59" s="4">
        <f>SUM(E59:E84)</f>
        <v>0.96037746083876097</v>
      </c>
      <c r="G59" s="4" t="s">
        <v>73</v>
      </c>
      <c r="H59" s="4" t="s">
        <v>13</v>
      </c>
    </row>
    <row r="60" spans="1:8" x14ac:dyDescent="0.3">
      <c r="A60" s="1" t="s">
        <v>74</v>
      </c>
      <c r="B60" s="2">
        <v>0.94699999999999995</v>
      </c>
      <c r="C60" s="4">
        <v>6587</v>
      </c>
      <c r="D60" s="4">
        <f t="shared" ref="D60:D84" si="4">C60/SUM(C$59:C$84)</f>
        <v>3.0383401907784276E-2</v>
      </c>
      <c r="E60" s="4">
        <f t="shared" si="1"/>
        <v>2.8773081606671708E-2</v>
      </c>
      <c r="G60" s="4" t="s">
        <v>73</v>
      </c>
    </row>
    <row r="61" spans="1:8" x14ac:dyDescent="0.3">
      <c r="A61" s="1" t="s">
        <v>75</v>
      </c>
      <c r="B61" s="2">
        <v>0.97499999999999998</v>
      </c>
      <c r="C61" s="4">
        <v>4627</v>
      </c>
      <c r="D61" s="4">
        <f t="shared" si="4"/>
        <v>2.1342644698241663E-2</v>
      </c>
      <c r="E61" s="4">
        <f t="shared" si="1"/>
        <v>2.0809078580785623E-2</v>
      </c>
      <c r="G61" s="4" t="s">
        <v>73</v>
      </c>
    </row>
    <row r="62" spans="1:8" x14ac:dyDescent="0.3">
      <c r="A62" s="1" t="s">
        <v>76</v>
      </c>
      <c r="B62" s="2">
        <v>0.99</v>
      </c>
      <c r="C62" s="4">
        <v>4374</v>
      </c>
      <c r="D62" s="4">
        <f t="shared" si="4"/>
        <v>2.0175648997213972E-2</v>
      </c>
      <c r="E62" s="4">
        <f t="shared" si="1"/>
        <v>1.9973892507241832E-2</v>
      </c>
      <c r="G62" s="4" t="s">
        <v>73</v>
      </c>
    </row>
    <row r="63" spans="1:8" x14ac:dyDescent="0.3">
      <c r="A63" s="1" t="s">
        <v>77</v>
      </c>
      <c r="B63" s="2">
        <v>0.92</v>
      </c>
      <c r="C63" s="4">
        <v>8657</v>
      </c>
      <c r="D63" s="4">
        <f t="shared" si="4"/>
        <v>3.9931548552556317E-2</v>
      </c>
      <c r="E63" s="4">
        <f t="shared" si="1"/>
        <v>3.6737024668351811E-2</v>
      </c>
      <c r="G63" s="4" t="s">
        <v>73</v>
      </c>
    </row>
    <row r="64" spans="1:8" x14ac:dyDescent="0.3">
      <c r="A64" s="1" t="s">
        <v>78</v>
      </c>
      <c r="B64" s="2">
        <v>0.97099999999999997</v>
      </c>
      <c r="C64" s="4">
        <v>10549</v>
      </c>
      <c r="D64" s="4">
        <f t="shared" si="4"/>
        <v>4.8658646838502552E-2</v>
      </c>
      <c r="E64" s="4">
        <f t="shared" si="1"/>
        <v>4.7247546080185977E-2</v>
      </c>
      <c r="G64" s="4" t="s">
        <v>73</v>
      </c>
    </row>
    <row r="65" spans="1:7" x14ac:dyDescent="0.3">
      <c r="A65" s="1" t="s">
        <v>79</v>
      </c>
      <c r="B65" s="2">
        <v>0.98299999999999998</v>
      </c>
      <c r="C65" s="4">
        <v>16931</v>
      </c>
      <c r="D65" s="4">
        <f t="shared" si="4"/>
        <v>7.8096459344268343E-2</v>
      </c>
      <c r="E65" s="4">
        <f t="shared" si="1"/>
        <v>7.6768819535415783E-2</v>
      </c>
      <c r="G65" s="4" t="s">
        <v>73</v>
      </c>
    </row>
    <row r="66" spans="1:7" x14ac:dyDescent="0.3">
      <c r="A66" s="1" t="s">
        <v>80</v>
      </c>
      <c r="B66" s="2">
        <v>0.98099999999999998</v>
      </c>
      <c r="C66" s="4">
        <v>6591</v>
      </c>
      <c r="D66" s="4">
        <f t="shared" si="4"/>
        <v>3.0401852432701711E-2</v>
      </c>
      <c r="E66" s="4">
        <f t="shared" si="1"/>
        <v>2.9824217236480377E-2</v>
      </c>
      <c r="G66" s="4" t="s">
        <v>73</v>
      </c>
    </row>
    <row r="67" spans="1:7" x14ac:dyDescent="0.3">
      <c r="A67" s="1" t="s">
        <v>81</v>
      </c>
      <c r="B67" s="2">
        <v>0.97899999999999998</v>
      </c>
      <c r="C67" s="4">
        <v>3840</v>
      </c>
      <c r="D67" s="4">
        <f t="shared" si="4"/>
        <v>1.7712503920736544E-2</v>
      </c>
      <c r="E67" s="4">
        <f t="shared" ref="E67:E130" si="5">D67*B67</f>
        <v>1.7340541338401076E-2</v>
      </c>
      <c r="G67" s="4" t="s">
        <v>73</v>
      </c>
    </row>
    <row r="68" spans="1:7" x14ac:dyDescent="0.3">
      <c r="A68" s="1" t="s">
        <v>82</v>
      </c>
      <c r="B68" s="2">
        <v>0.98199999999999998</v>
      </c>
      <c r="C68" s="4">
        <v>5787</v>
      </c>
      <c r="D68" s="4">
        <f t="shared" si="4"/>
        <v>2.6693296924297498E-2</v>
      </c>
      <c r="E68" s="4">
        <f t="shared" si="5"/>
        <v>2.6212817579660142E-2</v>
      </c>
      <c r="G68" s="4" t="s">
        <v>73</v>
      </c>
    </row>
    <row r="69" spans="1:7" x14ac:dyDescent="0.3">
      <c r="A69" s="1" t="s">
        <v>83</v>
      </c>
      <c r="B69" s="2">
        <v>0.96599999999999997</v>
      </c>
      <c r="C69" s="4">
        <v>11445</v>
      </c>
      <c r="D69" s="4">
        <f t="shared" si="4"/>
        <v>5.279156442000775E-2</v>
      </c>
      <c r="E69" s="4">
        <f t="shared" si="5"/>
        <v>5.0996651229727484E-2</v>
      </c>
      <c r="G69" s="4" t="s">
        <v>73</v>
      </c>
    </row>
    <row r="70" spans="1:7" x14ac:dyDescent="0.3">
      <c r="A70" s="1" t="s">
        <v>84</v>
      </c>
      <c r="B70" s="2">
        <v>0.98399999999999999</v>
      </c>
      <c r="C70" s="4">
        <v>6026</v>
      </c>
      <c r="D70" s="4">
        <f t="shared" si="4"/>
        <v>2.7795715788114173E-2</v>
      </c>
      <c r="E70" s="4">
        <f t="shared" si="5"/>
        <v>2.7350984335504345E-2</v>
      </c>
      <c r="G70" s="4" t="s">
        <v>73</v>
      </c>
    </row>
    <row r="71" spans="1:7" x14ac:dyDescent="0.3">
      <c r="A71" s="1" t="s">
        <v>85</v>
      </c>
      <c r="B71" s="2">
        <v>0.93200000000000005</v>
      </c>
      <c r="C71" s="4">
        <v>4049</v>
      </c>
      <c r="D71" s="4">
        <f t="shared" si="4"/>
        <v>1.8676543847672467E-2</v>
      </c>
      <c r="E71" s="4">
        <f t="shared" si="5"/>
        <v>1.7406538866030739E-2</v>
      </c>
      <c r="G71" s="4" t="s">
        <v>73</v>
      </c>
    </row>
    <row r="72" spans="1:7" x14ac:dyDescent="0.3">
      <c r="A72" s="1" t="s">
        <v>86</v>
      </c>
      <c r="B72" s="2">
        <v>0.93100000000000005</v>
      </c>
      <c r="C72" s="4">
        <v>2991</v>
      </c>
      <c r="D72" s="4">
        <f t="shared" si="4"/>
        <v>1.3796380007011199E-2</v>
      </c>
      <c r="E72" s="4">
        <f t="shared" si="5"/>
        <v>1.2844429786527427E-2</v>
      </c>
      <c r="G72" s="4" t="s">
        <v>73</v>
      </c>
    </row>
    <row r="73" spans="1:7" x14ac:dyDescent="0.3">
      <c r="A73" s="1" t="s">
        <v>87</v>
      </c>
      <c r="B73" s="2">
        <v>0.98499999999999999</v>
      </c>
      <c r="C73" s="4">
        <v>13543</v>
      </c>
      <c r="D73" s="4">
        <f t="shared" si="4"/>
        <v>6.2468864739201831E-2</v>
      </c>
      <c r="E73" s="4">
        <f t="shared" si="5"/>
        <v>6.1531831768113804E-2</v>
      </c>
      <c r="G73" s="4" t="s">
        <v>73</v>
      </c>
    </row>
    <row r="74" spans="1:7" x14ac:dyDescent="0.3">
      <c r="A74" s="1" t="s">
        <v>88</v>
      </c>
      <c r="B74" s="2">
        <v>0.95199999999999996</v>
      </c>
      <c r="C74" s="4">
        <v>13516</v>
      </c>
      <c r="D74" s="4">
        <f t="shared" si="4"/>
        <v>6.2344323696009153E-2</v>
      </c>
      <c r="E74" s="4">
        <f t="shared" si="5"/>
        <v>5.9351796158600714E-2</v>
      </c>
      <c r="G74" s="4" t="s">
        <v>73</v>
      </c>
    </row>
    <row r="75" spans="1:7" x14ac:dyDescent="0.3">
      <c r="A75" s="1" t="s">
        <v>89</v>
      </c>
      <c r="B75" s="2">
        <v>0.94599999999999995</v>
      </c>
      <c r="C75" s="4">
        <v>12313</v>
      </c>
      <c r="D75" s="4">
        <f t="shared" si="4"/>
        <v>5.6795328327090909E-2</v>
      </c>
      <c r="E75" s="4">
        <f t="shared" si="5"/>
        <v>5.3728380597427995E-2</v>
      </c>
      <c r="G75" s="4" t="s">
        <v>73</v>
      </c>
    </row>
    <row r="76" spans="1:7" x14ac:dyDescent="0.3">
      <c r="A76" s="1" t="s">
        <v>90</v>
      </c>
      <c r="B76" s="2">
        <v>0.92600000000000005</v>
      </c>
      <c r="C76" s="4">
        <v>16596</v>
      </c>
      <c r="D76" s="4">
        <f t="shared" si="4"/>
        <v>7.6551227882433251E-2</v>
      </c>
      <c r="E76" s="4">
        <f t="shared" si="5"/>
        <v>7.0886437019133192E-2</v>
      </c>
      <c r="G76" s="4" t="s">
        <v>73</v>
      </c>
    </row>
    <row r="77" spans="1:7" x14ac:dyDescent="0.3">
      <c r="A77" s="1" t="s">
        <v>91</v>
      </c>
      <c r="B77" s="2">
        <v>0.96899999999999997</v>
      </c>
      <c r="C77" s="4">
        <v>9816</v>
      </c>
      <c r="D77" s="4">
        <f>C77/SUM(C$59:C$84)</f>
        <v>4.5277588147382794E-2</v>
      </c>
      <c r="E77" s="4">
        <f t="shared" si="5"/>
        <v>4.3873982914813925E-2</v>
      </c>
      <c r="G77" s="4" t="s">
        <v>73</v>
      </c>
    </row>
    <row r="78" spans="1:7" x14ac:dyDescent="0.3">
      <c r="A78" s="1" t="s">
        <v>92</v>
      </c>
      <c r="B78" s="2">
        <v>0.91600000000000004</v>
      </c>
      <c r="C78" s="4">
        <v>4223</v>
      </c>
      <c r="D78" s="4">
        <f t="shared" si="4"/>
        <v>1.9479141681580842E-2</v>
      </c>
      <c r="E78" s="4">
        <f t="shared" si="5"/>
        <v>1.7842893780328051E-2</v>
      </c>
      <c r="G78" s="4" t="s">
        <v>73</v>
      </c>
    </row>
    <row r="79" spans="1:7" x14ac:dyDescent="0.3">
      <c r="A79" s="1" t="s">
        <v>93</v>
      </c>
      <c r="B79" s="2">
        <v>0.97299999999999998</v>
      </c>
      <c r="C79" s="4">
        <v>5820</v>
      </c>
      <c r="D79" s="4">
        <f t="shared" si="4"/>
        <v>2.6845513754866327E-2</v>
      </c>
      <c r="E79" s="4">
        <f t="shared" si="5"/>
        <v>2.6120684883484936E-2</v>
      </c>
      <c r="G79" s="4" t="s">
        <v>73</v>
      </c>
    </row>
    <row r="80" spans="1:7" x14ac:dyDescent="0.3">
      <c r="A80" s="1" t="s">
        <v>94</v>
      </c>
      <c r="B80" s="2">
        <v>0.98699999999999999</v>
      </c>
      <c r="C80" s="4">
        <v>8279</v>
      </c>
      <c r="D80" s="4">
        <f t="shared" si="4"/>
        <v>3.8187973947858819E-2</v>
      </c>
      <c r="E80" s="4">
        <f t="shared" si="5"/>
        <v>3.7691530286536656E-2</v>
      </c>
      <c r="G80" s="4" t="s">
        <v>73</v>
      </c>
    </row>
    <row r="81" spans="1:8" x14ac:dyDescent="0.3">
      <c r="A81" s="1" t="s">
        <v>95</v>
      </c>
      <c r="B81" s="2">
        <v>0.94499999999999995</v>
      </c>
      <c r="C81" s="4">
        <v>10942</v>
      </c>
      <c r="D81" s="4">
        <f t="shared" si="4"/>
        <v>5.0471410911640438E-2</v>
      </c>
      <c r="E81" s="4">
        <f t="shared" si="5"/>
        <v>4.7695483311500211E-2</v>
      </c>
      <c r="G81" s="4" t="s">
        <v>73</v>
      </c>
    </row>
    <row r="82" spans="1:8" x14ac:dyDescent="0.3">
      <c r="A82" s="1" t="s">
        <v>96</v>
      </c>
      <c r="B82" s="2">
        <v>0.88700000000000001</v>
      </c>
      <c r="C82" s="4">
        <v>1459</v>
      </c>
      <c r="D82" s="4">
        <f t="shared" si="4"/>
        <v>6.7298289636340157E-3</v>
      </c>
      <c r="E82" s="4">
        <f t="shared" si="5"/>
        <v>5.9693582907433722E-3</v>
      </c>
      <c r="G82" s="4" t="s">
        <v>73</v>
      </c>
    </row>
    <row r="83" spans="1:8" x14ac:dyDescent="0.3">
      <c r="A83" s="1" t="s">
        <v>97</v>
      </c>
      <c r="B83" s="2">
        <v>0.95599999999999996</v>
      </c>
      <c r="C83" s="4">
        <v>9411</v>
      </c>
      <c r="D83" s="4">
        <f t="shared" si="4"/>
        <v>4.3409472499492611E-2</v>
      </c>
      <c r="E83" s="4">
        <f t="shared" si="5"/>
        <v>4.1499455709514937E-2</v>
      </c>
      <c r="G83" s="4" t="s">
        <v>73</v>
      </c>
    </row>
    <row r="84" spans="1:8" x14ac:dyDescent="0.3">
      <c r="A84" s="1" t="s">
        <v>98</v>
      </c>
      <c r="B84" s="2">
        <v>0.96199999999999997</v>
      </c>
      <c r="C84" s="4">
        <v>12083</v>
      </c>
      <c r="D84" s="4">
        <f t="shared" si="4"/>
        <v>5.5734423144338456E-2</v>
      </c>
      <c r="E84" s="4">
        <f t="shared" si="5"/>
        <v>5.3616515064853591E-2</v>
      </c>
      <c r="G84" s="4" t="s">
        <v>99</v>
      </c>
    </row>
    <row r="85" spans="1:8" customFormat="1" x14ac:dyDescent="0.3">
      <c r="B85" s="2"/>
      <c r="C85" s="4"/>
      <c r="D85" s="4"/>
      <c r="E85" s="4">
        <f t="shared" si="5"/>
        <v>0</v>
      </c>
      <c r="F85" s="4"/>
    </row>
    <row r="86" spans="1:8" x14ac:dyDescent="0.3">
      <c r="A86" s="1" t="s">
        <v>98</v>
      </c>
      <c r="B86" s="2">
        <v>0.96199999999999997</v>
      </c>
      <c r="C86" s="4">
        <v>12083</v>
      </c>
      <c r="D86" s="4">
        <f>C86/SUM(C$86:C$103)</f>
        <v>4.8965813489812125E-2</v>
      </c>
      <c r="E86" s="4">
        <f t="shared" si="5"/>
        <v>4.7105112577199265E-2</v>
      </c>
      <c r="F86" s="4">
        <f>SUM(E86:E103)</f>
        <v>0.9547171305376797</v>
      </c>
      <c r="G86" s="4" t="s">
        <v>99</v>
      </c>
      <c r="H86" s="4" t="s">
        <v>15</v>
      </c>
    </row>
    <row r="87" spans="1:8" x14ac:dyDescent="0.3">
      <c r="A87" s="1" t="s">
        <v>100</v>
      </c>
      <c r="B87" s="2">
        <v>0.94499999999999995</v>
      </c>
      <c r="C87" s="4">
        <v>12251</v>
      </c>
      <c r="D87" s="4">
        <f t="shared" ref="D87:D103" si="6">C87/SUM(C$86:C$103)</f>
        <v>4.9646625925985961E-2</v>
      </c>
      <c r="E87" s="4">
        <f t="shared" si="5"/>
        <v>4.6916061500056734E-2</v>
      </c>
      <c r="G87" s="4" t="s">
        <v>101</v>
      </c>
    </row>
    <row r="88" spans="1:8" x14ac:dyDescent="0.3">
      <c r="A88" s="1" t="s">
        <v>102</v>
      </c>
      <c r="B88" s="2">
        <v>1</v>
      </c>
      <c r="C88" s="4">
        <v>1701</v>
      </c>
      <c r="D88" s="4">
        <f t="shared" si="6"/>
        <v>6.8932259162600706E-3</v>
      </c>
      <c r="E88" s="4">
        <f t="shared" si="5"/>
        <v>6.8932259162600706E-3</v>
      </c>
      <c r="G88" s="4" t="s">
        <v>101</v>
      </c>
    </row>
    <row r="89" spans="1:8" x14ac:dyDescent="0.3">
      <c r="A89" s="1" t="s">
        <v>103</v>
      </c>
      <c r="B89" s="2">
        <v>0.96699999999999997</v>
      </c>
      <c r="C89" s="4">
        <v>4131</v>
      </c>
      <c r="D89" s="4">
        <f t="shared" si="6"/>
        <v>1.6740691510917314E-2</v>
      </c>
      <c r="E89" s="4">
        <f t="shared" si="5"/>
        <v>1.6188248691057044E-2</v>
      </c>
      <c r="G89" s="4" t="s">
        <v>101</v>
      </c>
    </row>
    <row r="90" spans="1:8" x14ac:dyDescent="0.3">
      <c r="A90" s="1" t="s">
        <v>104</v>
      </c>
      <c r="B90" s="2">
        <v>0.92200000000000004</v>
      </c>
      <c r="C90" s="4">
        <v>22965</v>
      </c>
      <c r="D90" s="4">
        <f t="shared" si="6"/>
        <v>9.3064628551976794E-2</v>
      </c>
      <c r="E90" s="4">
        <f t="shared" si="5"/>
        <v>8.5805587524922608E-2</v>
      </c>
      <c r="G90" s="4" t="s">
        <v>101</v>
      </c>
    </row>
    <row r="91" spans="1:8" x14ac:dyDescent="0.3">
      <c r="A91" s="1" t="s">
        <v>105</v>
      </c>
      <c r="B91" s="2">
        <v>0.99399999999999999</v>
      </c>
      <c r="C91" s="4">
        <v>11015</v>
      </c>
      <c r="D91" s="4">
        <f t="shared" si="6"/>
        <v>4.463779157413561E-2</v>
      </c>
      <c r="E91" s="4">
        <f t="shared" si="5"/>
        <v>4.43699648246908E-2</v>
      </c>
      <c r="G91" s="4" t="s">
        <v>101</v>
      </c>
    </row>
    <row r="92" spans="1:8" x14ac:dyDescent="0.3">
      <c r="A92" s="1" t="s">
        <v>106</v>
      </c>
      <c r="B92" s="2">
        <v>0.92300000000000004</v>
      </c>
      <c r="C92" s="4">
        <v>12888</v>
      </c>
      <c r="D92" s="4">
        <f t="shared" si="6"/>
        <v>5.2228039746478418E-2</v>
      </c>
      <c r="E92" s="4">
        <f t="shared" si="5"/>
        <v>4.820648068599958E-2</v>
      </c>
      <c r="G92" s="4" t="s">
        <v>101</v>
      </c>
    </row>
    <row r="93" spans="1:8" x14ac:dyDescent="0.3">
      <c r="A93" s="1" t="s">
        <v>107</v>
      </c>
      <c r="B93" s="2">
        <v>0.98699999999999999</v>
      </c>
      <c r="C93" s="4">
        <v>26280</v>
      </c>
      <c r="D93" s="4">
        <f t="shared" si="6"/>
        <v>0.10649851680147833</v>
      </c>
      <c r="E93" s="4">
        <f t="shared" si="5"/>
        <v>0.10511403608305911</v>
      </c>
      <c r="G93" s="4" t="s">
        <v>101</v>
      </c>
    </row>
    <row r="94" spans="1:8" x14ac:dyDescent="0.3">
      <c r="A94" s="1" t="s">
        <v>108</v>
      </c>
      <c r="B94" s="2">
        <v>0.96899999999999997</v>
      </c>
      <c r="C94" s="4">
        <v>19063</v>
      </c>
      <c r="D94" s="4">
        <f t="shared" si="6"/>
        <v>7.7251949230844039E-2</v>
      </c>
      <c r="E94" s="4">
        <f t="shared" si="5"/>
        <v>7.4857138804687876E-2</v>
      </c>
      <c r="G94" s="4" t="s">
        <v>101</v>
      </c>
    </row>
    <row r="95" spans="1:8" x14ac:dyDescent="0.3">
      <c r="A95" s="1" t="s">
        <v>109</v>
      </c>
      <c r="B95" s="2">
        <v>0.90700000000000003</v>
      </c>
      <c r="C95" s="4">
        <v>13433</v>
      </c>
      <c r="D95" s="4">
        <f t="shared" si="6"/>
        <v>5.4436627709066154E-2</v>
      </c>
      <c r="E95" s="4">
        <f t="shared" si="5"/>
        <v>4.9374021332123007E-2</v>
      </c>
      <c r="G95" s="4" t="s">
        <v>101</v>
      </c>
    </row>
    <row r="96" spans="1:8" x14ac:dyDescent="0.3">
      <c r="A96" s="1" t="s">
        <v>110</v>
      </c>
      <c r="B96" s="2">
        <v>0.96899999999999997</v>
      </c>
      <c r="C96" s="4">
        <v>2199</v>
      </c>
      <c r="D96" s="4">
        <f t="shared" si="6"/>
        <v>8.9113484949182222E-3</v>
      </c>
      <c r="E96" s="4">
        <f t="shared" si="5"/>
        <v>8.6350966915757568E-3</v>
      </c>
      <c r="G96" s="4" t="s">
        <v>101</v>
      </c>
    </row>
    <row r="97" spans="1:8" x14ac:dyDescent="0.3">
      <c r="A97" s="1" t="s">
        <v>111</v>
      </c>
      <c r="B97" s="2">
        <v>0.97799999999999998</v>
      </c>
      <c r="C97" s="4">
        <v>15865</v>
      </c>
      <c r="D97" s="4">
        <f t="shared" si="6"/>
        <v>6.4292198213677848E-2</v>
      </c>
      <c r="E97" s="4">
        <f t="shared" si="5"/>
        <v>6.2877769852976939E-2</v>
      </c>
      <c r="G97" s="4" t="s">
        <v>101</v>
      </c>
    </row>
    <row r="98" spans="1:8" x14ac:dyDescent="0.3">
      <c r="A98" s="1" t="s">
        <v>112</v>
      </c>
      <c r="B98" s="2">
        <v>0.91</v>
      </c>
      <c r="C98" s="4">
        <v>3146</v>
      </c>
      <c r="D98" s="4">
        <f t="shared" si="6"/>
        <v>1.2749023358350488E-2</v>
      </c>
      <c r="E98" s="4">
        <f t="shared" si="5"/>
        <v>1.1601611256098945E-2</v>
      </c>
      <c r="G98" s="4" t="s">
        <v>101</v>
      </c>
    </row>
    <row r="99" spans="1:8" x14ac:dyDescent="0.3">
      <c r="A99" s="1" t="s">
        <v>113</v>
      </c>
      <c r="B99" s="2">
        <v>0.90100000000000002</v>
      </c>
      <c r="C99" s="4">
        <v>5265</v>
      </c>
      <c r="D99" s="4">
        <f t="shared" si="6"/>
        <v>2.1336175455090693E-2</v>
      </c>
      <c r="E99" s="4">
        <f t="shared" si="5"/>
        <v>1.9223894085036716E-2</v>
      </c>
      <c r="G99" s="4" t="s">
        <v>101</v>
      </c>
    </row>
    <row r="100" spans="1:8" x14ac:dyDescent="0.3">
      <c r="A100" s="1" t="s">
        <v>114</v>
      </c>
      <c r="B100" s="2">
        <v>0.998</v>
      </c>
      <c r="C100" s="4">
        <v>39363</v>
      </c>
      <c r="D100" s="4">
        <f t="shared" si="6"/>
        <v>0.15951678526851568</v>
      </c>
      <c r="E100" s="4">
        <f t="shared" si="5"/>
        <v>0.15919775169797865</v>
      </c>
      <c r="G100" s="4" t="s">
        <v>101</v>
      </c>
    </row>
    <row r="101" spans="1:8" x14ac:dyDescent="0.3">
      <c r="A101" s="1" t="s">
        <v>115</v>
      </c>
      <c r="B101" s="2">
        <v>0.78400000000000003</v>
      </c>
      <c r="C101" s="4">
        <v>3560</v>
      </c>
      <c r="D101" s="4">
        <f t="shared" si="6"/>
        <v>1.4426739718921723E-2</v>
      </c>
      <c r="E101" s="4">
        <f t="shared" si="5"/>
        <v>1.1310563939634631E-2</v>
      </c>
      <c r="G101" s="4" t="s">
        <v>116</v>
      </c>
    </row>
    <row r="102" spans="1:8" x14ac:dyDescent="0.3">
      <c r="A102" s="1" t="s">
        <v>117</v>
      </c>
      <c r="B102" s="2">
        <v>0.93799999999999994</v>
      </c>
      <c r="C102" s="4">
        <v>18799</v>
      </c>
      <c r="D102" s="4">
        <f t="shared" si="6"/>
        <v>7.6182101116856596E-2</v>
      </c>
      <c r="E102" s="4">
        <f t="shared" si="5"/>
        <v>7.1458810847611479E-2</v>
      </c>
      <c r="G102" s="4" t="s">
        <v>116</v>
      </c>
    </row>
    <row r="103" spans="1:8" x14ac:dyDescent="0.3">
      <c r="A103" s="1" t="s">
        <v>118</v>
      </c>
      <c r="B103" s="2">
        <v>0.92800000000000005</v>
      </c>
      <c r="C103" s="4">
        <v>22757</v>
      </c>
      <c r="D103" s="4">
        <f t="shared" si="6"/>
        <v>9.2221717916713949E-2</v>
      </c>
      <c r="E103" s="4">
        <f t="shared" si="5"/>
        <v>8.5581754226710549E-2</v>
      </c>
      <c r="G103" s="4" t="s">
        <v>116</v>
      </c>
    </row>
    <row r="104" spans="1:8" customFormat="1" x14ac:dyDescent="0.3">
      <c r="B104" s="2"/>
      <c r="C104" s="4"/>
      <c r="D104" s="4"/>
      <c r="E104" s="4">
        <f t="shared" si="5"/>
        <v>0</v>
      </c>
      <c r="F104" s="4"/>
    </row>
    <row r="105" spans="1:8" x14ac:dyDescent="0.3">
      <c r="A105" s="1" t="s">
        <v>115</v>
      </c>
      <c r="B105" s="2">
        <v>0.78400000000000003</v>
      </c>
      <c r="C105" s="4">
        <v>3560</v>
      </c>
      <c r="D105" s="4">
        <f t="shared" ref="D105:D129" si="7">C105/SUM(C$105:C$129)</f>
        <v>1.1558891904879411E-2</v>
      </c>
      <c r="E105" s="4">
        <f t="shared" si="5"/>
        <v>9.0621712534254585E-3</v>
      </c>
      <c r="F105" s="4">
        <f>SUM(E105:E129)</f>
        <v>0.94487507954855399</v>
      </c>
      <c r="G105" s="4" t="s">
        <v>116</v>
      </c>
      <c r="H105" s="4" t="s">
        <v>17</v>
      </c>
    </row>
    <row r="106" spans="1:8" x14ac:dyDescent="0.3">
      <c r="A106" s="1" t="s">
        <v>117</v>
      </c>
      <c r="B106" s="2">
        <v>0.93799999999999994</v>
      </c>
      <c r="C106" s="4">
        <v>18799</v>
      </c>
      <c r="D106" s="4">
        <f t="shared" si="7"/>
        <v>6.1038092393210126E-2</v>
      </c>
      <c r="E106" s="4">
        <f t="shared" si="5"/>
        <v>5.7253730664831096E-2</v>
      </c>
      <c r="G106" s="4" t="s">
        <v>116</v>
      </c>
    </row>
    <row r="107" spans="1:8" x14ac:dyDescent="0.3">
      <c r="A107" s="1" t="s">
        <v>118</v>
      </c>
      <c r="B107" s="2">
        <v>0.92800000000000005</v>
      </c>
      <c r="C107" s="4">
        <v>22757</v>
      </c>
      <c r="D107" s="4">
        <f t="shared" si="7"/>
        <v>7.3889242438017061E-2</v>
      </c>
      <c r="E107" s="4">
        <f t="shared" si="5"/>
        <v>6.8569216982479836E-2</v>
      </c>
      <c r="G107" s="4" t="s">
        <v>116</v>
      </c>
    </row>
    <row r="108" spans="1:8" x14ac:dyDescent="0.3">
      <c r="A108" s="1" t="s">
        <v>119</v>
      </c>
      <c r="B108" s="2">
        <v>0.997</v>
      </c>
      <c r="C108" s="4">
        <v>7402</v>
      </c>
      <c r="D108" s="4">
        <f t="shared" si="7"/>
        <v>2.4033403898853202E-2</v>
      </c>
      <c r="E108" s="4">
        <f t="shared" si="5"/>
        <v>2.3961303687156644E-2</v>
      </c>
      <c r="G108" s="4" t="s">
        <v>120</v>
      </c>
    </row>
    <row r="109" spans="1:8" x14ac:dyDescent="0.3">
      <c r="A109" s="1" t="s">
        <v>121</v>
      </c>
      <c r="B109" s="2">
        <v>0.89600000000000002</v>
      </c>
      <c r="C109" s="4">
        <v>5262</v>
      </c>
      <c r="D109" s="4">
        <f t="shared" si="7"/>
        <v>1.708508123693131E-2</v>
      </c>
      <c r="E109" s="4">
        <f t="shared" si="5"/>
        <v>1.5308232788290453E-2</v>
      </c>
      <c r="G109" s="4" t="s">
        <v>120</v>
      </c>
    </row>
    <row r="110" spans="1:8" x14ac:dyDescent="0.3">
      <c r="A110" s="1" t="s">
        <v>122</v>
      </c>
      <c r="B110" s="2">
        <v>0.80900000000000005</v>
      </c>
      <c r="C110" s="4">
        <v>3831</v>
      </c>
      <c r="D110" s="4">
        <f t="shared" si="7"/>
        <v>1.2438796316739614E-2</v>
      </c>
      <c r="E110" s="4">
        <f t="shared" si="5"/>
        <v>1.0062986220242348E-2</v>
      </c>
      <c r="G110" s="4" t="s">
        <v>120</v>
      </c>
    </row>
    <row r="111" spans="1:8" x14ac:dyDescent="0.3">
      <c r="A111" s="1" t="s">
        <v>123</v>
      </c>
      <c r="B111" s="2">
        <v>0.97699999999999998</v>
      </c>
      <c r="C111" s="4">
        <v>19085</v>
      </c>
      <c r="D111" s="4">
        <f t="shared" si="7"/>
        <v>6.1966700001298752E-2</v>
      </c>
      <c r="E111" s="4">
        <f t="shared" si="5"/>
        <v>6.0541465901268882E-2</v>
      </c>
      <c r="G111" s="4" t="s">
        <v>120</v>
      </c>
    </row>
    <row r="112" spans="1:8" x14ac:dyDescent="0.3">
      <c r="A112" s="1" t="s">
        <v>124</v>
      </c>
      <c r="B112" s="2">
        <v>0.97</v>
      </c>
      <c r="C112" s="4">
        <v>25372</v>
      </c>
      <c r="D112" s="4">
        <f t="shared" si="7"/>
        <v>8.2379832980505732E-2</v>
      </c>
      <c r="E112" s="4">
        <f t="shared" si="5"/>
        <v>7.9908437991090556E-2</v>
      </c>
      <c r="G112" s="4" t="s">
        <v>120</v>
      </c>
    </row>
    <row r="113" spans="1:7" x14ac:dyDescent="0.3">
      <c r="A113" s="1" t="s">
        <v>125</v>
      </c>
      <c r="B113" s="2">
        <v>0.95599999999999996</v>
      </c>
      <c r="C113" s="4">
        <v>18669</v>
      </c>
      <c r="D113" s="4">
        <f t="shared" si="7"/>
        <v>6.0615998025897115E-2</v>
      </c>
      <c r="E113" s="4">
        <f t="shared" si="5"/>
        <v>5.7948894112757637E-2</v>
      </c>
      <c r="G113" s="4" t="s">
        <v>120</v>
      </c>
    </row>
    <row r="114" spans="1:7" x14ac:dyDescent="0.3">
      <c r="A114" s="1" t="s">
        <v>126</v>
      </c>
      <c r="B114" s="2">
        <v>0.95</v>
      </c>
      <c r="C114" s="4">
        <v>8569</v>
      </c>
      <c r="D114" s="4">
        <f t="shared" si="7"/>
        <v>2.7822512565424628E-2</v>
      </c>
      <c r="E114" s="4">
        <f t="shared" si="5"/>
        <v>2.6431386937153394E-2</v>
      </c>
      <c r="G114" s="4" t="s">
        <v>120</v>
      </c>
    </row>
    <row r="115" spans="1:7" x14ac:dyDescent="0.3">
      <c r="A115" s="1" t="s">
        <v>127</v>
      </c>
      <c r="B115" s="2">
        <v>0.93</v>
      </c>
      <c r="C115" s="4">
        <v>4583</v>
      </c>
      <c r="D115" s="4">
        <f t="shared" si="7"/>
        <v>1.4880449887657961E-2</v>
      </c>
      <c r="E115" s="4">
        <f t="shared" si="5"/>
        <v>1.3838818395521904E-2</v>
      </c>
      <c r="G115" s="4" t="s">
        <v>120</v>
      </c>
    </row>
    <row r="116" spans="1:7" x14ac:dyDescent="0.3">
      <c r="A116" s="1" t="s">
        <v>128</v>
      </c>
      <c r="B116" s="2">
        <v>0.99199999999999999</v>
      </c>
      <c r="C116" s="4">
        <v>21230</v>
      </c>
      <c r="D116" s="4">
        <f t="shared" si="7"/>
        <v>6.8931257061963458E-2</v>
      </c>
      <c r="E116" s="4">
        <f t="shared" si="5"/>
        <v>6.8379807005467752E-2</v>
      </c>
      <c r="G116" s="4" t="s">
        <v>120</v>
      </c>
    </row>
    <row r="117" spans="1:7" x14ac:dyDescent="0.3">
      <c r="A117" s="1" t="s">
        <v>129</v>
      </c>
      <c r="B117" s="2">
        <v>0.96599999999999997</v>
      </c>
      <c r="C117" s="4">
        <v>1596</v>
      </c>
      <c r="D117" s="4">
        <f t="shared" si="7"/>
        <v>5.1820200787043649E-3</v>
      </c>
      <c r="E117" s="4">
        <f t="shared" si="5"/>
        <v>5.0058313960284163E-3</v>
      </c>
      <c r="G117" s="4" t="s">
        <v>120</v>
      </c>
    </row>
    <row r="118" spans="1:7" x14ac:dyDescent="0.3">
      <c r="A118" s="1" t="s">
        <v>130</v>
      </c>
      <c r="B118" s="2">
        <v>0.98699999999999999</v>
      </c>
      <c r="C118" s="4">
        <v>12404</v>
      </c>
      <c r="D118" s="4">
        <f t="shared" si="7"/>
        <v>4.0274296401158489E-2</v>
      </c>
      <c r="E118" s="4">
        <f t="shared" si="5"/>
        <v>3.9750730547943432E-2</v>
      </c>
      <c r="G118" s="4" t="s">
        <v>120</v>
      </c>
    </row>
    <row r="119" spans="1:7" x14ac:dyDescent="0.3">
      <c r="A119" s="1" t="s">
        <v>131</v>
      </c>
      <c r="B119" s="2">
        <v>0.879</v>
      </c>
      <c r="C119" s="4">
        <v>8904</v>
      </c>
      <c r="D119" s="4">
        <f t="shared" si="7"/>
        <v>2.8910217281192772E-2</v>
      </c>
      <c r="E119" s="4">
        <f t="shared" si="5"/>
        <v>2.5412080990168447E-2</v>
      </c>
      <c r="G119" s="4" t="s">
        <v>120</v>
      </c>
    </row>
    <row r="120" spans="1:7" x14ac:dyDescent="0.3">
      <c r="A120" s="1" t="s">
        <v>132</v>
      </c>
      <c r="B120" s="2">
        <v>0.91100000000000003</v>
      </c>
      <c r="C120" s="4">
        <v>14243</v>
      </c>
      <c r="D120" s="4">
        <f t="shared" si="7"/>
        <v>4.6245308258763329E-2</v>
      </c>
      <c r="E120" s="4">
        <f t="shared" si="5"/>
        <v>4.2129475823733394E-2</v>
      </c>
      <c r="G120" s="4" t="s">
        <v>120</v>
      </c>
    </row>
    <row r="121" spans="1:7" x14ac:dyDescent="0.3">
      <c r="A121" s="1" t="s">
        <v>133</v>
      </c>
      <c r="B121" s="2">
        <v>0.89900000000000002</v>
      </c>
      <c r="C121" s="4">
        <v>17457</v>
      </c>
      <c r="D121" s="4">
        <f t="shared" si="7"/>
        <v>5.6680779770640413E-2</v>
      </c>
      <c r="E121" s="4">
        <f t="shared" si="5"/>
        <v>5.0956021013805732E-2</v>
      </c>
      <c r="G121" s="4" t="s">
        <v>120</v>
      </c>
    </row>
    <row r="122" spans="1:7" x14ac:dyDescent="0.3">
      <c r="A122" s="1" t="s">
        <v>134</v>
      </c>
      <c r="B122" s="2">
        <v>0.95199999999999996</v>
      </c>
      <c r="C122" s="4">
        <v>9752</v>
      </c>
      <c r="D122" s="4">
        <f t="shared" si="7"/>
        <v>3.1663571307973037E-2</v>
      </c>
      <c r="E122" s="4">
        <f t="shared" si="5"/>
        <v>3.014371988519033E-2</v>
      </c>
      <c r="G122" s="4" t="s">
        <v>120</v>
      </c>
    </row>
    <row r="123" spans="1:7" x14ac:dyDescent="0.3">
      <c r="A123" s="1" t="s">
        <v>135</v>
      </c>
      <c r="B123" s="2">
        <v>0.98599999999999999</v>
      </c>
      <c r="C123" s="4">
        <v>11816</v>
      </c>
      <c r="D123" s="4">
        <f t="shared" si="7"/>
        <v>3.8365131109004247E-2</v>
      </c>
      <c r="E123" s="4">
        <f t="shared" si="5"/>
        <v>3.7828019273478189E-2</v>
      </c>
      <c r="G123" s="4" t="s">
        <v>120</v>
      </c>
    </row>
    <row r="124" spans="1:7" x14ac:dyDescent="0.3">
      <c r="A124" s="1" t="s">
        <v>136</v>
      </c>
      <c r="B124" s="2">
        <v>0.996</v>
      </c>
      <c r="C124" s="4">
        <v>11248</v>
      </c>
      <c r="D124" s="4">
        <f t="shared" si="7"/>
        <v>3.6520903411821237E-2</v>
      </c>
      <c r="E124" s="4">
        <f t="shared" si="5"/>
        <v>3.6374819798173953E-2</v>
      </c>
      <c r="G124" s="4" t="s">
        <v>120</v>
      </c>
    </row>
    <row r="125" spans="1:7" x14ac:dyDescent="0.3">
      <c r="A125" s="1" t="s">
        <v>137</v>
      </c>
      <c r="B125" s="2">
        <v>0.91</v>
      </c>
      <c r="C125" s="4">
        <v>5006</v>
      </c>
      <c r="D125" s="4">
        <f t="shared" si="7"/>
        <v>1.625388002129953E-2</v>
      </c>
      <c r="E125" s="4">
        <f t="shared" si="5"/>
        <v>1.4791030819382572E-2</v>
      </c>
      <c r="G125" s="4" t="s">
        <v>120</v>
      </c>
    </row>
    <row r="126" spans="1:7" x14ac:dyDescent="0.3">
      <c r="A126" s="1" t="s">
        <v>138</v>
      </c>
      <c r="B126" s="2">
        <v>0.96399999999999997</v>
      </c>
      <c r="C126" s="4">
        <v>15299</v>
      </c>
      <c r="D126" s="4">
        <f t="shared" si="7"/>
        <v>4.9674013273244409E-2</v>
      </c>
      <c r="E126" s="4">
        <f t="shared" si="5"/>
        <v>4.7885748795407607E-2</v>
      </c>
      <c r="G126" s="4" t="s">
        <v>120</v>
      </c>
    </row>
    <row r="127" spans="1:7" x14ac:dyDescent="0.3">
      <c r="A127" s="1" t="s">
        <v>139</v>
      </c>
      <c r="B127" s="2">
        <v>0.95499999999999996</v>
      </c>
      <c r="C127" s="4">
        <v>14858</v>
      </c>
      <c r="D127" s="4">
        <f t="shared" si="7"/>
        <v>4.8242139304128732E-2</v>
      </c>
      <c r="E127" s="4">
        <f t="shared" si="5"/>
        <v>4.6071243035442938E-2</v>
      </c>
      <c r="G127" s="4" t="s">
        <v>120</v>
      </c>
    </row>
    <row r="128" spans="1:7" x14ac:dyDescent="0.3">
      <c r="A128" s="1" t="s">
        <v>140</v>
      </c>
      <c r="B128" s="2">
        <v>0.99099999999999999</v>
      </c>
      <c r="C128" s="4">
        <v>18177</v>
      </c>
      <c r="D128" s="4">
        <f t="shared" si="7"/>
        <v>5.9018533189604788E-2</v>
      </c>
      <c r="E128" s="4">
        <f t="shared" si="5"/>
        <v>5.8487366390898347E-2</v>
      </c>
      <c r="G128" s="4" t="s">
        <v>120</v>
      </c>
    </row>
    <row r="129" spans="1:8" x14ac:dyDescent="0.3">
      <c r="A129" s="1" t="s">
        <v>141</v>
      </c>
      <c r="B129" s="2">
        <v>0.71299999999999997</v>
      </c>
      <c r="C129" s="4">
        <v>8109</v>
      </c>
      <c r="D129" s="4">
        <f t="shared" si="7"/>
        <v>2.6328947881086275E-2</v>
      </c>
      <c r="E129" s="4">
        <f t="shared" si="5"/>
        <v>1.8772539839214512E-2</v>
      </c>
      <c r="G129" s="4" t="s">
        <v>120</v>
      </c>
    </row>
    <row r="130" spans="1:8" customFormat="1" x14ac:dyDescent="0.3">
      <c r="B130" s="2"/>
      <c r="C130" s="4"/>
      <c r="D130" s="4"/>
      <c r="E130" s="4">
        <f t="shared" si="5"/>
        <v>0</v>
      </c>
      <c r="F130" s="4"/>
    </row>
    <row r="131" spans="1:8" x14ac:dyDescent="0.3">
      <c r="A131" s="1" t="s">
        <v>142</v>
      </c>
      <c r="B131" s="2">
        <v>0.97299999999999998</v>
      </c>
      <c r="C131" s="4">
        <v>7434</v>
      </c>
      <c r="D131" s="4">
        <f>C131/SUM(C$131:C$139)</f>
        <v>0.13527185384671372</v>
      </c>
      <c r="E131" s="4">
        <f t="shared" ref="E131:E185" si="8">D131*B131</f>
        <v>0.13161951379285244</v>
      </c>
      <c r="F131" s="4">
        <f>SUM(E131:E139)</f>
        <v>0.97461234442099132</v>
      </c>
      <c r="G131" s="4" t="s">
        <v>143</v>
      </c>
      <c r="H131" s="4" t="s">
        <v>19</v>
      </c>
    </row>
    <row r="132" spans="1:8" x14ac:dyDescent="0.3">
      <c r="A132" s="1" t="s">
        <v>144</v>
      </c>
      <c r="B132" s="2">
        <v>0.97599999999999998</v>
      </c>
      <c r="C132" s="4">
        <v>1997</v>
      </c>
      <c r="D132" s="4">
        <f t="shared" ref="D132:D139" si="9">C132/SUM(C$131:C$139)</f>
        <v>3.6338161438241499E-2</v>
      </c>
      <c r="E132" s="4">
        <f t="shared" si="8"/>
        <v>3.5466045563723701E-2</v>
      </c>
      <c r="G132" s="4" t="s">
        <v>143</v>
      </c>
    </row>
    <row r="133" spans="1:8" x14ac:dyDescent="0.3">
      <c r="A133" s="1" t="s">
        <v>145</v>
      </c>
      <c r="B133" s="2">
        <v>0.98599999999999999</v>
      </c>
      <c r="C133" s="4">
        <v>1736</v>
      </c>
      <c r="D133" s="4">
        <f t="shared" si="9"/>
        <v>3.1588907489628067E-2</v>
      </c>
      <c r="E133" s="4">
        <f t="shared" si="8"/>
        <v>3.1146662784773273E-2</v>
      </c>
      <c r="G133" s="4" t="s">
        <v>143</v>
      </c>
    </row>
    <row r="134" spans="1:8" x14ac:dyDescent="0.3">
      <c r="A134" s="1" t="s">
        <v>146</v>
      </c>
      <c r="B134" s="2">
        <v>0.90900000000000003</v>
      </c>
      <c r="C134" s="4">
        <v>3798</v>
      </c>
      <c r="D134" s="4">
        <f t="shared" si="9"/>
        <v>6.9109833321202421E-2</v>
      </c>
      <c r="E134" s="4">
        <f t="shared" si="8"/>
        <v>6.2820838488973005E-2</v>
      </c>
      <c r="G134" s="4" t="s">
        <v>143</v>
      </c>
    </row>
    <row r="135" spans="1:8" x14ac:dyDescent="0.3">
      <c r="A135" s="1" t="s">
        <v>147</v>
      </c>
      <c r="B135" s="2">
        <v>0.99299999999999999</v>
      </c>
      <c r="C135" s="4">
        <v>9509</v>
      </c>
      <c r="D135" s="4">
        <f t="shared" si="9"/>
        <v>0.17302933255695466</v>
      </c>
      <c r="E135" s="4">
        <f t="shared" si="8"/>
        <v>0.17181812722905598</v>
      </c>
      <c r="G135" s="4" t="s">
        <v>143</v>
      </c>
    </row>
    <row r="136" spans="1:8" x14ac:dyDescent="0.3">
      <c r="A136" s="1" t="s">
        <v>148</v>
      </c>
      <c r="B136" s="2">
        <v>1</v>
      </c>
      <c r="C136" s="4">
        <v>14891</v>
      </c>
      <c r="D136" s="4">
        <f t="shared" si="9"/>
        <v>0.27096222432491446</v>
      </c>
      <c r="E136" s="4">
        <f t="shared" si="8"/>
        <v>0.27096222432491446</v>
      </c>
      <c r="G136" s="4" t="s">
        <v>143</v>
      </c>
    </row>
    <row r="137" spans="1:8" x14ac:dyDescent="0.3">
      <c r="A137" s="1" t="s">
        <v>149</v>
      </c>
      <c r="B137" s="2">
        <v>0.96899999999999997</v>
      </c>
      <c r="C137" s="4">
        <v>11347</v>
      </c>
      <c r="D137" s="4">
        <f t="shared" si="9"/>
        <v>0.20647427032535118</v>
      </c>
      <c r="E137" s="4">
        <f t="shared" si="8"/>
        <v>0.20007356794526529</v>
      </c>
      <c r="G137" s="4" t="s">
        <v>150</v>
      </c>
    </row>
    <row r="138" spans="1:8" x14ac:dyDescent="0.3">
      <c r="A138" s="1" t="s">
        <v>151</v>
      </c>
      <c r="B138" s="2">
        <v>0.879</v>
      </c>
      <c r="C138" s="4">
        <v>2460</v>
      </c>
      <c r="D138" s="4">
        <f t="shared" si="9"/>
        <v>4.4763083193827789E-2</v>
      </c>
      <c r="E138" s="4">
        <f t="shared" si="8"/>
        <v>3.9346750127374625E-2</v>
      </c>
      <c r="G138" s="4" t="s">
        <v>143</v>
      </c>
    </row>
    <row r="139" spans="1:8" x14ac:dyDescent="0.3">
      <c r="A139" s="1" t="s">
        <v>152</v>
      </c>
      <c r="B139" s="2">
        <v>0.96599999999999997</v>
      </c>
      <c r="C139" s="4">
        <v>1784</v>
      </c>
      <c r="D139" s="4">
        <f t="shared" si="9"/>
        <v>3.2462333503166171E-2</v>
      </c>
      <c r="E139" s="4">
        <f t="shared" si="8"/>
        <v>3.1358614164058524E-2</v>
      </c>
      <c r="G139" s="4" t="s">
        <v>143</v>
      </c>
    </row>
    <row r="140" spans="1:8" customFormat="1" x14ac:dyDescent="0.3">
      <c r="B140" s="2"/>
      <c r="C140" s="4"/>
      <c r="D140" s="4"/>
      <c r="E140" s="4">
        <f t="shared" si="8"/>
        <v>0</v>
      </c>
      <c r="F140" s="4"/>
    </row>
    <row r="141" spans="1:8" x14ac:dyDescent="0.3">
      <c r="A141" s="1" t="s">
        <v>153</v>
      </c>
      <c r="B141" s="2">
        <v>0.97399999999999998</v>
      </c>
      <c r="C141" s="4">
        <v>7998</v>
      </c>
      <c r="D141" s="4">
        <f>C141/SUM(C$141:C$148)</f>
        <v>0.10715434083601286</v>
      </c>
      <c r="E141" s="4">
        <f t="shared" si="8"/>
        <v>0.10436832797427652</v>
      </c>
      <c r="F141" s="4">
        <f>SUM(E141:E148)</f>
        <v>0.97988758038585211</v>
      </c>
      <c r="G141" s="4" t="s">
        <v>154</v>
      </c>
      <c r="H141" s="4" t="s">
        <v>21</v>
      </c>
    </row>
    <row r="142" spans="1:8" x14ac:dyDescent="0.3">
      <c r="A142" s="1" t="s">
        <v>155</v>
      </c>
      <c r="B142" s="2">
        <v>0.97599999999999998</v>
      </c>
      <c r="C142" s="4">
        <v>11282</v>
      </c>
      <c r="D142" s="4">
        <f t="shared" ref="D142:D148" si="10">C142/SUM(C$141:C$148)</f>
        <v>0.15115219721329046</v>
      </c>
      <c r="E142" s="4">
        <f t="shared" si="8"/>
        <v>0.14752454448017149</v>
      </c>
      <c r="G142" s="4" t="s">
        <v>154</v>
      </c>
    </row>
    <row r="143" spans="1:8" x14ac:dyDescent="0.3">
      <c r="A143" s="1" t="s">
        <v>156</v>
      </c>
      <c r="B143" s="2">
        <v>0.997</v>
      </c>
      <c r="C143" s="4">
        <v>13852</v>
      </c>
      <c r="D143" s="4">
        <f t="shared" si="10"/>
        <v>0.18558413719185424</v>
      </c>
      <c r="E143" s="4">
        <f t="shared" si="8"/>
        <v>0.18502738478027866</v>
      </c>
      <c r="G143" s="4" t="s">
        <v>154</v>
      </c>
    </row>
    <row r="144" spans="1:8" x14ac:dyDescent="0.3">
      <c r="A144" s="1" t="s">
        <v>157</v>
      </c>
      <c r="B144" s="2">
        <v>0.96699999999999997</v>
      </c>
      <c r="C144" s="4">
        <v>5965</v>
      </c>
      <c r="D144" s="4">
        <f t="shared" si="10"/>
        <v>7.9916934619506969E-2</v>
      </c>
      <c r="E144" s="4">
        <f t="shared" si="8"/>
        <v>7.7279675777063239E-2</v>
      </c>
      <c r="G144" s="4" t="s">
        <v>154</v>
      </c>
    </row>
    <row r="145" spans="1:8" x14ac:dyDescent="0.3">
      <c r="A145" s="1" t="s">
        <v>158</v>
      </c>
      <c r="B145" s="2">
        <v>0.98099999999999998</v>
      </c>
      <c r="C145" s="4">
        <v>16143</v>
      </c>
      <c r="D145" s="4">
        <f t="shared" si="10"/>
        <v>0.21627813504823151</v>
      </c>
      <c r="E145" s="4">
        <f t="shared" si="8"/>
        <v>0.2121688504823151</v>
      </c>
      <c r="G145" s="4" t="s">
        <v>154</v>
      </c>
    </row>
    <row r="146" spans="1:8" x14ac:dyDescent="0.3">
      <c r="A146" s="1" t="s">
        <v>159</v>
      </c>
      <c r="B146" s="2">
        <v>0.96299999999999997</v>
      </c>
      <c r="C146" s="4">
        <v>8243</v>
      </c>
      <c r="D146" s="4">
        <f t="shared" si="10"/>
        <v>0.11043676312968917</v>
      </c>
      <c r="E146" s="4">
        <f t="shared" si="8"/>
        <v>0.10635060289389067</v>
      </c>
      <c r="G146" s="4" t="s">
        <v>154</v>
      </c>
    </row>
    <row r="147" spans="1:8" x14ac:dyDescent="0.3">
      <c r="A147" s="1" t="s">
        <v>160</v>
      </c>
      <c r="B147" s="2">
        <v>0.998</v>
      </c>
      <c r="C147" s="4">
        <v>5798</v>
      </c>
      <c r="D147" s="4">
        <f t="shared" si="10"/>
        <v>7.7679528403001075E-2</v>
      </c>
      <c r="E147" s="4">
        <f t="shared" si="8"/>
        <v>7.7524169346195076E-2</v>
      </c>
      <c r="G147" s="4" t="s">
        <v>154</v>
      </c>
    </row>
    <row r="148" spans="1:8" x14ac:dyDescent="0.3">
      <c r="A148" s="1" t="s">
        <v>161</v>
      </c>
      <c r="B148" s="2">
        <v>0.97</v>
      </c>
      <c r="C148" s="4">
        <v>5359</v>
      </c>
      <c r="D148" s="4">
        <f t="shared" si="10"/>
        <v>7.1797963558413724E-2</v>
      </c>
      <c r="E148" s="4">
        <f t="shared" si="8"/>
        <v>6.9644024651661307E-2</v>
      </c>
      <c r="G148" s="4" t="s">
        <v>154</v>
      </c>
    </row>
    <row r="149" spans="1:8" customFormat="1" x14ac:dyDescent="0.3">
      <c r="B149" s="2"/>
      <c r="C149" s="4"/>
      <c r="D149" s="4"/>
      <c r="E149" s="4">
        <f t="shared" si="8"/>
        <v>0</v>
      </c>
      <c r="F149" s="4"/>
    </row>
    <row r="150" spans="1:8" x14ac:dyDescent="0.3">
      <c r="A150" s="1" t="s">
        <v>162</v>
      </c>
      <c r="B150" s="2">
        <v>0.97199999999999998</v>
      </c>
      <c r="C150" s="4">
        <v>12860</v>
      </c>
      <c r="D150" s="4">
        <f>C150/SUM(C$150:C$158)</f>
        <v>0.15312622792708047</v>
      </c>
      <c r="E150" s="4">
        <f t="shared" si="8"/>
        <v>0.14883869354512222</v>
      </c>
      <c r="F150" s="4">
        <f>SUM(E150:E158)</f>
        <v>0.94147945417524981</v>
      </c>
      <c r="G150" s="4" t="s">
        <v>163</v>
      </c>
      <c r="H150" s="4" t="s">
        <v>23</v>
      </c>
    </row>
    <row r="151" spans="1:8" x14ac:dyDescent="0.3">
      <c r="A151" s="1" t="s">
        <v>164</v>
      </c>
      <c r="B151" s="2">
        <v>0.98399999999999999</v>
      </c>
      <c r="C151" s="4">
        <v>12574</v>
      </c>
      <c r="D151" s="4">
        <f t="shared" ref="D151:D158" si="11">C151/SUM(C$150:C$158)</f>
        <v>0.14972077682388102</v>
      </c>
      <c r="E151" s="4">
        <f t="shared" si="8"/>
        <v>0.14732524439469891</v>
      </c>
      <c r="G151" s="4" t="s">
        <v>163</v>
      </c>
    </row>
    <row r="152" spans="1:8" x14ac:dyDescent="0.3">
      <c r="A152" s="1" t="s">
        <v>165</v>
      </c>
      <c r="B152" s="2">
        <v>0.96899999999999997</v>
      </c>
      <c r="C152" s="4">
        <v>9263</v>
      </c>
      <c r="D152" s="4">
        <f t="shared" si="11"/>
        <v>0.11029613135991807</v>
      </c>
      <c r="E152" s="4">
        <f t="shared" si="8"/>
        <v>0.1068769512877606</v>
      </c>
      <c r="G152" s="4" t="s">
        <v>163</v>
      </c>
    </row>
    <row r="153" spans="1:8" x14ac:dyDescent="0.3">
      <c r="A153" s="1" t="s">
        <v>166</v>
      </c>
      <c r="B153" s="2">
        <v>0.87</v>
      </c>
      <c r="C153" s="4">
        <v>11271</v>
      </c>
      <c r="D153" s="4">
        <f t="shared" si="11"/>
        <v>0.13420573211245132</v>
      </c>
      <c r="E153" s="4">
        <f t="shared" si="8"/>
        <v>0.11675898693783265</v>
      </c>
      <c r="G153" s="4" t="s">
        <v>163</v>
      </c>
    </row>
    <row r="154" spans="1:8" x14ac:dyDescent="0.3">
      <c r="A154" s="1" t="s">
        <v>167</v>
      </c>
      <c r="B154" s="2">
        <v>0.85099999999999998</v>
      </c>
      <c r="C154" s="4">
        <v>8414</v>
      </c>
      <c r="D154" s="4">
        <f t="shared" si="11"/>
        <v>0.10018694259552528</v>
      </c>
      <c r="E154" s="4">
        <f t="shared" si="8"/>
        <v>8.5259088148792017E-2</v>
      </c>
      <c r="G154" s="4" t="s">
        <v>163</v>
      </c>
    </row>
    <row r="155" spans="1:8" x14ac:dyDescent="0.3">
      <c r="A155" s="1" t="s">
        <v>168</v>
      </c>
      <c r="B155" s="2">
        <v>0.97199999999999998</v>
      </c>
      <c r="C155" s="4">
        <v>15290</v>
      </c>
      <c r="D155" s="4">
        <f t="shared" si="11"/>
        <v>0.18206065513258635</v>
      </c>
      <c r="E155" s="4">
        <f t="shared" si="8"/>
        <v>0.17696295678887392</v>
      </c>
      <c r="G155" s="4" t="s">
        <v>163</v>
      </c>
    </row>
    <row r="156" spans="1:8" x14ac:dyDescent="0.3">
      <c r="A156" s="1" t="s">
        <v>169</v>
      </c>
      <c r="B156" s="2">
        <v>0.97499999999999998</v>
      </c>
      <c r="C156" s="4">
        <v>5420</v>
      </c>
      <c r="D156" s="4">
        <f t="shared" si="11"/>
        <v>6.4536870557136569E-2</v>
      </c>
      <c r="E156" s="4">
        <f t="shared" si="8"/>
        <v>6.2923448793208159E-2</v>
      </c>
      <c r="G156" s="4" t="s">
        <v>163</v>
      </c>
    </row>
    <row r="157" spans="1:8" x14ac:dyDescent="0.3">
      <c r="A157" s="1" t="s">
        <v>170</v>
      </c>
      <c r="B157" s="2">
        <v>0.91</v>
      </c>
      <c r="C157" s="4">
        <v>4788</v>
      </c>
      <c r="D157" s="4">
        <f t="shared" si="11"/>
        <v>5.7011538049367136E-2</v>
      </c>
      <c r="E157" s="4">
        <f t="shared" si="8"/>
        <v>5.1880499624924095E-2</v>
      </c>
      <c r="G157" s="4" t="s">
        <v>163</v>
      </c>
    </row>
    <row r="158" spans="1:8" x14ac:dyDescent="0.3">
      <c r="A158" s="1" t="s">
        <v>171</v>
      </c>
      <c r="B158" s="2">
        <v>0.91400000000000003</v>
      </c>
      <c r="C158" s="4">
        <v>4103</v>
      </c>
      <c r="D158" s="4">
        <f t="shared" si="11"/>
        <v>4.8855125442053747E-2</v>
      </c>
      <c r="E158" s="4">
        <f t="shared" si="8"/>
        <v>4.4653584654037126E-2</v>
      </c>
      <c r="G158" s="4" t="s">
        <v>163</v>
      </c>
    </row>
    <row r="159" spans="1:8" customFormat="1" x14ac:dyDescent="0.3">
      <c r="B159" s="2"/>
      <c r="C159" s="4"/>
      <c r="D159" s="4"/>
      <c r="E159" s="4">
        <f t="shared" si="8"/>
        <v>0</v>
      </c>
      <c r="F159" s="4"/>
    </row>
    <row r="160" spans="1:8" x14ac:dyDescent="0.3">
      <c r="A160" s="1" t="s">
        <v>172</v>
      </c>
      <c r="B160" s="2">
        <v>0.92600000000000005</v>
      </c>
      <c r="C160" s="4">
        <v>82402</v>
      </c>
      <c r="D160" s="4">
        <f>C160/SUM(C$160:C$174)</f>
        <v>0.35039780241275348</v>
      </c>
      <c r="E160" s="4">
        <f t="shared" si="8"/>
        <v>0.32446836503420973</v>
      </c>
      <c r="F160" s="4">
        <f>SUM(E160:E174)</f>
        <v>0.92256558955975965</v>
      </c>
      <c r="G160" s="4" t="s">
        <v>173</v>
      </c>
      <c r="H160" s="4" t="s">
        <v>25</v>
      </c>
    </row>
    <row r="161" spans="1:8" x14ac:dyDescent="0.3">
      <c r="A161" s="1" t="s">
        <v>174</v>
      </c>
      <c r="B161" s="2">
        <v>0.98599999999999999</v>
      </c>
      <c r="C161" s="4">
        <v>14335</v>
      </c>
      <c r="D161" s="4">
        <f t="shared" ref="D161:D174" si="12">C161/SUM(C$160:C$174)</f>
        <v>6.0956681847368042E-2</v>
      </c>
      <c r="E161" s="4">
        <f t="shared" si="8"/>
        <v>6.0103288301504888E-2</v>
      </c>
      <c r="G161" s="4" t="s">
        <v>173</v>
      </c>
    </row>
    <row r="162" spans="1:8" x14ac:dyDescent="0.3">
      <c r="A162" s="1" t="s">
        <v>175</v>
      </c>
      <c r="B162" s="2">
        <v>0.99399999999999999</v>
      </c>
      <c r="C162" s="4">
        <v>12232</v>
      </c>
      <c r="D162" s="4">
        <f t="shared" si="12"/>
        <v>5.2014100617858799E-2</v>
      </c>
      <c r="E162" s="4">
        <f t="shared" si="8"/>
        <v>5.1702016014151649E-2</v>
      </c>
      <c r="G162" s="4" t="s">
        <v>173</v>
      </c>
    </row>
    <row r="163" spans="1:8" x14ac:dyDescent="0.3">
      <c r="A163" s="1" t="s">
        <v>176</v>
      </c>
      <c r="B163" s="2">
        <v>0.89800000000000002</v>
      </c>
      <c r="C163" s="4">
        <v>5911</v>
      </c>
      <c r="D163" s="4">
        <f t="shared" si="12"/>
        <v>2.5135329361687653E-2</v>
      </c>
      <c r="E163" s="4">
        <f t="shared" si="8"/>
        <v>2.2571525766795515E-2</v>
      </c>
      <c r="G163" s="4" t="s">
        <v>173</v>
      </c>
    </row>
    <row r="164" spans="1:8" x14ac:dyDescent="0.3">
      <c r="A164" s="1" t="s">
        <v>177</v>
      </c>
      <c r="B164" s="2">
        <v>0.96699999999999997</v>
      </c>
      <c r="C164" s="4">
        <v>20248</v>
      </c>
      <c r="D164" s="4">
        <f t="shared" si="12"/>
        <v>8.610051580366293E-2</v>
      </c>
      <c r="E164" s="4">
        <f t="shared" si="8"/>
        <v>8.3259198782142052E-2</v>
      </c>
      <c r="G164" s="4" t="s">
        <v>173</v>
      </c>
    </row>
    <row r="165" spans="1:8" x14ac:dyDescent="0.3">
      <c r="A165" s="1" t="s">
        <v>178</v>
      </c>
      <c r="B165" s="2">
        <v>0.98</v>
      </c>
      <c r="C165" s="4">
        <v>5322</v>
      </c>
      <c r="D165" s="4">
        <f t="shared" si="12"/>
        <v>2.2630726249856487E-2</v>
      </c>
      <c r="E165" s="4">
        <f t="shared" si="8"/>
        <v>2.2178111724859357E-2</v>
      </c>
      <c r="G165" s="4" t="s">
        <v>173</v>
      </c>
    </row>
    <row r="166" spans="1:8" x14ac:dyDescent="0.3">
      <c r="A166" s="1" t="s">
        <v>179</v>
      </c>
      <c r="B166" s="2">
        <v>0.95099999999999996</v>
      </c>
      <c r="C166" s="4">
        <v>5385</v>
      </c>
      <c r="D166" s="4">
        <f t="shared" si="12"/>
        <v>2.2898620979984435E-2</v>
      </c>
      <c r="E166" s="4">
        <f t="shared" si="8"/>
        <v>2.1776588551965199E-2</v>
      </c>
      <c r="G166" s="4" t="s">
        <v>173</v>
      </c>
    </row>
    <row r="167" spans="1:8" x14ac:dyDescent="0.3">
      <c r="A167" s="1" t="s">
        <v>180</v>
      </c>
      <c r="B167" s="2">
        <v>0.97099999999999997</v>
      </c>
      <c r="C167" s="4">
        <v>12723</v>
      </c>
      <c r="D167" s="4">
        <f t="shared" si="12"/>
        <v>5.4101978593935375E-2</v>
      </c>
      <c r="E167" s="4">
        <f t="shared" si="8"/>
        <v>5.2533021214711248E-2</v>
      </c>
      <c r="G167" s="4" t="s">
        <v>173</v>
      </c>
    </row>
    <row r="168" spans="1:8" x14ac:dyDescent="0.3">
      <c r="A168" s="1" t="s">
        <v>181</v>
      </c>
      <c r="B168" s="2">
        <v>0.59299999999999997</v>
      </c>
      <c r="C168" s="4">
        <v>12477</v>
      </c>
      <c r="D168" s="4">
        <f t="shared" si="12"/>
        <v>5.305591345724528E-2</v>
      </c>
      <c r="E168" s="4">
        <f t="shared" si="8"/>
        <v>3.1462156680146451E-2</v>
      </c>
      <c r="G168" s="4" t="s">
        <v>173</v>
      </c>
    </row>
    <row r="169" spans="1:8" x14ac:dyDescent="0.3">
      <c r="A169" s="1" t="s">
        <v>182</v>
      </c>
      <c r="B169" s="2">
        <v>0.97699999999999998</v>
      </c>
      <c r="C169" s="4">
        <v>7140</v>
      </c>
      <c r="D169" s="4">
        <f t="shared" si="12"/>
        <v>3.0361402747834519E-2</v>
      </c>
      <c r="E169" s="4">
        <f t="shared" si="8"/>
        <v>2.9663090484634325E-2</v>
      </c>
      <c r="G169" s="4" t="s">
        <v>173</v>
      </c>
    </row>
    <row r="170" spans="1:8" x14ac:dyDescent="0.3">
      <c r="A170" s="1" t="s">
        <v>183</v>
      </c>
      <c r="B170" s="2">
        <v>0.92700000000000005</v>
      </c>
      <c r="C170" s="4">
        <v>13271</v>
      </c>
      <c r="D170" s="4">
        <f t="shared" si="12"/>
        <v>5.6432237516318193E-2</v>
      </c>
      <c r="E170" s="4">
        <f t="shared" si="8"/>
        <v>5.2312684177626967E-2</v>
      </c>
      <c r="G170" s="4" t="s">
        <v>173</v>
      </c>
    </row>
    <row r="171" spans="1:8" x14ac:dyDescent="0.3">
      <c r="A171" s="1" t="s">
        <v>184</v>
      </c>
      <c r="B171" s="2">
        <v>0.94599999999999995</v>
      </c>
      <c r="C171" s="4">
        <v>6339</v>
      </c>
      <c r="D171" s="4">
        <f t="shared" si="12"/>
        <v>2.6955312607636277E-2</v>
      </c>
      <c r="E171" s="4">
        <f t="shared" si="8"/>
        <v>2.5499725726823918E-2</v>
      </c>
      <c r="G171" s="4" t="s">
        <v>173</v>
      </c>
    </row>
    <row r="172" spans="1:8" x14ac:dyDescent="0.3">
      <c r="A172" s="1" t="s">
        <v>185</v>
      </c>
      <c r="B172" s="2">
        <v>0.88900000000000001</v>
      </c>
      <c r="C172" s="4">
        <v>16588</v>
      </c>
      <c r="D172" s="4">
        <f t="shared" si="12"/>
        <v>7.0537107672420024E-2</v>
      </c>
      <c r="E172" s="4">
        <f t="shared" si="8"/>
        <v>6.2707488720781399E-2</v>
      </c>
      <c r="G172" s="4" t="s">
        <v>173</v>
      </c>
    </row>
    <row r="173" spans="1:8" x14ac:dyDescent="0.3">
      <c r="A173" s="1" t="s">
        <v>186</v>
      </c>
      <c r="B173" s="2">
        <v>0.92500000000000004</v>
      </c>
      <c r="C173" s="4">
        <v>15046</v>
      </c>
      <c r="D173" s="4">
        <f t="shared" si="12"/>
        <v>6.3980065230240635E-2</v>
      </c>
      <c r="E173" s="4">
        <f t="shared" si="8"/>
        <v>5.9181560337972589E-2</v>
      </c>
      <c r="G173" s="4" t="s">
        <v>173</v>
      </c>
    </row>
    <row r="174" spans="1:8" x14ac:dyDescent="0.3">
      <c r="A174" s="1" t="s">
        <v>187</v>
      </c>
      <c r="B174" s="2">
        <v>0.94699999999999995</v>
      </c>
      <c r="C174" s="4">
        <v>5748</v>
      </c>
      <c r="D174" s="4">
        <f t="shared" si="12"/>
        <v>2.4442204901197872E-2</v>
      </c>
      <c r="E174" s="4">
        <f t="shared" si="8"/>
        <v>2.3146768041434382E-2</v>
      </c>
      <c r="G174" s="4" t="s">
        <v>173</v>
      </c>
    </row>
    <row r="175" spans="1:8" customFormat="1" x14ac:dyDescent="0.3">
      <c r="B175" s="2"/>
      <c r="C175" s="4"/>
      <c r="D175" s="4"/>
      <c r="E175" s="4">
        <f t="shared" si="8"/>
        <v>0</v>
      </c>
      <c r="F175" s="4"/>
    </row>
    <row r="176" spans="1:8" x14ac:dyDescent="0.3">
      <c r="A176" s="1" t="s">
        <v>188</v>
      </c>
      <c r="B176" s="2">
        <v>0.99199999999999999</v>
      </c>
      <c r="C176" s="4">
        <v>22244</v>
      </c>
      <c r="D176" s="4">
        <f>C176/SUM(C$176:C$185)</f>
        <v>0.2026806622383803</v>
      </c>
      <c r="E176" s="4">
        <f t="shared" si="8"/>
        <v>0.20105921694047327</v>
      </c>
      <c r="F176" s="4">
        <f>SUM(E176:E185)</f>
        <v>0.94273067636151575</v>
      </c>
      <c r="G176" s="4" t="s">
        <v>189</v>
      </c>
      <c r="H176" s="4" t="s">
        <v>27</v>
      </c>
    </row>
    <row r="177" spans="1:7" x14ac:dyDescent="0.3">
      <c r="A177" s="1" t="s">
        <v>190</v>
      </c>
      <c r="B177" s="2">
        <v>0.97299999999999998</v>
      </c>
      <c r="C177" s="4">
        <v>3989</v>
      </c>
      <c r="D177" s="4">
        <f t="shared" ref="D177:D185" si="13">C177/SUM(C$176:C$185)</f>
        <v>3.6346572633919216E-2</v>
      </c>
      <c r="E177" s="4">
        <f t="shared" si="8"/>
        <v>3.5365215172803395E-2</v>
      </c>
      <c r="G177" s="4" t="s">
        <v>189</v>
      </c>
    </row>
    <row r="178" spans="1:7" x14ac:dyDescent="0.3">
      <c r="A178" s="1" t="s">
        <v>191</v>
      </c>
      <c r="B178" s="2">
        <v>0.94599999999999995</v>
      </c>
      <c r="C178" s="4">
        <v>6238</v>
      </c>
      <c r="D178" s="4">
        <f t="shared" si="13"/>
        <v>5.6838786685983474E-2</v>
      </c>
      <c r="E178" s="4">
        <f t="shared" si="8"/>
        <v>5.3769492204940365E-2</v>
      </c>
      <c r="G178" s="4" t="s">
        <v>189</v>
      </c>
    </row>
    <row r="179" spans="1:7" x14ac:dyDescent="0.3">
      <c r="A179" s="1" t="s">
        <v>192</v>
      </c>
      <c r="B179" s="2">
        <v>0.93</v>
      </c>
      <c r="C179" s="4">
        <v>12187</v>
      </c>
      <c r="D179" s="4">
        <f t="shared" si="13"/>
        <v>0.11104429197532552</v>
      </c>
      <c r="E179" s="4">
        <f t="shared" si="8"/>
        <v>0.10327119153705273</v>
      </c>
      <c r="G179" s="4" t="s">
        <v>189</v>
      </c>
    </row>
    <row r="180" spans="1:7" x14ac:dyDescent="0.3">
      <c r="A180" s="1" t="s">
        <v>193</v>
      </c>
      <c r="B180" s="2">
        <v>0.94199999999999995</v>
      </c>
      <c r="C180" s="4">
        <v>12824</v>
      </c>
      <c r="D180" s="4">
        <f t="shared" si="13"/>
        <v>0.11684844508833793</v>
      </c>
      <c r="E180" s="4">
        <f t="shared" si="8"/>
        <v>0.11007123527321433</v>
      </c>
      <c r="G180" s="4" t="s">
        <v>189</v>
      </c>
    </row>
    <row r="181" spans="1:7" x14ac:dyDescent="0.3">
      <c r="A181" s="1" t="s">
        <v>194</v>
      </c>
      <c r="B181" s="2">
        <v>0.876</v>
      </c>
      <c r="C181" s="4">
        <v>17332</v>
      </c>
      <c r="D181" s="4">
        <f t="shared" si="13"/>
        <v>0.15792399019581044</v>
      </c>
      <c r="E181" s="4">
        <f t="shared" si="8"/>
        <v>0.13834141541152994</v>
      </c>
      <c r="G181" s="4" t="s">
        <v>189</v>
      </c>
    </row>
    <row r="182" spans="1:7" x14ac:dyDescent="0.3">
      <c r="A182" s="1" t="s">
        <v>195</v>
      </c>
      <c r="B182" s="2">
        <v>0.93200000000000005</v>
      </c>
      <c r="C182" s="4">
        <v>13263</v>
      </c>
      <c r="D182" s="4">
        <f t="shared" si="13"/>
        <v>0.12084848153513927</v>
      </c>
      <c r="E182" s="4">
        <f t="shared" si="8"/>
        <v>0.11263078479074981</v>
      </c>
      <c r="G182" s="4" t="s">
        <v>189</v>
      </c>
    </row>
    <row r="183" spans="1:7" x14ac:dyDescent="0.3">
      <c r="A183" s="1" t="s">
        <v>196</v>
      </c>
      <c r="B183" s="2">
        <v>0.93600000000000005</v>
      </c>
      <c r="C183" s="4">
        <v>11427</v>
      </c>
      <c r="D183" s="4">
        <f t="shared" si="13"/>
        <v>0.10411939972118198</v>
      </c>
      <c r="E183" s="4">
        <f t="shared" si="8"/>
        <v>9.7455758139026336E-2</v>
      </c>
      <c r="G183" s="4" t="s">
        <v>189</v>
      </c>
    </row>
    <row r="184" spans="1:7" x14ac:dyDescent="0.3">
      <c r="A184" s="1" t="s">
        <v>197</v>
      </c>
      <c r="B184" s="2">
        <v>0.97299999999999998</v>
      </c>
      <c r="C184" s="4">
        <v>7956</v>
      </c>
      <c r="D184" s="4">
        <f t="shared" si="13"/>
        <v>7.2492687860481644E-2</v>
      </c>
      <c r="E184" s="4">
        <f t="shared" si="8"/>
        <v>7.0535385288248639E-2</v>
      </c>
      <c r="G184" s="4" t="s">
        <v>189</v>
      </c>
    </row>
    <row r="185" spans="1:7" x14ac:dyDescent="0.3">
      <c r="A185" s="1" t="s">
        <v>198</v>
      </c>
      <c r="B185" s="2">
        <v>0.97</v>
      </c>
      <c r="C185" s="4">
        <v>2289</v>
      </c>
      <c r="D185" s="4">
        <f t="shared" si="13"/>
        <v>2.0856682065440231E-2</v>
      </c>
      <c r="E185" s="4">
        <f t="shared" si="8"/>
        <v>2.0230981603477024E-2</v>
      </c>
      <c r="G185" s="4" t="s">
        <v>189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2014-2017</vt:lpstr>
      <vt:lpstr>2014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miaosilin</dc:creator>
  <cp:lastModifiedBy>miaosilin</cp:lastModifiedBy>
  <dcterms:created xsi:type="dcterms:W3CDTF">2015-06-05T18:19:34Z</dcterms:created>
  <dcterms:modified xsi:type="dcterms:W3CDTF">2020-07-09T03:00:33Z</dcterms:modified>
</cp:coreProperties>
</file>