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3762E613-0F7D-4CBE-AF2F-09746733E30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2014-2017" sheetId="2" r:id="rId1"/>
    <sheet name="2014" sheetId="5" r:id="rId2"/>
    <sheet name="2015" sheetId="4" r:id="rId3"/>
    <sheet name="2016" sheetId="3" r:id="rId4"/>
    <sheet name="2017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5" i="5" l="1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E176" i="5"/>
  <c r="D176" i="5"/>
  <c r="E175" i="5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E160" i="5"/>
  <c r="D160" i="5"/>
  <c r="E159" i="5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E150" i="5"/>
  <c r="D150" i="5"/>
  <c r="E149" i="5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E141" i="5"/>
  <c r="D141" i="5"/>
  <c r="E140" i="5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E131" i="5"/>
  <c r="D131" i="5"/>
  <c r="E130" i="5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E105" i="5"/>
  <c r="D105" i="5"/>
  <c r="E104" i="5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E86" i="5"/>
  <c r="D86" i="5"/>
  <c r="E85" i="5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E59" i="5"/>
  <c r="D59" i="5"/>
  <c r="E58" i="5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E47" i="5"/>
  <c r="D47" i="5"/>
  <c r="E46" i="5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E17" i="5"/>
  <c r="D17" i="5"/>
  <c r="E16" i="5"/>
  <c r="D15" i="5"/>
  <c r="E15" i="5" s="1"/>
  <c r="D14" i="5"/>
  <c r="E14" i="5" s="1"/>
  <c r="D13" i="5"/>
  <c r="E13" i="5" s="1"/>
  <c r="E12" i="5"/>
  <c r="D12" i="5"/>
  <c r="D11" i="5"/>
  <c r="E11" i="5" s="1"/>
  <c r="E10" i="5"/>
  <c r="D10" i="5"/>
  <c r="D9" i="5"/>
  <c r="E9" i="5" s="1"/>
  <c r="E8" i="5"/>
  <c r="D8" i="5"/>
  <c r="D7" i="5"/>
  <c r="E7" i="5" s="1"/>
  <c r="E6" i="5"/>
  <c r="D6" i="5"/>
  <c r="D5" i="5"/>
  <c r="E5" i="5" s="1"/>
  <c r="E4" i="5"/>
  <c r="D4" i="5"/>
  <c r="D3" i="5"/>
  <c r="E3" i="5" s="1"/>
  <c r="D2" i="5"/>
  <c r="E2" i="5" s="1"/>
  <c r="E185" i="4"/>
  <c r="D185" i="4"/>
  <c r="D184" i="4"/>
  <c r="E184" i="4" s="1"/>
  <c r="D183" i="4"/>
  <c r="E183" i="4" s="1"/>
  <c r="D182" i="4"/>
  <c r="E182" i="4" s="1"/>
  <c r="E181" i="4"/>
  <c r="D181" i="4"/>
  <c r="D180" i="4"/>
  <c r="E180" i="4" s="1"/>
  <c r="D179" i="4"/>
  <c r="E179" i="4" s="1"/>
  <c r="D178" i="4"/>
  <c r="E178" i="4" s="1"/>
  <c r="E177" i="4"/>
  <c r="D177" i="4"/>
  <c r="D176" i="4"/>
  <c r="E176" i="4" s="1"/>
  <c r="E175" i="4"/>
  <c r="D174" i="4"/>
  <c r="E174" i="4" s="1"/>
  <c r="E173" i="4"/>
  <c r="D173" i="4"/>
  <c r="D172" i="4"/>
  <c r="E172" i="4" s="1"/>
  <c r="D171" i="4"/>
  <c r="E171" i="4" s="1"/>
  <c r="D170" i="4"/>
  <c r="E170" i="4" s="1"/>
  <c r="E169" i="4"/>
  <c r="D169" i="4"/>
  <c r="D168" i="4"/>
  <c r="E168" i="4" s="1"/>
  <c r="D167" i="4"/>
  <c r="E167" i="4" s="1"/>
  <c r="D166" i="4"/>
  <c r="E166" i="4" s="1"/>
  <c r="E165" i="4"/>
  <c r="D165" i="4"/>
  <c r="D164" i="4"/>
  <c r="E164" i="4" s="1"/>
  <c r="D163" i="4"/>
  <c r="E163" i="4" s="1"/>
  <c r="D162" i="4"/>
  <c r="E162" i="4" s="1"/>
  <c r="E161" i="4"/>
  <c r="D161" i="4"/>
  <c r="D160" i="4"/>
  <c r="E160" i="4" s="1"/>
  <c r="E159" i="4"/>
  <c r="D158" i="4"/>
  <c r="E158" i="4" s="1"/>
  <c r="E157" i="4"/>
  <c r="D157" i="4"/>
  <c r="D156" i="4"/>
  <c r="E156" i="4" s="1"/>
  <c r="D155" i="4"/>
  <c r="E155" i="4" s="1"/>
  <c r="D154" i="4"/>
  <c r="E154" i="4" s="1"/>
  <c r="E153" i="4"/>
  <c r="D153" i="4"/>
  <c r="D152" i="4"/>
  <c r="E152" i="4" s="1"/>
  <c r="D151" i="4"/>
  <c r="E151" i="4" s="1"/>
  <c r="D150" i="4"/>
  <c r="E150" i="4" s="1"/>
  <c r="E149" i="4"/>
  <c r="D148" i="4"/>
  <c r="E148" i="4" s="1"/>
  <c r="D147" i="4"/>
  <c r="E147" i="4" s="1"/>
  <c r="D146" i="4"/>
  <c r="E146" i="4" s="1"/>
  <c r="E145" i="4"/>
  <c r="D145" i="4"/>
  <c r="D144" i="4"/>
  <c r="E144" i="4" s="1"/>
  <c r="D143" i="4"/>
  <c r="E143" i="4" s="1"/>
  <c r="D142" i="4"/>
  <c r="E142" i="4" s="1"/>
  <c r="E141" i="4"/>
  <c r="D141" i="4"/>
  <c r="E140" i="4"/>
  <c r="D139" i="4"/>
  <c r="E139" i="4" s="1"/>
  <c r="D138" i="4"/>
  <c r="E138" i="4" s="1"/>
  <c r="E137" i="4"/>
  <c r="D137" i="4"/>
  <c r="D136" i="4"/>
  <c r="E136" i="4" s="1"/>
  <c r="D135" i="4"/>
  <c r="E135" i="4" s="1"/>
  <c r="D134" i="4"/>
  <c r="E134" i="4" s="1"/>
  <c r="E133" i="4"/>
  <c r="D133" i="4"/>
  <c r="D132" i="4"/>
  <c r="E132" i="4" s="1"/>
  <c r="E131" i="4"/>
  <c r="D131" i="4"/>
  <c r="E130" i="4"/>
  <c r="E129" i="4"/>
  <c r="D129" i="4"/>
  <c r="D128" i="4"/>
  <c r="E128" i="4" s="1"/>
  <c r="D127" i="4"/>
  <c r="E127" i="4" s="1"/>
  <c r="D126" i="4"/>
  <c r="E126" i="4" s="1"/>
  <c r="E125" i="4"/>
  <c r="D125" i="4"/>
  <c r="D124" i="4"/>
  <c r="E124" i="4" s="1"/>
  <c r="D123" i="4"/>
  <c r="E123" i="4" s="1"/>
  <c r="D122" i="4"/>
  <c r="E122" i="4" s="1"/>
  <c r="E121" i="4"/>
  <c r="D121" i="4"/>
  <c r="D120" i="4"/>
  <c r="E120" i="4" s="1"/>
  <c r="D119" i="4"/>
  <c r="E119" i="4" s="1"/>
  <c r="D118" i="4"/>
  <c r="E118" i="4" s="1"/>
  <c r="E117" i="4"/>
  <c r="D117" i="4"/>
  <c r="D116" i="4"/>
  <c r="E116" i="4" s="1"/>
  <c r="D115" i="4"/>
  <c r="E115" i="4" s="1"/>
  <c r="D114" i="4"/>
  <c r="E114" i="4" s="1"/>
  <c r="E113" i="4"/>
  <c r="D113" i="4"/>
  <c r="D112" i="4"/>
  <c r="E112" i="4" s="1"/>
  <c r="D111" i="4"/>
  <c r="E111" i="4" s="1"/>
  <c r="D110" i="4"/>
  <c r="E110" i="4" s="1"/>
  <c r="E109" i="4"/>
  <c r="D109" i="4"/>
  <c r="D108" i="4"/>
  <c r="E108" i="4" s="1"/>
  <c r="D107" i="4"/>
  <c r="E107" i="4" s="1"/>
  <c r="D106" i="4"/>
  <c r="E106" i="4" s="1"/>
  <c r="E105" i="4"/>
  <c r="D105" i="4"/>
  <c r="E104" i="4"/>
  <c r="D103" i="4"/>
  <c r="E103" i="4" s="1"/>
  <c r="D102" i="4"/>
  <c r="E102" i="4" s="1"/>
  <c r="E101" i="4"/>
  <c r="D101" i="4"/>
  <c r="D100" i="4"/>
  <c r="E100" i="4" s="1"/>
  <c r="D99" i="4"/>
  <c r="E99" i="4" s="1"/>
  <c r="D98" i="4"/>
  <c r="E98" i="4" s="1"/>
  <c r="E97" i="4"/>
  <c r="D97" i="4"/>
  <c r="D96" i="4"/>
  <c r="E96" i="4" s="1"/>
  <c r="D95" i="4"/>
  <c r="E95" i="4" s="1"/>
  <c r="D94" i="4"/>
  <c r="E94" i="4" s="1"/>
  <c r="E93" i="4"/>
  <c r="D93" i="4"/>
  <c r="D92" i="4"/>
  <c r="E92" i="4" s="1"/>
  <c r="D91" i="4"/>
  <c r="E91" i="4" s="1"/>
  <c r="D90" i="4"/>
  <c r="E90" i="4" s="1"/>
  <c r="E89" i="4"/>
  <c r="D89" i="4"/>
  <c r="D88" i="4"/>
  <c r="E88" i="4" s="1"/>
  <c r="D87" i="4"/>
  <c r="E87" i="4" s="1"/>
  <c r="D86" i="4"/>
  <c r="E86" i="4" s="1"/>
  <c r="E85" i="4"/>
  <c r="D84" i="4"/>
  <c r="E84" i="4" s="1"/>
  <c r="D83" i="4"/>
  <c r="E83" i="4" s="1"/>
  <c r="D82" i="4"/>
  <c r="E82" i="4" s="1"/>
  <c r="E81" i="4"/>
  <c r="D81" i="4"/>
  <c r="D80" i="4"/>
  <c r="E80" i="4" s="1"/>
  <c r="D79" i="4"/>
  <c r="E79" i="4" s="1"/>
  <c r="D78" i="4"/>
  <c r="E78" i="4" s="1"/>
  <c r="E77" i="4"/>
  <c r="D77" i="4"/>
  <c r="D76" i="4"/>
  <c r="E76" i="4" s="1"/>
  <c r="D75" i="4"/>
  <c r="E75" i="4" s="1"/>
  <c r="D74" i="4"/>
  <c r="E74" i="4" s="1"/>
  <c r="E73" i="4"/>
  <c r="D73" i="4"/>
  <c r="D72" i="4"/>
  <c r="E72" i="4" s="1"/>
  <c r="D71" i="4"/>
  <c r="E71" i="4" s="1"/>
  <c r="D70" i="4"/>
  <c r="E70" i="4" s="1"/>
  <c r="E69" i="4"/>
  <c r="D69" i="4"/>
  <c r="D68" i="4"/>
  <c r="E68" i="4" s="1"/>
  <c r="D67" i="4"/>
  <c r="E67" i="4" s="1"/>
  <c r="D66" i="4"/>
  <c r="E66" i="4" s="1"/>
  <c r="E65" i="4"/>
  <c r="D65" i="4"/>
  <c r="D64" i="4"/>
  <c r="E64" i="4" s="1"/>
  <c r="D63" i="4"/>
  <c r="E63" i="4" s="1"/>
  <c r="D62" i="4"/>
  <c r="E62" i="4" s="1"/>
  <c r="E61" i="4"/>
  <c r="D61" i="4"/>
  <c r="D60" i="4"/>
  <c r="E60" i="4" s="1"/>
  <c r="E59" i="4"/>
  <c r="D59" i="4"/>
  <c r="E58" i="4"/>
  <c r="E57" i="4"/>
  <c r="D57" i="4"/>
  <c r="D56" i="4"/>
  <c r="E56" i="4" s="1"/>
  <c r="D55" i="4"/>
  <c r="E55" i="4" s="1"/>
  <c r="D54" i="4"/>
  <c r="E54" i="4" s="1"/>
  <c r="E53" i="4"/>
  <c r="D53" i="4"/>
  <c r="D52" i="4"/>
  <c r="E52" i="4" s="1"/>
  <c r="D51" i="4"/>
  <c r="E51" i="4" s="1"/>
  <c r="D50" i="4"/>
  <c r="E50" i="4" s="1"/>
  <c r="E49" i="4"/>
  <c r="D49" i="4"/>
  <c r="D48" i="4"/>
  <c r="E48" i="4" s="1"/>
  <c r="E47" i="4"/>
  <c r="D47" i="4"/>
  <c r="E46" i="4"/>
  <c r="E45" i="4"/>
  <c r="D45" i="4"/>
  <c r="D44" i="4"/>
  <c r="E44" i="4" s="1"/>
  <c r="D43" i="4"/>
  <c r="E43" i="4" s="1"/>
  <c r="D42" i="4"/>
  <c r="E42" i="4" s="1"/>
  <c r="E41" i="4"/>
  <c r="D41" i="4"/>
  <c r="D40" i="4"/>
  <c r="E40" i="4" s="1"/>
  <c r="D39" i="4"/>
  <c r="E39" i="4" s="1"/>
  <c r="D38" i="4"/>
  <c r="E38" i="4" s="1"/>
  <c r="E37" i="4"/>
  <c r="D37" i="4"/>
  <c r="D36" i="4"/>
  <c r="E36" i="4" s="1"/>
  <c r="D35" i="4"/>
  <c r="E35" i="4" s="1"/>
  <c r="D34" i="4"/>
  <c r="E34" i="4" s="1"/>
  <c r="E33" i="4"/>
  <c r="D33" i="4"/>
  <c r="D32" i="4"/>
  <c r="E32" i="4" s="1"/>
  <c r="D31" i="4"/>
  <c r="E31" i="4" s="1"/>
  <c r="D30" i="4"/>
  <c r="E30" i="4" s="1"/>
  <c r="E29" i="4"/>
  <c r="D29" i="4"/>
  <c r="D28" i="4"/>
  <c r="E28" i="4" s="1"/>
  <c r="D27" i="4"/>
  <c r="E27" i="4" s="1"/>
  <c r="D26" i="4"/>
  <c r="E26" i="4" s="1"/>
  <c r="E25" i="4"/>
  <c r="D25" i="4"/>
  <c r="D24" i="4"/>
  <c r="E24" i="4" s="1"/>
  <c r="D23" i="4"/>
  <c r="E23" i="4" s="1"/>
  <c r="D22" i="4"/>
  <c r="E22" i="4" s="1"/>
  <c r="E21" i="4"/>
  <c r="D21" i="4"/>
  <c r="D20" i="4"/>
  <c r="E20" i="4" s="1"/>
  <c r="D19" i="4"/>
  <c r="E19" i="4" s="1"/>
  <c r="D18" i="4"/>
  <c r="E18" i="4" s="1"/>
  <c r="E17" i="4"/>
  <c r="D17" i="4"/>
  <c r="E16" i="4"/>
  <c r="D15" i="4"/>
  <c r="E15" i="4" s="1"/>
  <c r="D14" i="4"/>
  <c r="E14" i="4" s="1"/>
  <c r="E13" i="4"/>
  <c r="D13" i="4"/>
  <c r="D12" i="4"/>
  <c r="E12" i="4" s="1"/>
  <c r="D11" i="4"/>
  <c r="E11" i="4" s="1"/>
  <c r="E10" i="4"/>
  <c r="D10" i="4"/>
  <c r="D9" i="4"/>
  <c r="E9" i="4" s="1"/>
  <c r="D8" i="4"/>
  <c r="E8" i="4" s="1"/>
  <c r="D7" i="4"/>
  <c r="E7" i="4" s="1"/>
  <c r="E6" i="4"/>
  <c r="D6" i="4"/>
  <c r="E5" i="4"/>
  <c r="D5" i="4"/>
  <c r="D4" i="4"/>
  <c r="E4" i="4" s="1"/>
  <c r="D3" i="4"/>
  <c r="E3" i="4" s="1"/>
  <c r="D2" i="4"/>
  <c r="E2" i="4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E175" i="3"/>
  <c r="D174" i="3"/>
  <c r="E174" i="3" s="1"/>
  <c r="D173" i="3"/>
  <c r="E173" i="3" s="1"/>
  <c r="D172" i="3"/>
  <c r="E172" i="3" s="1"/>
  <c r="E171" i="3"/>
  <c r="D171" i="3"/>
  <c r="D170" i="3"/>
  <c r="E170" i="3" s="1"/>
  <c r="D169" i="3"/>
  <c r="E169" i="3" s="1"/>
  <c r="D168" i="3"/>
  <c r="E168" i="3" s="1"/>
  <c r="E167" i="3"/>
  <c r="D167" i="3"/>
  <c r="D166" i="3"/>
  <c r="E166" i="3" s="1"/>
  <c r="D165" i="3"/>
  <c r="E165" i="3" s="1"/>
  <c r="D164" i="3"/>
  <c r="E164" i="3" s="1"/>
  <c r="E163" i="3"/>
  <c r="D163" i="3"/>
  <c r="D162" i="3"/>
  <c r="E162" i="3" s="1"/>
  <c r="D161" i="3"/>
  <c r="E161" i="3" s="1"/>
  <c r="D160" i="3"/>
  <c r="E160" i="3" s="1"/>
  <c r="E159" i="3"/>
  <c r="D158" i="3"/>
  <c r="E158" i="3" s="1"/>
  <c r="D157" i="3"/>
  <c r="E157" i="3" s="1"/>
  <c r="D156" i="3"/>
  <c r="E156" i="3" s="1"/>
  <c r="E155" i="3"/>
  <c r="D155" i="3"/>
  <c r="D154" i="3"/>
  <c r="E154" i="3" s="1"/>
  <c r="D153" i="3"/>
  <c r="E153" i="3" s="1"/>
  <c r="D152" i="3"/>
  <c r="E152" i="3" s="1"/>
  <c r="E151" i="3"/>
  <c r="D151" i="3"/>
  <c r="D150" i="3"/>
  <c r="E150" i="3" s="1"/>
  <c r="E149" i="3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E141" i="3"/>
  <c r="D141" i="3"/>
  <c r="E140" i="3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E131" i="3"/>
  <c r="D131" i="3"/>
  <c r="E130" i="3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E105" i="3"/>
  <c r="D105" i="3"/>
  <c r="E104" i="3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E86" i="3"/>
  <c r="D86" i="3"/>
  <c r="E85" i="3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E59" i="3"/>
  <c r="D59" i="3"/>
  <c r="E58" i="3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E47" i="3"/>
  <c r="D47" i="3"/>
  <c r="E46" i="3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E17" i="3"/>
  <c r="D17" i="3"/>
  <c r="E16" i="3"/>
  <c r="D15" i="3"/>
  <c r="E15" i="3" s="1"/>
  <c r="D14" i="3"/>
  <c r="E14" i="3" s="1"/>
  <c r="D13" i="3"/>
  <c r="E13" i="3" s="1"/>
  <c r="D12" i="3"/>
  <c r="E12" i="3" s="1"/>
  <c r="D11" i="3"/>
  <c r="E11" i="3" s="1"/>
  <c r="E10" i="3"/>
  <c r="D10" i="3"/>
  <c r="D9" i="3"/>
  <c r="E9" i="3" s="1"/>
  <c r="E8" i="3"/>
  <c r="D8" i="3"/>
  <c r="D7" i="3"/>
  <c r="E7" i="3" s="1"/>
  <c r="E6" i="3"/>
  <c r="D6" i="3"/>
  <c r="D5" i="3"/>
  <c r="E5" i="3" s="1"/>
  <c r="D4" i="3"/>
  <c r="E4" i="3" s="1"/>
  <c r="D3" i="3"/>
  <c r="E3" i="3" s="1"/>
  <c r="D2" i="3"/>
  <c r="E2" i="3" s="1"/>
  <c r="F47" i="5" l="1"/>
  <c r="K4" i="5" s="1"/>
  <c r="F131" i="5"/>
  <c r="K8" i="5" s="1"/>
  <c r="F176" i="5"/>
  <c r="K12" i="5" s="1"/>
  <c r="F17" i="4"/>
  <c r="K3" i="4" s="1"/>
  <c r="F150" i="3"/>
  <c r="K10" i="3" s="1"/>
  <c r="F141" i="3"/>
  <c r="K9" i="3" s="1"/>
  <c r="F176" i="3"/>
  <c r="K12" i="3" s="1"/>
  <c r="F141" i="5"/>
  <c r="K9" i="5" s="1"/>
  <c r="F2" i="5"/>
  <c r="K2" i="5" s="1"/>
  <c r="F59" i="5"/>
  <c r="K5" i="5" s="1"/>
  <c r="F105" i="5"/>
  <c r="K7" i="5" s="1"/>
  <c r="F150" i="5"/>
  <c r="K10" i="5" s="1"/>
  <c r="F17" i="5"/>
  <c r="K3" i="5" s="1"/>
  <c r="F160" i="5"/>
  <c r="K11" i="5" s="1"/>
  <c r="F86" i="5"/>
  <c r="K6" i="5" s="1"/>
  <c r="F160" i="4"/>
  <c r="K11" i="4" s="1"/>
  <c r="F2" i="4"/>
  <c r="K2" i="4" s="1"/>
  <c r="F47" i="4"/>
  <c r="K4" i="4" s="1"/>
  <c r="F59" i="4"/>
  <c r="K5" i="4" s="1"/>
  <c r="F141" i="4"/>
  <c r="K9" i="4" s="1"/>
  <c r="F86" i="4"/>
  <c r="K6" i="4" s="1"/>
  <c r="F150" i="4"/>
  <c r="K10" i="4" s="1"/>
  <c r="F176" i="4"/>
  <c r="K12" i="4" s="1"/>
  <c r="F105" i="4"/>
  <c r="K7" i="4" s="1"/>
  <c r="F131" i="4"/>
  <c r="K8" i="4" s="1"/>
  <c r="F59" i="3"/>
  <c r="K5" i="3" s="1"/>
  <c r="F105" i="3"/>
  <c r="K7" i="3" s="1"/>
  <c r="F2" i="3"/>
  <c r="K2" i="3" s="1"/>
  <c r="F86" i="3"/>
  <c r="K6" i="3" s="1"/>
  <c r="F131" i="3"/>
  <c r="K8" i="3" s="1"/>
  <c r="F47" i="3"/>
  <c r="K4" i="3" s="1"/>
  <c r="F160" i="3"/>
  <c r="K11" i="3" s="1"/>
  <c r="F17" i="3"/>
  <c r="K3" i="3" s="1"/>
  <c r="D185" i="1"/>
  <c r="E185" i="1" s="1"/>
  <c r="E184" i="1"/>
  <c r="D184" i="1"/>
  <c r="D183" i="1"/>
  <c r="E183" i="1" s="1"/>
  <c r="D182" i="1"/>
  <c r="E182" i="1" s="1"/>
  <c r="D181" i="1"/>
  <c r="E181" i="1" s="1"/>
  <c r="E180" i="1"/>
  <c r="D180" i="1"/>
  <c r="D179" i="1"/>
  <c r="E179" i="1" s="1"/>
  <c r="D178" i="1"/>
  <c r="E178" i="1" s="1"/>
  <c r="D177" i="1"/>
  <c r="E177" i="1" s="1"/>
  <c r="D176" i="1"/>
  <c r="E176" i="1" s="1"/>
  <c r="E175" i="1"/>
  <c r="D174" i="1"/>
  <c r="E174" i="1" s="1"/>
  <c r="D173" i="1"/>
  <c r="E173" i="1" s="1"/>
  <c r="E172" i="1"/>
  <c r="D172" i="1"/>
  <c r="D171" i="1"/>
  <c r="E171" i="1" s="1"/>
  <c r="D170" i="1"/>
  <c r="E170" i="1" s="1"/>
  <c r="D169" i="1"/>
  <c r="E169" i="1" s="1"/>
  <c r="E168" i="1"/>
  <c r="D168" i="1"/>
  <c r="D167" i="1"/>
  <c r="E167" i="1" s="1"/>
  <c r="D166" i="1"/>
  <c r="E166" i="1" s="1"/>
  <c r="D165" i="1"/>
  <c r="E165" i="1" s="1"/>
  <c r="E164" i="1"/>
  <c r="D164" i="1"/>
  <c r="D163" i="1"/>
  <c r="E163" i="1" s="1"/>
  <c r="D162" i="1"/>
  <c r="E162" i="1" s="1"/>
  <c r="D161" i="1"/>
  <c r="E161" i="1" s="1"/>
  <c r="D160" i="1"/>
  <c r="E160" i="1" s="1"/>
  <c r="E159" i="1"/>
  <c r="D158" i="1"/>
  <c r="E158" i="1" s="1"/>
  <c r="D157" i="1"/>
  <c r="E157" i="1" s="1"/>
  <c r="E156" i="1"/>
  <c r="D156" i="1"/>
  <c r="D155" i="1"/>
  <c r="E155" i="1" s="1"/>
  <c r="D154" i="1"/>
  <c r="E154" i="1" s="1"/>
  <c r="D153" i="1"/>
  <c r="E153" i="1" s="1"/>
  <c r="E152" i="1"/>
  <c r="D152" i="1"/>
  <c r="D151" i="1"/>
  <c r="E151" i="1" s="1"/>
  <c r="E150" i="1"/>
  <c r="D150" i="1"/>
  <c r="E149" i="1"/>
  <c r="E148" i="1"/>
  <c r="D148" i="1"/>
  <c r="D147" i="1"/>
  <c r="E147" i="1" s="1"/>
  <c r="D146" i="1"/>
  <c r="E146" i="1" s="1"/>
  <c r="D145" i="1"/>
  <c r="E145" i="1" s="1"/>
  <c r="E144" i="1"/>
  <c r="D144" i="1"/>
  <c r="D143" i="1"/>
  <c r="E143" i="1" s="1"/>
  <c r="D142" i="1"/>
  <c r="E142" i="1" s="1"/>
  <c r="D141" i="1"/>
  <c r="E141" i="1" s="1"/>
  <c r="E140" i="1"/>
  <c r="D139" i="1"/>
  <c r="E139" i="1" s="1"/>
  <c r="D138" i="1"/>
  <c r="E138" i="1" s="1"/>
  <c r="D137" i="1"/>
  <c r="E137" i="1" s="1"/>
  <c r="E136" i="1"/>
  <c r="D136" i="1"/>
  <c r="D135" i="1"/>
  <c r="E135" i="1" s="1"/>
  <c r="D134" i="1"/>
  <c r="E134" i="1" s="1"/>
  <c r="D133" i="1"/>
  <c r="E133" i="1" s="1"/>
  <c r="E132" i="1"/>
  <c r="D132" i="1"/>
  <c r="D131" i="1"/>
  <c r="E131" i="1" s="1"/>
  <c r="E130" i="1"/>
  <c r="D129" i="1"/>
  <c r="E129" i="1" s="1"/>
  <c r="E128" i="1"/>
  <c r="D128" i="1"/>
  <c r="D127" i="1"/>
  <c r="E127" i="1" s="1"/>
  <c r="D126" i="1"/>
  <c r="E126" i="1" s="1"/>
  <c r="D125" i="1"/>
  <c r="E125" i="1" s="1"/>
  <c r="E124" i="1"/>
  <c r="D124" i="1"/>
  <c r="D123" i="1"/>
  <c r="E123" i="1" s="1"/>
  <c r="D122" i="1"/>
  <c r="E122" i="1" s="1"/>
  <c r="D121" i="1"/>
  <c r="E121" i="1" s="1"/>
  <c r="E120" i="1"/>
  <c r="D120" i="1"/>
  <c r="D119" i="1"/>
  <c r="E119" i="1" s="1"/>
  <c r="D118" i="1"/>
  <c r="E118" i="1" s="1"/>
  <c r="D117" i="1"/>
  <c r="E117" i="1" s="1"/>
  <c r="E116" i="1"/>
  <c r="D116" i="1"/>
  <c r="D115" i="1"/>
  <c r="E115" i="1" s="1"/>
  <c r="D114" i="1"/>
  <c r="E114" i="1" s="1"/>
  <c r="D113" i="1"/>
  <c r="E113" i="1" s="1"/>
  <c r="E112" i="1"/>
  <c r="D112" i="1"/>
  <c r="D111" i="1"/>
  <c r="E111" i="1" s="1"/>
  <c r="D110" i="1"/>
  <c r="E110" i="1" s="1"/>
  <c r="D109" i="1"/>
  <c r="E109" i="1" s="1"/>
  <c r="E108" i="1"/>
  <c r="D108" i="1"/>
  <c r="D107" i="1"/>
  <c r="E107" i="1" s="1"/>
  <c r="D106" i="1"/>
  <c r="E106" i="1" s="1"/>
  <c r="D105" i="1"/>
  <c r="E105" i="1" s="1"/>
  <c r="E104" i="1"/>
  <c r="D103" i="1"/>
  <c r="E103" i="1" s="1"/>
  <c r="D102" i="1"/>
  <c r="E102" i="1" s="1"/>
  <c r="D101" i="1"/>
  <c r="E101" i="1" s="1"/>
  <c r="E100" i="1"/>
  <c r="D100" i="1"/>
  <c r="D99" i="1"/>
  <c r="E99" i="1" s="1"/>
  <c r="D98" i="1"/>
  <c r="E98" i="1" s="1"/>
  <c r="D97" i="1"/>
  <c r="E97" i="1" s="1"/>
  <c r="E96" i="1"/>
  <c r="D96" i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D89" i="1"/>
  <c r="E89" i="1" s="1"/>
  <c r="E88" i="1"/>
  <c r="D88" i="1"/>
  <c r="D87" i="1"/>
  <c r="E87" i="1" s="1"/>
  <c r="E86" i="1"/>
  <c r="D86" i="1"/>
  <c r="E85" i="1"/>
  <c r="E84" i="1"/>
  <c r="D84" i="1"/>
  <c r="D83" i="1"/>
  <c r="E83" i="1" s="1"/>
  <c r="D82" i="1"/>
  <c r="E82" i="1" s="1"/>
  <c r="D81" i="1"/>
  <c r="E81" i="1" s="1"/>
  <c r="E80" i="1"/>
  <c r="D80" i="1"/>
  <c r="D79" i="1"/>
  <c r="E79" i="1" s="1"/>
  <c r="D78" i="1"/>
  <c r="E78" i="1" s="1"/>
  <c r="D77" i="1"/>
  <c r="E77" i="1" s="1"/>
  <c r="E76" i="1"/>
  <c r="D76" i="1"/>
  <c r="D75" i="1"/>
  <c r="E75" i="1" s="1"/>
  <c r="D74" i="1"/>
  <c r="E74" i="1" s="1"/>
  <c r="D73" i="1"/>
  <c r="E73" i="1" s="1"/>
  <c r="E72" i="1"/>
  <c r="D72" i="1"/>
  <c r="D71" i="1"/>
  <c r="E71" i="1" s="1"/>
  <c r="D70" i="1"/>
  <c r="E70" i="1" s="1"/>
  <c r="D69" i="1"/>
  <c r="E69" i="1" s="1"/>
  <c r="E68" i="1"/>
  <c r="D68" i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E60" i="1"/>
  <c r="D60" i="1"/>
  <c r="D59" i="1"/>
  <c r="E59" i="1" s="1"/>
  <c r="E58" i="1"/>
  <c r="D57" i="1"/>
  <c r="E57" i="1" s="1"/>
  <c r="E56" i="1"/>
  <c r="D56" i="1"/>
  <c r="D55" i="1"/>
  <c r="E55" i="1" s="1"/>
  <c r="D54" i="1"/>
  <c r="E54" i="1" s="1"/>
  <c r="D53" i="1"/>
  <c r="E53" i="1" s="1"/>
  <c r="E52" i="1"/>
  <c r="D52" i="1"/>
  <c r="D51" i="1"/>
  <c r="E51" i="1" s="1"/>
  <c r="D50" i="1"/>
  <c r="E50" i="1" s="1"/>
  <c r="D49" i="1"/>
  <c r="E49" i="1" s="1"/>
  <c r="E48" i="1"/>
  <c r="D48" i="1"/>
  <c r="D47" i="1"/>
  <c r="E47" i="1" s="1"/>
  <c r="E46" i="1"/>
  <c r="D45" i="1"/>
  <c r="E45" i="1" s="1"/>
  <c r="E44" i="1"/>
  <c r="D44" i="1"/>
  <c r="D43" i="1"/>
  <c r="E43" i="1" s="1"/>
  <c r="D42" i="1"/>
  <c r="E42" i="1" s="1"/>
  <c r="D41" i="1"/>
  <c r="E41" i="1" s="1"/>
  <c r="E40" i="1"/>
  <c r="D40" i="1"/>
  <c r="D39" i="1"/>
  <c r="E39" i="1" s="1"/>
  <c r="D38" i="1"/>
  <c r="E38" i="1" s="1"/>
  <c r="D37" i="1"/>
  <c r="E37" i="1" s="1"/>
  <c r="E36" i="1"/>
  <c r="D36" i="1"/>
  <c r="D35" i="1"/>
  <c r="E35" i="1" s="1"/>
  <c r="D34" i="1"/>
  <c r="E34" i="1" s="1"/>
  <c r="D33" i="1"/>
  <c r="E33" i="1" s="1"/>
  <c r="E32" i="1"/>
  <c r="D32" i="1"/>
  <c r="D31" i="1"/>
  <c r="E31" i="1" s="1"/>
  <c r="D30" i="1"/>
  <c r="E30" i="1" s="1"/>
  <c r="D29" i="1"/>
  <c r="E29" i="1" s="1"/>
  <c r="E28" i="1"/>
  <c r="D28" i="1"/>
  <c r="D27" i="1"/>
  <c r="E27" i="1" s="1"/>
  <c r="D26" i="1"/>
  <c r="E26" i="1" s="1"/>
  <c r="D25" i="1"/>
  <c r="E25" i="1" s="1"/>
  <c r="E24" i="1"/>
  <c r="D24" i="1"/>
  <c r="D23" i="1"/>
  <c r="E23" i="1" s="1"/>
  <c r="D22" i="1"/>
  <c r="E22" i="1" s="1"/>
  <c r="D21" i="1"/>
  <c r="E21" i="1" s="1"/>
  <c r="E20" i="1"/>
  <c r="D20" i="1"/>
  <c r="D19" i="1"/>
  <c r="E19" i="1" s="1"/>
  <c r="D18" i="1"/>
  <c r="E18" i="1" s="1"/>
  <c r="D17" i="1"/>
  <c r="E17" i="1" s="1"/>
  <c r="E16" i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8" i="1"/>
  <c r="D8" i="1"/>
  <c r="E7" i="1"/>
  <c r="D7" i="1"/>
  <c r="D6" i="1"/>
  <c r="E6" i="1" s="1"/>
  <c r="D5" i="1"/>
  <c r="E5" i="1" s="1"/>
  <c r="D4" i="1"/>
  <c r="E4" i="1" s="1"/>
  <c r="D3" i="1"/>
  <c r="E3" i="1" s="1"/>
  <c r="E2" i="1"/>
  <c r="D2" i="1"/>
  <c r="F2" i="1" l="1"/>
  <c r="K2" i="1" s="1"/>
  <c r="F86" i="1"/>
  <c r="K6" i="1" s="1"/>
  <c r="F141" i="1"/>
  <c r="K9" i="1" s="1"/>
  <c r="F160" i="1"/>
  <c r="K11" i="1" s="1"/>
  <c r="F59" i="1"/>
  <c r="K5" i="1" s="1"/>
  <c r="F47" i="1"/>
  <c r="K4" i="1" s="1"/>
  <c r="F176" i="1"/>
  <c r="K12" i="1" s="1"/>
  <c r="F105" i="1"/>
  <c r="K7" i="1" s="1"/>
  <c r="F131" i="1"/>
  <c r="K8" i="1" s="1"/>
  <c r="F150" i="1"/>
  <c r="K10" i="1" s="1"/>
  <c r="F17" i="1"/>
  <c r="K3" i="1" s="1"/>
</calcChain>
</file>

<file path=xl/sharedStrings.xml><?xml version="1.0" encoding="utf-8"?>
<sst xmlns="http://schemas.openxmlformats.org/spreadsheetml/2006/main" count="1524" uniqueCount="202">
  <si>
    <t>City</t>
    <phoneticPr fontId="2" type="noConversion"/>
  </si>
  <si>
    <t>行政区域土地面积（平方公里）
Total Land Area of Administrative region(sq.km)</t>
    <phoneticPr fontId="1" type="noConversion"/>
  </si>
  <si>
    <t>面积比例</t>
    <phoneticPr fontId="1" type="noConversion"/>
  </si>
  <si>
    <t>Urban Agglomeration</t>
    <phoneticPr fontId="1" type="noConversion"/>
  </si>
  <si>
    <t>城市群</t>
    <phoneticPr fontId="1" type="noConversion"/>
  </si>
  <si>
    <t>Beijing</t>
  </si>
  <si>
    <t>Beijing-Tianjin-Hebei Urban Agglomeration</t>
  </si>
  <si>
    <t>京津冀</t>
    <phoneticPr fontId="1" type="noConversion"/>
  </si>
  <si>
    <t>Tianjin</t>
  </si>
  <si>
    <t>中原城市群</t>
    <phoneticPr fontId="1" type="noConversion"/>
  </si>
  <si>
    <t>Shijiazhuang</t>
  </si>
  <si>
    <t>关中城市群</t>
    <phoneticPr fontId="1" type="noConversion"/>
  </si>
  <si>
    <t>Tangshan</t>
  </si>
  <si>
    <t>长江三角洲城市群</t>
    <phoneticPr fontId="1" type="noConversion"/>
  </si>
  <si>
    <t>Qinhuangdao</t>
  </si>
  <si>
    <t>海峡西岸城市群</t>
    <phoneticPr fontId="1" type="noConversion"/>
  </si>
  <si>
    <t>Baoding</t>
  </si>
  <si>
    <t>长江中游城市群</t>
    <phoneticPr fontId="1" type="noConversion"/>
  </si>
  <si>
    <t>Zhangjiakou</t>
  </si>
  <si>
    <t>珠江三角洲城市群</t>
    <phoneticPr fontId="1" type="noConversion"/>
  </si>
  <si>
    <t>Chengde</t>
  </si>
  <si>
    <t>山东半岛城市群</t>
    <phoneticPr fontId="1" type="noConversion"/>
  </si>
  <si>
    <t>Cangzhou</t>
  </si>
  <si>
    <t>辽中南城市群</t>
    <phoneticPr fontId="1" type="noConversion"/>
  </si>
  <si>
    <t>Langfang</t>
  </si>
  <si>
    <t>成渝城市群</t>
    <phoneticPr fontId="1" type="noConversion"/>
  </si>
  <si>
    <t>Hengshui</t>
  </si>
  <si>
    <t>北部湾城市群</t>
    <phoneticPr fontId="1" type="noConversion"/>
  </si>
  <si>
    <t>Handan</t>
  </si>
  <si>
    <t>Beijing-Tianjin-Hebei Urban Agglomeration/ Central Plains Urban Agglomeration</t>
    <phoneticPr fontId="1" type="noConversion"/>
  </si>
  <si>
    <t>Xingtai</t>
  </si>
  <si>
    <t>Anyang</t>
  </si>
  <si>
    <t>Zhengzhou</t>
  </si>
  <si>
    <t>Central Plains Urban Agglomeration</t>
  </si>
  <si>
    <t>Kaifeng</t>
  </si>
  <si>
    <t>Luoyang</t>
  </si>
  <si>
    <t>Pingdingshan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</si>
  <si>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</si>
  <si>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</si>
  <si>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</si>
  <si>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</si>
  <si>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</si>
  <si>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</si>
  <si>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</si>
  <si>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</si>
  <si>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</si>
  <si>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</si>
  <si>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</si>
  <si>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</si>
  <si>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Bengbu</t>
  </si>
  <si>
    <t>Huaibei</t>
  </si>
  <si>
    <t>Fuyang</t>
  </si>
  <si>
    <t>SuzhouAH</t>
  </si>
  <si>
    <t>bozhou</t>
  </si>
  <si>
    <t>Liaocheng</t>
  </si>
  <si>
    <t>Heze</t>
  </si>
  <si>
    <t>Changzhi</t>
  </si>
  <si>
    <t>Jincheng</t>
  </si>
  <si>
    <t>Yuncheng</t>
  </si>
  <si>
    <t>Central Plains Urban Agglomeration/ Guanzhong plain city group</t>
    <phoneticPr fontId="1" type="noConversion"/>
  </si>
  <si>
    <t>Linfen</t>
  </si>
  <si>
    <t>Guanzhong plain city group</t>
    <phoneticPr fontId="1" type="noConversion"/>
  </si>
  <si>
    <t>Tianshui</t>
  </si>
  <si>
    <t>Guanzhong plain city group</t>
  </si>
  <si>
    <t>Pingliang</t>
  </si>
  <si>
    <t>Qingyang</t>
  </si>
  <si>
    <t>Xian</t>
  </si>
  <si>
    <t>Tongchuan</t>
  </si>
  <si>
    <t>Baoji</t>
  </si>
  <si>
    <t>Xianyang</t>
  </si>
  <si>
    <t>Weinan</t>
  </si>
  <si>
    <t>Shangluo</t>
  </si>
  <si>
    <t>Shanghai</t>
  </si>
  <si>
    <t>Yangtze River Delta Urban Agglomerations</t>
  </si>
  <si>
    <t>Nanjing</t>
  </si>
  <si>
    <t>Wuxi</t>
  </si>
  <si>
    <t>Changzhou</t>
  </si>
  <si>
    <t>Suzhou</t>
  </si>
  <si>
    <t>Nantong</t>
  </si>
  <si>
    <t>Yancheng</t>
  </si>
  <si>
    <t>Yangzhou</t>
  </si>
  <si>
    <t>Zhenjiang</t>
  </si>
  <si>
    <t>TaizhouJS</t>
  </si>
  <si>
    <t>Hefei</t>
  </si>
  <si>
    <t>Wuhu</t>
  </si>
  <si>
    <t>Maanshan</t>
  </si>
  <si>
    <t>Tongling</t>
  </si>
  <si>
    <t>Anqing</t>
  </si>
  <si>
    <t>Chuzhou</t>
  </si>
  <si>
    <t>Xuancheng</t>
  </si>
  <si>
    <t>Hangzhou</t>
  </si>
  <si>
    <t>Ningbo</t>
  </si>
  <si>
    <t>Jiaxing</t>
  </si>
  <si>
    <t>Huzhou</t>
  </si>
  <si>
    <t>Shaoxing</t>
  </si>
  <si>
    <t>Jinhua</t>
  </si>
  <si>
    <t>Zhoushan</t>
  </si>
  <si>
    <t>Taizhou</t>
  </si>
  <si>
    <t>Wenzhou</t>
  </si>
  <si>
    <t>Yangtze River Delta Urban Agglomerations/ Urban Agglomeration on the West Side of the Straits</t>
    <phoneticPr fontId="1" type="noConversion"/>
  </si>
  <si>
    <t>Fuzhou</t>
  </si>
  <si>
    <t xml:space="preserve"> Urban Agglomeration on the West Side of the Straits </t>
    <phoneticPr fontId="1" type="noConversion"/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</si>
  <si>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</si>
  <si>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</si>
  <si>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</si>
  <si>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</si>
  <si>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</si>
  <si>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</si>
  <si>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</si>
  <si>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</si>
  <si>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Shantou</t>
  </si>
  <si>
    <t>Meizhou</t>
  </si>
  <si>
    <t>Chaozhou</t>
  </si>
  <si>
    <t>Jieyang</t>
  </si>
  <si>
    <t>Ganzhou</t>
  </si>
  <si>
    <t>Yingtan</t>
  </si>
  <si>
    <t xml:space="preserve"> Urban Agglomeration on the West Side of the Straits/ Triangle of Central China </t>
    <phoneticPr fontId="1" type="noConversion"/>
  </si>
  <si>
    <t>FuzhouJX</t>
  </si>
  <si>
    <t>Shangrao</t>
  </si>
  <si>
    <t>Nanchang</t>
  </si>
  <si>
    <t>Triangle of Central China</t>
  </si>
  <si>
    <t>Jingdezhen</t>
  </si>
  <si>
    <t>Pingxiang</t>
  </si>
  <si>
    <t>Jiujiang</t>
  </si>
  <si>
    <t>Jian</t>
  </si>
  <si>
    <t>Yichun</t>
  </si>
  <si>
    <t>Wuhan</t>
  </si>
  <si>
    <t>Huangshi</t>
  </si>
  <si>
    <t>Yichang</t>
  </si>
  <si>
    <t>Ezhou</t>
  </si>
  <si>
    <t>Jingmen</t>
  </si>
  <si>
    <t>Xiaogan</t>
  </si>
  <si>
    <t>Jingzhou</t>
  </si>
  <si>
    <t>Huanggang</t>
  </si>
  <si>
    <t>Xianning</t>
  </si>
  <si>
    <t>Changsha</t>
  </si>
  <si>
    <t>Zhuzhou</t>
  </si>
  <si>
    <t>Xiangtan</t>
  </si>
  <si>
    <t>Hengyang</t>
  </si>
  <si>
    <t>Yueyang</t>
  </si>
  <si>
    <t>Changde</t>
  </si>
  <si>
    <t>Loudi</t>
  </si>
  <si>
    <t>Guangzhou</t>
  </si>
  <si>
    <t>the Pearl River Delta urban agglomerations</t>
  </si>
  <si>
    <t>Shenzhen</t>
  </si>
  <si>
    <t>Zhuhai</t>
  </si>
  <si>
    <t>Fuoshan</t>
  </si>
  <si>
    <t>Jiangmen</t>
  </si>
  <si>
    <t>Zhaoqing</t>
  </si>
  <si>
    <t>Huizhou</t>
  </si>
  <si>
    <t>the Pearl River Delta urban agglomerations</t>
    <phoneticPr fontId="1" type="noConversion"/>
  </si>
  <si>
    <t>Dongwan</t>
  </si>
  <si>
    <t>Zhongshan</t>
  </si>
  <si>
    <t>Jinan</t>
  </si>
  <si>
    <t>Shandong Peninsula urban agglomerations</t>
    <phoneticPr fontId="1" type="noConversion"/>
  </si>
  <si>
    <t>Qingdao</t>
  </si>
  <si>
    <t>Yantai</t>
  </si>
  <si>
    <t>Zibo</t>
  </si>
  <si>
    <t>Weifang</t>
  </si>
  <si>
    <t>Dongying</t>
  </si>
  <si>
    <t>Weihai</t>
  </si>
  <si>
    <t>Rizhao</t>
  </si>
  <si>
    <t>Shenyang</t>
  </si>
  <si>
    <t>mid-southern Liaoning urban agglomerations</t>
    <phoneticPr fontId="1" type="noConversion"/>
  </si>
  <si>
    <t>Dalian</t>
  </si>
  <si>
    <t>Anshan</t>
  </si>
  <si>
    <t>Fushun</t>
  </si>
  <si>
    <t>Benxi</t>
  </si>
  <si>
    <t>Dandong</t>
  </si>
  <si>
    <t>Yingkou</t>
  </si>
  <si>
    <t>Liaoyang</t>
  </si>
  <si>
    <t>Panjin</t>
  </si>
  <si>
    <t>Chongqing</t>
  </si>
  <si>
    <t xml:space="preserve">    Chengdu-Chongqing urban agglomerations</t>
    <phoneticPr fontId="1" type="noConversion"/>
  </si>
  <si>
    <t>Chengdu</t>
  </si>
  <si>
    <t>Luzhou</t>
  </si>
  <si>
    <t>Deyang</t>
  </si>
  <si>
    <t>Mianyang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</si>
  <si>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</si>
  <si>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</si>
  <si>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</si>
  <si>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</si>
  <si>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</si>
  <si>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</si>
  <si>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</si>
  <si>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</si>
  <si>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</si>
  <si>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Ziyang</t>
  </si>
  <si>
    <t>Nanning</t>
  </si>
  <si>
    <t>Beibu Gulf Urban Agglomeration </t>
  </si>
  <si>
    <t>Beihai</t>
  </si>
  <si>
    <t>Fangchenggang</t>
  </si>
  <si>
    <t>Qinzhou</t>
  </si>
  <si>
    <t>Yulin</t>
  </si>
  <si>
    <t>Chongzuo</t>
  </si>
  <si>
    <t>Zhanjiang</t>
  </si>
  <si>
    <t>Maoming</t>
  </si>
  <si>
    <t>Yangjiang</t>
  </si>
  <si>
    <t>Haikou</t>
  </si>
  <si>
    <t>Coordination Degree</t>
    <phoneticPr fontId="2" type="noConversion"/>
  </si>
  <si>
    <t>城市群空间协调度</t>
    <phoneticPr fontId="1" type="noConversion"/>
  </si>
  <si>
    <t>Coordination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</si>
</sst>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城市群空间协调度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'2014-2017'!$B$1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'2014-2017'!$B$2:$B$12</c:f>
              <c:numCache>
                <c:formatCode>0.000_ </c:formatCode>
                <c:ptCount val="11"/>
                <c:pt idx="0">
                  <c:v>0.13983557736091645</c:v>
                </c:pt>
                <c:pt idx="1">
                  <c:v>0.11860450358167694</c:v>
                </c:pt>
                <c:pt idx="2">
                  <c:v>0.10608676566963014</c:v>
                </c:pt>
                <c:pt idx="3">
                  <c:v>0.15925728795734242</c:v>
                </c:pt>
                <c:pt idx="4">
                  <c:v>0.12850151967061646</c:v>
                </c:pt>
                <c:pt idx="5">
                  <c:v>0.11269374131459665</c:v>
                </c:pt>
                <c:pt idx="6">
                  <c:v>0.15236041560521144</c:v>
                </c:pt>
                <c:pt idx="7">
                  <c:v>0.14983581189710612</c:v>
                </c:pt>
                <c:pt idx="8">
                  <c:v>0.10480494862055417</c:v>
                </c:pt>
                <c:pt idx="9">
                  <c:v>0.21663682404418994</c:v>
                </c:pt>
                <c:pt idx="10">
                  <c:v>9.4007307583668182E-2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248-BDF0-753066B40E8B}"/>
            </c:ext>
          </c:extLst>
        </c:ser>
        <c:ser>
          <c:idx val="1"/>
          <c:order val="1"/>
          <c:tx>
            <c:strRef>
              <c:f>'2014-2017'!$C$1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'2014-2017'!$C$2:$C$12</c:f>
              <c:numCache>
                <c:formatCode>0.000_ </c:formatCode>
                <c:ptCount val="11"/>
                <c:pt idx="0">
                  <c:v>0.16022686851010259</c:v>
                </c:pt>
                <c:pt idx="1">
                  <c:v>0.10550196799292785</c:v>
                </c:pt>
                <c:pt idx="2">
                  <c:v>9.2148825936962886E-2</c:v>
                </c:pt>
                <c:pt idx="3">
                  <c:v>0.19030896787763618</c:v>
                </c:pt>
                <c:pt idx="4">
                  <c:v>0.11362661490330843</c:v>
                </c:pt>
                <c:pt idx="5">
                  <c:v>0.11046400184422771</c:v>
                </c:pt>
                <c:pt idx="6">
                  <c:v>0.17344406434238299</c:v>
                </c:pt>
                <c:pt idx="7">
                  <c:v>0.16790992765273313</c:v>
                </c:pt>
                <c:pt idx="8">
                  <c:v>0.11276850076801259</c:v>
                </c:pt>
                <c:pt idx="9">
                  <c:v>0.29285634889248913</c:v>
                </c:pt>
                <c:pt idx="10">
                  <c:v>0.10089393069640727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248-BDF0-753066B40E8B}"/>
            </c:ext>
          </c:extLst>
        </c:ser>
        <c:ser>
          <c:idx val="2"/>
          <c:order val="2"/>
          <c:tx>
            <c:strRef>
              <c:f>'2014-2017'!$D$1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'2014-2017'!$D$2:$D$12</c:f>
              <c:numCache>
                <c:formatCode>0.000_ </c:formatCode>
                <c:ptCount val="11"/>
                <c:pt idx="0">
                  <c:v>0.17110544548709389</c:v>
                </c:pt>
                <c:pt idx="1">
                  <c:v>0.11063991342234319</c:v>
                </c:pt>
                <c:pt idx="2">
                  <c:v>9.66674600917488E-2</c:v>
                </c:pt>
                <c:pt idx="3">
                  <c:v>0.21481544401188213</c:v>
                </c:pt>
                <c:pt idx="4">
                  <c:v>0.11904101894927949</c:v>
                </c:pt>
                <c:pt idx="5">
                  <c:v>0.11580626517916283</c:v>
                </c:pt>
                <c:pt idx="6">
                  <c:v>0.19453846713734621</c:v>
                </c:pt>
                <c:pt idx="7">
                  <c:v>0.18748680332261522</c:v>
                </c:pt>
                <c:pt idx="8">
                  <c:v>0.10430847909696009</c:v>
                </c:pt>
                <c:pt idx="9">
                  <c:v>0.29549640468262978</c:v>
                </c:pt>
                <c:pt idx="10">
                  <c:v>0.1058008091189897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E-4248-BDF0-753066B40E8B}"/>
            </c:ext>
          </c:extLst>
        </c:ser>
        <c:ser>
          <c:idx val="3"/>
          <c:order val="3"/>
          <c:tx>
            <c:strRef>
              <c:f>'2014-2017'!$E$1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'2014-2017'!$A$2:$A$12</c:f>
              <c:strCache>
                <c:ptCount val="11"/>
                <c:pt idx="0">
                  <c:v>京津冀</c:v>
                </c:pt>
                <c:pt idx="1">
                  <c:v>中原城市群</c:v>
                </c:pt>
                <c:pt idx="2">
                  <c:v>关中城市群</c:v>
                </c:pt>
                <c:pt idx="3">
                  <c:v>长江三角洲城市群</c:v>
                </c:pt>
                <c:pt idx="4">
                  <c:v>海峡西岸城市群</c:v>
                </c:pt>
                <c:pt idx="5">
                  <c:v>长江中游城市群</c:v>
                </c:pt>
                <c:pt idx="6">
                  <c:v>珠江三角洲城市群</c:v>
                </c:pt>
                <c:pt idx="7">
                  <c:v>山东半岛城市群</c:v>
                </c:pt>
                <c:pt idx="8">
                  <c:v>辽中南城市群</c:v>
                </c:pt>
                <c:pt idx="9">
                  <c:v>成渝城市群</c:v>
                </c:pt>
                <c:pt idx="10">
                  <c:v>北部湾城市群</c:v>
                </c:pt>
              </c:strCache>
            </c:strRef>
          </c:cat>
          <c:val>
            <c:numRef>
              <c:f>'2014-2017'!$E$2:$E$12</c:f>
              <c:numCache>
                <c:formatCode>0.000_ </c:formatCode>
                <c:ptCount val="11"/>
                <c:pt idx="0">
                  <c:v>0.14365116829314023</c:v>
                </c:pt>
                <c:pt idx="1">
                  <c:v>8.8033020886684299E-2</c:v>
                </c:pt>
                <c:pt idx="2">
                  <c:v>7.4962094889518147E-2</c:v>
                </c:pt>
                <c:pt idx="3">
                  <c:v>0.17641920053875529</c:v>
                </c:pt>
                <c:pt idx="4">
                  <c:v>9.0608415328005704E-2</c:v>
                </c:pt>
                <c:pt idx="5">
                  <c:v>8.757136316999363E-2</c:v>
                </c:pt>
                <c:pt idx="6">
                  <c:v>0.16835848678943155</c:v>
                </c:pt>
                <c:pt idx="7">
                  <c:v>0.14371402733118971</c:v>
                </c:pt>
                <c:pt idx="8">
                  <c:v>8.2482764368979444E-2</c:v>
                </c:pt>
                <c:pt idx="9">
                  <c:v>0.29312908698924589</c:v>
                </c:pt>
                <c:pt idx="10">
                  <c:v>8.0026915962787812E-2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E-4248-BDF0-753066B4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624776"/>
        <c:axId val="648620840"/>
      </c:barChart>
      <c:catAx>
        <c:axId val="6486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20840"/>
        <c:crosses val="autoZero"/>
        <c:auto val="1"/>
        <c:lblAlgn val="ctr"/>
        <c:lblOffset val="100"/>
        <c:noMultiLvlLbl val="0"/>
      </c:catAx>
      <c:valAx>
        <c:axId val="6486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2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0</xdr:rowOff>
    </xdr:from>
    <xdr:to>
      <xdr:col>12</xdr:col>
      <xdr:colOff>215900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6A6940-7A63-410B-90B0-DAA6EA8B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7039-3F90-448A-A40F-F2B77D44E700}">
  <dimension ref="A1:E12"/>
  <sheetViews>
    <sheetView tabSelected="1" workbookViewId="0">
      <selection activeCell="R6" sqref="R6"/>
    </sheetView>
  </sheetViews>
  <sheetFormatPr defaultRowHeight="14" x14ac:dyDescent="0.3"/>
  <cols>
    <col min="1" max="2" width="18.33203125" customWidth="1"/>
  </cols>
  <sheetData>
    <row r="1" spans="1:5" x14ac:dyDescent="0.3">
      <c r="A1" s="1" t="s">
        <v>4</v>
      </c>
      <c r="B1" s="4">
        <v>2014</v>
      </c>
      <c r="C1" s="4">
        <v>2015</v>
      </c>
      <c r="D1" s="4">
        <v>2016</v>
      </c>
      <c r="E1" s="4">
        <v>2017</v>
      </c>
    </row>
    <row r="2" spans="1:5" x14ac:dyDescent="0.3">
      <c r="A2" s="4" t="s">
        <v>7</v>
      </c>
      <c r="B2" s="6">
        <v>0.13983557736091645</v>
      </c>
      <c r="C2" s="6">
        <v>0.16022686851010259</v>
      </c>
      <c r="D2" s="6">
        <v>0.17110544548709389</v>
      </c>
      <c r="E2" s="6">
        <v>0.14365116829314023</v>
      </c>
    </row>
    <row r="3" spans="1:5" x14ac:dyDescent="0.3">
      <c r="A3" s="4" t="s">
        <v>9</v>
      </c>
      <c r="B3" s="6">
        <v>0.11860450358167694</v>
      </c>
      <c r="C3" s="6">
        <v>0.10550196799292785</v>
      </c>
      <c r="D3" s="6">
        <v>0.11063991342234319</v>
      </c>
      <c r="E3" s="6">
        <v>8.8033020886684299E-2</v>
      </c>
    </row>
    <row r="4" spans="1:5" x14ac:dyDescent="0.3">
      <c r="A4" s="4" t="s">
        <v>11</v>
      </c>
      <c r="B4" s="6">
        <v>0.10608676566963014</v>
      </c>
      <c r="C4" s="6">
        <v>9.2148825936962886E-2</v>
      </c>
      <c r="D4" s="6">
        <v>9.66674600917488E-2</v>
      </c>
      <c r="E4" s="6">
        <v>7.4962094889518147E-2</v>
      </c>
    </row>
    <row r="5" spans="1:5" x14ac:dyDescent="0.3">
      <c r="A5" s="4" t="s">
        <v>13</v>
      </c>
      <c r="B5" s="6">
        <v>0.15925728795734242</v>
      </c>
      <c r="C5" s="6">
        <v>0.19030896787763618</v>
      </c>
      <c r="D5" s="6">
        <v>0.21481544401188213</v>
      </c>
      <c r="E5" s="6">
        <v>0.17641920053875529</v>
      </c>
    </row>
    <row r="6" spans="1:5" x14ac:dyDescent="0.3">
      <c r="A6" s="4" t="s">
        <v>15</v>
      </c>
      <c r="B6" s="6">
        <v>0.12850151967061646</v>
      </c>
      <c r="C6" s="6">
        <v>0.11362661490330843</v>
      </c>
      <c r="D6" s="6">
        <v>0.11904101894927949</v>
      </c>
      <c r="E6" s="6">
        <v>9.0608415328005704E-2</v>
      </c>
    </row>
    <row r="7" spans="1:5" x14ac:dyDescent="0.3">
      <c r="A7" s="4" t="s">
        <v>17</v>
      </c>
      <c r="B7" s="6">
        <v>0.11269374131459665</v>
      </c>
      <c r="C7" s="6">
        <v>0.11046400184422771</v>
      </c>
      <c r="D7" s="6">
        <v>0.11580626517916283</v>
      </c>
      <c r="E7" s="6">
        <v>8.757136316999363E-2</v>
      </c>
    </row>
    <row r="8" spans="1:5" x14ac:dyDescent="0.3">
      <c r="A8" s="4" t="s">
        <v>19</v>
      </c>
      <c r="B8" s="6">
        <v>0.15236041560521144</v>
      </c>
      <c r="C8" s="6">
        <v>0.17344406434238299</v>
      </c>
      <c r="D8" s="6">
        <v>0.19453846713734621</v>
      </c>
      <c r="E8" s="6">
        <v>0.16835848678943155</v>
      </c>
    </row>
    <row r="9" spans="1:5" x14ac:dyDescent="0.3">
      <c r="A9" s="4" t="s">
        <v>21</v>
      </c>
      <c r="B9" s="6">
        <v>0.14983581189710612</v>
      </c>
      <c r="C9" s="6">
        <v>0.16790992765273313</v>
      </c>
      <c r="D9" s="6">
        <v>0.18748680332261522</v>
      </c>
      <c r="E9" s="6">
        <v>0.14371402733118971</v>
      </c>
    </row>
    <row r="10" spans="1:5" x14ac:dyDescent="0.3">
      <c r="A10" s="4" t="s">
        <v>23</v>
      </c>
      <c r="B10" s="6">
        <v>0.10480494862055417</v>
      </c>
      <c r="C10" s="6">
        <v>0.11276850076801259</v>
      </c>
      <c r="D10" s="6">
        <v>0.10430847909696009</v>
      </c>
      <c r="E10" s="6">
        <v>8.2482764368979444E-2</v>
      </c>
    </row>
    <row r="11" spans="1:5" x14ac:dyDescent="0.3">
      <c r="A11" s="4" t="s">
        <v>25</v>
      </c>
      <c r="B11" s="6">
        <v>0.21663682404418994</v>
      </c>
      <c r="C11" s="6">
        <v>0.29285634889248913</v>
      </c>
      <c r="D11" s="6">
        <v>0.29549640468262978</v>
      </c>
      <c r="E11" s="6">
        <v>0.29312908698924589</v>
      </c>
    </row>
    <row r="12" spans="1:5" x14ac:dyDescent="0.3">
      <c r="A12" s="4" t="s">
        <v>27</v>
      </c>
      <c r="B12" s="6">
        <v>9.4007307583668182E-2</v>
      </c>
      <c r="C12" s="6">
        <v>0.10089393069640727</v>
      </c>
      <c r="D12" s="6">
        <v>0.1058008091189897</v>
      </c>
      <c r="E12" s="6">
        <v>8.0026915962787812E-2</v>
      </c>
    </row>
  </sheetData>
  <sortState xmlns:xlrd2="http://schemas.microsoft.com/office/spreadsheetml/2017/richdata2" ref="A2:B12">
    <sortCondition descending="1"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2F59-C649-4549-AB06-DD6679D87DBB}">
  <dimension ref="A1:L185"/>
  <sheetViews>
    <sheetView topLeftCell="G1" workbookViewId="0">
      <selection activeCell="K2" sqref="K2:K12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201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0.53900000000000003</v>
      </c>
      <c r="C2" s="4">
        <v>16406</v>
      </c>
      <c r="D2" s="4">
        <f>C2/SUM(C$2:C$15)</f>
        <v>7.3240417496272359E-2</v>
      </c>
      <c r="E2" s="4">
        <f>D2*B2</f>
        <v>3.9476585030490806E-2</v>
      </c>
      <c r="F2" s="4">
        <f>SUM(E2:E15)</f>
        <v>0.13983557736091645</v>
      </c>
      <c r="G2" s="4" t="s">
        <v>6</v>
      </c>
      <c r="H2" s="4" t="s">
        <v>7</v>
      </c>
      <c r="K2" s="4">
        <f>F2</f>
        <v>0.13983557736091645</v>
      </c>
      <c r="L2" s="4" t="s">
        <v>7</v>
      </c>
    </row>
    <row r="3" spans="1:12" x14ac:dyDescent="0.3">
      <c r="A3" s="1" t="s">
        <v>8</v>
      </c>
      <c r="B3" s="2">
        <v>0.28399999999999997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1.5108918670369013E-2</v>
      </c>
      <c r="G3" s="4" t="s">
        <v>6</v>
      </c>
      <c r="K3" s="4">
        <f>F17</f>
        <v>0.11860450358167694</v>
      </c>
      <c r="L3" s="4" t="s">
        <v>9</v>
      </c>
    </row>
    <row r="4" spans="1:12" x14ac:dyDescent="0.3">
      <c r="A4" s="1" t="s">
        <v>10</v>
      </c>
      <c r="B4" s="2">
        <v>0.155</v>
      </c>
      <c r="C4" s="4">
        <v>14060</v>
      </c>
      <c r="D4" s="4">
        <f t="shared" si="0"/>
        <v>6.2767296720564997E-2</v>
      </c>
      <c r="E4" s="4">
        <f t="shared" si="1"/>
        <v>9.7289309916875743E-3</v>
      </c>
      <c r="G4" s="4" t="s">
        <v>6</v>
      </c>
      <c r="K4" s="4">
        <f>F47</f>
        <v>0.10608676566963014</v>
      </c>
      <c r="L4" s="4" t="s">
        <v>11</v>
      </c>
    </row>
    <row r="5" spans="1:12" x14ac:dyDescent="0.3">
      <c r="A5" s="1" t="s">
        <v>12</v>
      </c>
      <c r="B5" s="2">
        <v>0.14000000000000001</v>
      </c>
      <c r="C5" s="4">
        <v>14198</v>
      </c>
      <c r="D5" s="4">
        <f t="shared" si="0"/>
        <v>6.3383362648547784E-2</v>
      </c>
      <c r="E5" s="4">
        <f t="shared" si="1"/>
        <v>8.8736707707966905E-3</v>
      </c>
      <c r="G5" s="4" t="s">
        <v>6</v>
      </c>
      <c r="K5" s="4">
        <f>F59</f>
        <v>0.15925728795734242</v>
      </c>
      <c r="L5" s="4" t="s">
        <v>13</v>
      </c>
    </row>
    <row r="6" spans="1:12" x14ac:dyDescent="0.3">
      <c r="A6" s="1" t="s">
        <v>14</v>
      </c>
      <c r="B6" s="2">
        <v>8.1000000000000003E-2</v>
      </c>
      <c r="C6" s="4">
        <v>7802</v>
      </c>
      <c r="D6" s="4">
        <f t="shared" si="0"/>
        <v>3.4830046160302143E-2</v>
      </c>
      <c r="E6" s="4">
        <f t="shared" si="1"/>
        <v>2.8212337389844737E-3</v>
      </c>
      <c r="G6" s="4" t="s">
        <v>6</v>
      </c>
      <c r="K6" s="4">
        <f>F86</f>
        <v>0.12850151967061646</v>
      </c>
      <c r="L6" s="4" t="s">
        <v>15</v>
      </c>
    </row>
    <row r="7" spans="1:12" x14ac:dyDescent="0.3">
      <c r="A7" s="1" t="s">
        <v>16</v>
      </c>
      <c r="B7" s="2">
        <v>0.122</v>
      </c>
      <c r="C7" s="4">
        <v>22185</v>
      </c>
      <c r="D7" s="4">
        <f t="shared" si="0"/>
        <v>9.9039294292015245E-2</v>
      </c>
      <c r="E7" s="4">
        <f t="shared" si="1"/>
        <v>1.208279390362586E-2</v>
      </c>
      <c r="G7" s="4" t="s">
        <v>6</v>
      </c>
      <c r="K7" s="4">
        <f>F105</f>
        <v>0.11269374131459665</v>
      </c>
      <c r="L7" s="4" t="s">
        <v>17</v>
      </c>
    </row>
    <row r="8" spans="1:12" x14ac:dyDescent="0.3">
      <c r="A8" s="1" t="s">
        <v>18</v>
      </c>
      <c r="B8" s="2">
        <v>6.9000000000000006E-2</v>
      </c>
      <c r="C8" s="4">
        <v>36797</v>
      </c>
      <c r="D8" s="4">
        <f t="shared" si="0"/>
        <v>0.16427085472451139</v>
      </c>
      <c r="E8" s="4">
        <f t="shared" si="1"/>
        <v>1.1334688975991287E-2</v>
      </c>
      <c r="G8" s="4" t="s">
        <v>6</v>
      </c>
      <c r="K8" s="4">
        <f>F131</f>
        <v>0.15236041560521144</v>
      </c>
      <c r="L8" s="4" t="s">
        <v>19</v>
      </c>
    </row>
    <row r="9" spans="1:12" x14ac:dyDescent="0.3">
      <c r="A9" s="1" t="s">
        <v>20</v>
      </c>
      <c r="B9" s="2">
        <v>6.5000000000000002E-2</v>
      </c>
      <c r="C9" s="4">
        <v>39490</v>
      </c>
      <c r="D9" s="4">
        <f t="shared" si="0"/>
        <v>0.17629306881188561</v>
      </c>
      <c r="E9" s="4">
        <f t="shared" si="1"/>
        <v>1.1459049472772565E-2</v>
      </c>
      <c r="G9" s="4" t="s">
        <v>6</v>
      </c>
      <c r="K9" s="4">
        <f>F141</f>
        <v>0.14983581189710612</v>
      </c>
      <c r="L9" s="4" t="s">
        <v>21</v>
      </c>
    </row>
    <row r="10" spans="1:12" x14ac:dyDescent="0.3">
      <c r="A10" s="1" t="s">
        <v>22</v>
      </c>
      <c r="B10" s="2">
        <v>0.113</v>
      </c>
      <c r="C10" s="4">
        <v>14035</v>
      </c>
      <c r="D10" s="4">
        <f t="shared" si="0"/>
        <v>6.2655690574191306E-2</v>
      </c>
      <c r="E10" s="4">
        <f t="shared" si="1"/>
        <v>7.0800930348836177E-3</v>
      </c>
      <c r="G10" s="4" t="s">
        <v>6</v>
      </c>
      <c r="K10" s="4">
        <f>F150</f>
        <v>0.10480494862055417</v>
      </c>
      <c r="L10" s="4" t="s">
        <v>23</v>
      </c>
    </row>
    <row r="11" spans="1:12" x14ac:dyDescent="0.3">
      <c r="A11" s="1" t="s">
        <v>24</v>
      </c>
      <c r="B11" s="2">
        <v>0.108</v>
      </c>
      <c r="C11" s="4">
        <v>6419</v>
      </c>
      <c r="D11" s="4">
        <f t="shared" si="0"/>
        <v>2.8655994142909438E-2</v>
      </c>
      <c r="E11" s="4">
        <f t="shared" si="1"/>
        <v>3.0948473674342193E-3</v>
      </c>
      <c r="G11" s="4" t="s">
        <v>6</v>
      </c>
      <c r="K11" s="4">
        <f>F160</f>
        <v>0.21663682404418994</v>
      </c>
      <c r="L11" s="4" t="s">
        <v>25</v>
      </c>
    </row>
    <row r="12" spans="1:12" x14ac:dyDescent="0.3">
      <c r="A12" s="1" t="s">
        <v>26</v>
      </c>
      <c r="B12" s="2">
        <v>6.3E-2</v>
      </c>
      <c r="C12" s="4">
        <v>8837</v>
      </c>
      <c r="D12" s="4">
        <f t="shared" si="0"/>
        <v>3.9450540620173037E-2</v>
      </c>
      <c r="E12" s="4">
        <f t="shared" si="1"/>
        <v>2.4853840590709012E-3</v>
      </c>
      <c r="G12" s="4" t="s">
        <v>6</v>
      </c>
      <c r="K12" s="4">
        <f>F176</f>
        <v>9.4007307583668182E-2</v>
      </c>
      <c r="L12" s="4" t="s">
        <v>27</v>
      </c>
    </row>
    <row r="13" spans="1:12" x14ac:dyDescent="0.3">
      <c r="A13" s="1" t="s">
        <v>28</v>
      </c>
      <c r="B13" s="2">
        <v>0.125</v>
      </c>
      <c r="C13" s="4">
        <v>12065</v>
      </c>
      <c r="D13" s="4">
        <f t="shared" si="0"/>
        <v>5.3861126239944289E-2</v>
      </c>
      <c r="E13" s="4">
        <f t="shared" si="1"/>
        <v>6.7326407799930361E-3</v>
      </c>
      <c r="G13" s="4" t="s">
        <v>29</v>
      </c>
    </row>
    <row r="14" spans="1:12" x14ac:dyDescent="0.3">
      <c r="A14" s="1" t="s">
        <v>30</v>
      </c>
      <c r="B14" s="2">
        <v>0.113</v>
      </c>
      <c r="C14" s="4">
        <v>12433</v>
      </c>
      <c r="D14" s="4">
        <f t="shared" si="0"/>
        <v>5.5503968714565047E-2</v>
      </c>
      <c r="E14" s="4">
        <f t="shared" si="1"/>
        <v>6.2719484647458506E-3</v>
      </c>
      <c r="G14" s="4" t="s">
        <v>29</v>
      </c>
    </row>
    <row r="15" spans="1:12" x14ac:dyDescent="0.3">
      <c r="A15" s="1" t="s">
        <v>31</v>
      </c>
      <c r="B15" s="2">
        <v>0.1</v>
      </c>
      <c r="C15" s="4">
        <v>7358</v>
      </c>
      <c r="D15" s="4">
        <f t="shared" si="0"/>
        <v>3.2847921000705348E-2</v>
      </c>
      <c r="E15" s="4">
        <f t="shared" si="1"/>
        <v>3.2847921000705351E-3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0.125</v>
      </c>
      <c r="C17" s="4">
        <v>12065</v>
      </c>
      <c r="D17" s="4">
        <f>C17/SUM(C$17:C$45)</f>
        <v>4.2324125979611452E-2</v>
      </c>
      <c r="E17" s="4">
        <f t="shared" si="1"/>
        <v>5.2905157474514315E-3</v>
      </c>
      <c r="F17" s="4">
        <f>SUM(E17:E45)</f>
        <v>0.11860450358167694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0.113</v>
      </c>
      <c r="C18" s="4">
        <v>12433</v>
      </c>
      <c r="D18" s="4">
        <f t="shared" ref="D18:D45" si="2">C18/SUM(C$17:C$45)</f>
        <v>4.3615073212143321E-2</v>
      </c>
      <c r="E18" s="4">
        <f t="shared" si="1"/>
        <v>4.9285032729721951E-3</v>
      </c>
      <c r="G18" s="4" t="s">
        <v>29</v>
      </c>
    </row>
    <row r="19" spans="1:8" x14ac:dyDescent="0.3">
      <c r="A19" s="1" t="s">
        <v>31</v>
      </c>
      <c r="B19" s="2">
        <v>0.1</v>
      </c>
      <c r="C19" s="4">
        <v>7358</v>
      </c>
      <c r="D19" s="4">
        <f t="shared" si="2"/>
        <v>2.5811928633069296E-2</v>
      </c>
      <c r="E19" s="4">
        <f t="shared" si="1"/>
        <v>2.5811928633069298E-3</v>
      </c>
      <c r="G19" s="4" t="s">
        <v>29</v>
      </c>
    </row>
    <row r="20" spans="1:8" x14ac:dyDescent="0.3">
      <c r="A20" s="1" t="s">
        <v>32</v>
      </c>
      <c r="B20" s="2">
        <v>0.23799999999999999</v>
      </c>
      <c r="C20" s="4">
        <v>7446</v>
      </c>
      <c r="D20" s="4">
        <f t="shared" si="2"/>
        <v>2.612063340606605E-2</v>
      </c>
      <c r="E20" s="4">
        <f t="shared" si="1"/>
        <v>6.2167107506437193E-3</v>
      </c>
      <c r="G20" s="4" t="s">
        <v>33</v>
      </c>
    </row>
    <row r="21" spans="1:8" x14ac:dyDescent="0.3">
      <c r="A21" s="1" t="s">
        <v>34</v>
      </c>
      <c r="B21" s="2">
        <v>0.104</v>
      </c>
      <c r="C21" s="4">
        <v>6253</v>
      </c>
      <c r="D21" s="4">
        <f t="shared" si="2"/>
        <v>2.1935578926689632E-2</v>
      </c>
      <c r="E21" s="4">
        <f t="shared" si="1"/>
        <v>2.2813002083757216E-3</v>
      </c>
      <c r="G21" s="4" t="s">
        <v>33</v>
      </c>
    </row>
    <row r="22" spans="1:8" x14ac:dyDescent="0.3">
      <c r="A22" s="1" t="s">
        <v>35</v>
      </c>
      <c r="B22" s="2">
        <v>0.13900000000000001</v>
      </c>
      <c r="C22" s="4">
        <v>15236</v>
      </c>
      <c r="D22" s="4">
        <f t="shared" si="2"/>
        <v>5.3448021833846671E-2</v>
      </c>
      <c r="E22" s="4">
        <f t="shared" si="1"/>
        <v>7.4292750349046876E-3</v>
      </c>
      <c r="G22" s="4" t="s">
        <v>33</v>
      </c>
    </row>
    <row r="23" spans="1:8" x14ac:dyDescent="0.3">
      <c r="A23" s="1" t="s">
        <v>36</v>
      </c>
      <c r="B23" s="2">
        <v>9.5000000000000001E-2</v>
      </c>
      <c r="C23" s="4">
        <v>7882</v>
      </c>
      <c r="D23" s="4">
        <f t="shared" si="2"/>
        <v>2.7650125235913592E-2</v>
      </c>
      <c r="E23" s="4">
        <f t="shared" si="1"/>
        <v>2.6267618974117912E-3</v>
      </c>
      <c r="G23" s="4" t="s">
        <v>33</v>
      </c>
    </row>
    <row r="24" spans="1:8" x14ac:dyDescent="0.3">
      <c r="A24" s="1" t="s">
        <v>37</v>
      </c>
      <c r="B24" s="2">
        <v>7.5999999999999998E-2</v>
      </c>
      <c r="C24" s="4">
        <v>2182</v>
      </c>
      <c r="D24" s="4">
        <f t="shared" si="2"/>
        <v>7.6544751668058174E-3</v>
      </c>
      <c r="E24" s="4">
        <f t="shared" si="1"/>
        <v>5.8174011267724207E-4</v>
      </c>
      <c r="G24" s="4" t="s">
        <v>33</v>
      </c>
    </row>
    <row r="25" spans="1:8" x14ac:dyDescent="0.3">
      <c r="A25" s="1" t="s">
        <v>38</v>
      </c>
      <c r="B25" s="2">
        <v>0.10100000000000001</v>
      </c>
      <c r="C25" s="4">
        <v>8754</v>
      </c>
      <c r="D25" s="4">
        <f t="shared" si="2"/>
        <v>3.0709108895608673E-2</v>
      </c>
      <c r="E25" s="4">
        <f t="shared" si="1"/>
        <v>3.1016199984564763E-3</v>
      </c>
      <c r="G25" s="4" t="s">
        <v>33</v>
      </c>
    </row>
    <row r="26" spans="1:8" x14ac:dyDescent="0.3">
      <c r="A26" s="1" t="s">
        <v>39</v>
      </c>
      <c r="B26" s="2">
        <v>0.106</v>
      </c>
      <c r="C26" s="4">
        <v>4071</v>
      </c>
      <c r="D26" s="4">
        <f t="shared" si="2"/>
        <v>1.4281103759883815E-2</v>
      </c>
      <c r="E26" s="4">
        <f t="shared" si="1"/>
        <v>1.5137969985476844E-3</v>
      </c>
      <c r="G26" s="4" t="s">
        <v>33</v>
      </c>
    </row>
    <row r="27" spans="1:8" x14ac:dyDescent="0.3">
      <c r="A27" s="1" t="s">
        <v>40</v>
      </c>
      <c r="B27" s="2">
        <v>7.3999999999999996E-2</v>
      </c>
      <c r="C27" s="4">
        <v>4188</v>
      </c>
      <c r="D27" s="4">
        <f t="shared" si="2"/>
        <v>1.4691540787618132E-2</v>
      </c>
      <c r="E27" s="4">
        <f t="shared" si="1"/>
        <v>1.0871740182837417E-3</v>
      </c>
      <c r="G27" s="4" t="s">
        <v>33</v>
      </c>
    </row>
    <row r="28" spans="1:8" x14ac:dyDescent="0.3">
      <c r="A28" s="1" t="s">
        <v>41</v>
      </c>
      <c r="B28" s="2">
        <v>9.5000000000000001E-2</v>
      </c>
      <c r="C28" s="4">
        <v>4997</v>
      </c>
      <c r="D28" s="4">
        <f t="shared" si="2"/>
        <v>1.7529519893917815E-2</v>
      </c>
      <c r="E28" s="4">
        <f t="shared" si="1"/>
        <v>1.6653043899221925E-3</v>
      </c>
      <c r="G28" s="4" t="s">
        <v>33</v>
      </c>
    </row>
    <row r="29" spans="1:8" x14ac:dyDescent="0.3">
      <c r="A29" s="1" t="s">
        <v>42</v>
      </c>
      <c r="B29" s="2">
        <v>6.3E-2</v>
      </c>
      <c r="C29" s="4">
        <v>2692</v>
      </c>
      <c r="D29" s="4">
        <f t="shared" si="2"/>
        <v>9.4435596466733544E-3</v>
      </c>
      <c r="E29" s="4">
        <f t="shared" si="1"/>
        <v>5.9494425774042137E-4</v>
      </c>
      <c r="G29" s="4" t="s">
        <v>33</v>
      </c>
    </row>
    <row r="30" spans="1:8" x14ac:dyDescent="0.3">
      <c r="A30" s="1" t="s">
        <v>43</v>
      </c>
      <c r="B30" s="2">
        <v>0.106</v>
      </c>
      <c r="C30" s="4">
        <v>10496</v>
      </c>
      <c r="D30" s="4">
        <f t="shared" si="2"/>
        <v>3.6820060197430733E-2</v>
      </c>
      <c r="E30" s="4">
        <f t="shared" si="1"/>
        <v>3.9029263809276576E-3</v>
      </c>
      <c r="G30" s="4" t="s">
        <v>33</v>
      </c>
    </row>
    <row r="31" spans="1:8" x14ac:dyDescent="0.3">
      <c r="A31" s="1" t="s">
        <v>44</v>
      </c>
      <c r="B31" s="2">
        <v>0.104</v>
      </c>
      <c r="C31" s="4">
        <v>26509</v>
      </c>
      <c r="D31" s="4">
        <f t="shared" si="2"/>
        <v>9.2993804856487366E-2</v>
      </c>
      <c r="E31" s="4">
        <f t="shared" si="1"/>
        <v>9.6713557050746857E-3</v>
      </c>
      <c r="G31" s="4" t="s">
        <v>33</v>
      </c>
    </row>
    <row r="32" spans="1:8" x14ac:dyDescent="0.3">
      <c r="A32" s="1" t="s">
        <v>45</v>
      </c>
      <c r="B32" s="2">
        <v>0.112</v>
      </c>
      <c r="C32" s="4">
        <v>10704</v>
      </c>
      <c r="D32" s="4">
        <f t="shared" si="2"/>
        <v>3.7549726024513966E-2</v>
      </c>
      <c r="E32" s="4">
        <f t="shared" si="1"/>
        <v>4.205569314745564E-3</v>
      </c>
      <c r="G32" s="4" t="s">
        <v>33</v>
      </c>
    </row>
    <row r="33" spans="1:8" x14ac:dyDescent="0.3">
      <c r="A33" s="1" t="s">
        <v>46</v>
      </c>
      <c r="B33" s="2">
        <v>8.3000000000000004E-2</v>
      </c>
      <c r="C33" s="4">
        <v>18787</v>
      </c>
      <c r="D33" s="4">
        <f t="shared" si="2"/>
        <v>6.5904961026022404E-2</v>
      </c>
      <c r="E33" s="4">
        <f t="shared" si="1"/>
        <v>5.4701117651598597E-3</v>
      </c>
      <c r="G33" s="4" t="s">
        <v>33</v>
      </c>
    </row>
    <row r="34" spans="1:8" x14ac:dyDescent="0.3">
      <c r="A34" s="1" t="s">
        <v>47</v>
      </c>
      <c r="B34" s="2">
        <v>0.10199999999999999</v>
      </c>
      <c r="C34" s="4">
        <v>11961</v>
      </c>
      <c r="D34" s="4">
        <f t="shared" si="2"/>
        <v>4.1959293066069839E-2</v>
      </c>
      <c r="E34" s="4">
        <f t="shared" si="1"/>
        <v>4.2798478927391229E-3</v>
      </c>
      <c r="G34" s="4" t="s">
        <v>33</v>
      </c>
    </row>
    <row r="35" spans="1:8" x14ac:dyDescent="0.3">
      <c r="A35" s="1" t="s">
        <v>48</v>
      </c>
      <c r="B35" s="2">
        <v>8.7999999999999995E-2</v>
      </c>
      <c r="C35" s="4">
        <v>15076</v>
      </c>
      <c r="D35" s="4">
        <f t="shared" si="2"/>
        <v>5.2886740428398034E-2</v>
      </c>
      <c r="E35" s="4">
        <f t="shared" si="1"/>
        <v>4.6540331576990267E-3</v>
      </c>
      <c r="G35" s="4" t="s">
        <v>33</v>
      </c>
    </row>
    <row r="36" spans="1:8" x14ac:dyDescent="0.3">
      <c r="A36" s="1" t="s">
        <v>49</v>
      </c>
      <c r="B36" s="2">
        <v>0.106</v>
      </c>
      <c r="C36" s="4">
        <v>5951</v>
      </c>
      <c r="D36" s="4">
        <f t="shared" si="2"/>
        <v>2.0876160273905327E-2</v>
      </c>
      <c r="E36" s="4">
        <f t="shared" si="1"/>
        <v>2.2128729890339644E-3</v>
      </c>
      <c r="G36" s="4" t="s">
        <v>33</v>
      </c>
    </row>
    <row r="37" spans="1:8" x14ac:dyDescent="0.3">
      <c r="A37" s="1" t="s">
        <v>50</v>
      </c>
      <c r="B37" s="2">
        <v>9.1999999999999998E-2</v>
      </c>
      <c r="C37" s="4">
        <v>2741</v>
      </c>
      <c r="D37" s="4">
        <f t="shared" si="2"/>
        <v>9.6154520770920012E-3</v>
      </c>
      <c r="E37" s="4">
        <f t="shared" si="1"/>
        <v>8.8462159109246408E-4</v>
      </c>
      <c r="G37" s="4" t="s">
        <v>33</v>
      </c>
    </row>
    <row r="38" spans="1:8" x14ac:dyDescent="0.3">
      <c r="A38" s="1" t="s">
        <v>51</v>
      </c>
      <c r="B38" s="2">
        <v>8.7999999999999995E-2</v>
      </c>
      <c r="C38" s="4">
        <v>10118</v>
      </c>
      <c r="D38" s="4">
        <f t="shared" si="2"/>
        <v>3.5494032877058324E-2</v>
      </c>
      <c r="E38" s="4">
        <f t="shared" si="1"/>
        <v>3.1234748931811321E-3</v>
      </c>
      <c r="G38" s="4" t="s">
        <v>33</v>
      </c>
    </row>
    <row r="39" spans="1:8" x14ac:dyDescent="0.3">
      <c r="A39" s="1" t="s">
        <v>52</v>
      </c>
      <c r="B39" s="2">
        <v>7.3999999999999996E-2</v>
      </c>
      <c r="C39" s="4">
        <v>9939</v>
      </c>
      <c r="D39" s="4">
        <f t="shared" si="2"/>
        <v>3.4866099304712662E-2</v>
      </c>
      <c r="E39" s="4">
        <f t="shared" si="1"/>
        <v>2.5800913485487368E-3</v>
      </c>
      <c r="G39" s="4" t="s">
        <v>33</v>
      </c>
    </row>
    <row r="40" spans="1:8" x14ac:dyDescent="0.3">
      <c r="A40" s="1" t="s">
        <v>53</v>
      </c>
      <c r="B40" s="2">
        <v>7.2999999999999995E-2</v>
      </c>
      <c r="C40" s="4">
        <v>8521</v>
      </c>
      <c r="D40" s="4">
        <f t="shared" si="2"/>
        <v>2.9891742848924093E-2</v>
      </c>
      <c r="E40" s="4">
        <f t="shared" si="1"/>
        <v>2.1820972279714586E-3</v>
      </c>
      <c r="G40" s="4" t="s">
        <v>33</v>
      </c>
    </row>
    <row r="41" spans="1:8" x14ac:dyDescent="0.3">
      <c r="A41" s="1" t="s">
        <v>54</v>
      </c>
      <c r="B41" s="2">
        <v>0.11899999999999999</v>
      </c>
      <c r="C41" s="4">
        <v>8984</v>
      </c>
      <c r="D41" s="4">
        <f t="shared" si="2"/>
        <v>3.1515950915941095E-2</v>
      </c>
      <c r="E41" s="4">
        <f t="shared" si="1"/>
        <v>3.7503981589969899E-3</v>
      </c>
      <c r="G41" s="4" t="s">
        <v>33</v>
      </c>
    </row>
    <row r="42" spans="1:8" x14ac:dyDescent="0.3">
      <c r="A42" s="1" t="s">
        <v>55</v>
      </c>
      <c r="B42" s="2">
        <v>0.13600000000000001</v>
      </c>
      <c r="C42" s="4">
        <v>12155</v>
      </c>
      <c r="D42" s="4">
        <f t="shared" si="2"/>
        <v>4.2639846770176314E-2</v>
      </c>
      <c r="E42" s="4">
        <f t="shared" si="1"/>
        <v>5.7990191607439788E-3</v>
      </c>
      <c r="G42" s="4" t="s">
        <v>33</v>
      </c>
    </row>
    <row r="43" spans="1:8" x14ac:dyDescent="0.3">
      <c r="A43" s="1" t="s">
        <v>56</v>
      </c>
      <c r="B43" s="2">
        <v>0.17799999999999999</v>
      </c>
      <c r="C43" s="4">
        <v>13955</v>
      </c>
      <c r="D43" s="4">
        <f t="shared" si="2"/>
        <v>4.8954262581473507E-2</v>
      </c>
      <c r="E43" s="4">
        <f t="shared" si="1"/>
        <v>8.7138587395022837E-3</v>
      </c>
      <c r="G43" s="4" t="s">
        <v>33</v>
      </c>
    </row>
    <row r="44" spans="1:8" x14ac:dyDescent="0.3">
      <c r="A44" s="1" t="s">
        <v>57</v>
      </c>
      <c r="B44" s="2">
        <v>0.21099999999999999</v>
      </c>
      <c r="C44" s="4">
        <v>9425</v>
      </c>
      <c r="D44" s="4">
        <f t="shared" si="2"/>
        <v>3.3062982789708907E-2</v>
      </c>
      <c r="E44" s="4">
        <f t="shared" si="1"/>
        <v>6.9762893686285792E-3</v>
      </c>
      <c r="G44" s="4" t="s">
        <v>33</v>
      </c>
    </row>
    <row r="45" spans="1:8" x14ac:dyDescent="0.3">
      <c r="A45" s="1" t="s">
        <v>58</v>
      </c>
      <c r="B45" s="2">
        <v>0.20699999999999999</v>
      </c>
      <c r="C45" s="4">
        <v>14183</v>
      </c>
      <c r="D45" s="4">
        <f t="shared" si="2"/>
        <v>4.9754088584237813E-2</v>
      </c>
      <c r="E45" s="4">
        <f t="shared" si="1"/>
        <v>1.0299096336937227E-2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0.20699999999999999</v>
      </c>
      <c r="C47" s="4">
        <v>14183</v>
      </c>
      <c r="D47" s="4">
        <f>C47/SUM(C$47:C$57)</f>
        <v>8.7686867063173121E-2</v>
      </c>
      <c r="E47" s="4">
        <f t="shared" si="1"/>
        <v>1.8151181482076836E-2</v>
      </c>
      <c r="F47" s="4">
        <f>SUM(E47:E57)</f>
        <v>0.10608676566963014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0.14499999999999999</v>
      </c>
      <c r="C48" s="4">
        <v>20275</v>
      </c>
      <c r="D48" s="4">
        <f t="shared" ref="D48:D57" si="3">C48/SUM(C$47:C$57)</f>
        <v>0.12535085875384863</v>
      </c>
      <c r="E48" s="4">
        <f t="shared" si="1"/>
        <v>1.817587451930805E-2</v>
      </c>
      <c r="G48" s="5" t="s">
        <v>61</v>
      </c>
    </row>
    <row r="49" spans="1:8" x14ac:dyDescent="0.3">
      <c r="A49" s="1" t="s">
        <v>62</v>
      </c>
      <c r="B49" s="2">
        <v>9.4E-2</v>
      </c>
      <c r="C49" s="4">
        <v>14277</v>
      </c>
      <c r="D49" s="4">
        <f t="shared" si="3"/>
        <v>8.8268025175274809E-2</v>
      </c>
      <c r="E49" s="4">
        <f t="shared" si="1"/>
        <v>8.2971943664758314E-3</v>
      </c>
      <c r="G49" s="4" t="s">
        <v>63</v>
      </c>
    </row>
    <row r="50" spans="1:8" x14ac:dyDescent="0.3">
      <c r="A50" s="1" t="s">
        <v>64</v>
      </c>
      <c r="B50" s="2">
        <v>4.2000000000000003E-2</v>
      </c>
      <c r="C50" s="4">
        <v>11170</v>
      </c>
      <c r="D50" s="4">
        <f t="shared" si="3"/>
        <v>6.9058894810381716E-2</v>
      </c>
      <c r="E50" s="4">
        <f t="shared" si="1"/>
        <v>2.9004735820360324E-3</v>
      </c>
      <c r="G50" s="4" t="s">
        <v>63</v>
      </c>
    </row>
    <row r="51" spans="1:8" x14ac:dyDescent="0.3">
      <c r="A51" s="1" t="s">
        <v>65</v>
      </c>
      <c r="B51" s="2">
        <v>8.3000000000000004E-2</v>
      </c>
      <c r="C51" s="4">
        <v>27119</v>
      </c>
      <c r="D51" s="4">
        <f t="shared" si="3"/>
        <v>0.16766411534133766</v>
      </c>
      <c r="E51" s="4">
        <f t="shared" si="1"/>
        <v>1.3916121573331027E-2</v>
      </c>
      <c r="G51" s="4" t="s">
        <v>63</v>
      </c>
    </row>
    <row r="52" spans="1:8" x14ac:dyDescent="0.3">
      <c r="A52" s="1" t="s">
        <v>66</v>
      </c>
      <c r="B52" s="2">
        <v>0.21199999999999999</v>
      </c>
      <c r="C52" s="4">
        <v>10753</v>
      </c>
      <c r="D52" s="4">
        <f t="shared" si="3"/>
        <v>6.6480778504568891E-2</v>
      </c>
      <c r="E52" s="4">
        <f t="shared" si="1"/>
        <v>1.4093925042968605E-2</v>
      </c>
      <c r="G52" s="4" t="s">
        <v>63</v>
      </c>
    </row>
    <row r="53" spans="1:8" x14ac:dyDescent="0.3">
      <c r="A53" s="1" t="s">
        <v>67</v>
      </c>
      <c r="B53" s="2">
        <v>7.0000000000000007E-2</v>
      </c>
      <c r="C53" s="4">
        <v>3882</v>
      </c>
      <c r="D53" s="4">
        <f t="shared" si="3"/>
        <v>2.4000593523178317E-2</v>
      </c>
      <c r="E53" s="4">
        <f t="shared" si="1"/>
        <v>1.6800415466224823E-3</v>
      </c>
      <c r="G53" s="4" t="s">
        <v>63</v>
      </c>
    </row>
    <row r="54" spans="1:8" x14ac:dyDescent="0.3">
      <c r="A54" s="1" t="s">
        <v>68</v>
      </c>
      <c r="B54" s="2">
        <v>9.2999999999999999E-2</v>
      </c>
      <c r="C54" s="4">
        <v>18117</v>
      </c>
      <c r="D54" s="4">
        <f t="shared" si="3"/>
        <v>0.11200895230793961</v>
      </c>
      <c r="E54" s="4">
        <f t="shared" si="1"/>
        <v>1.0416832564638384E-2</v>
      </c>
      <c r="G54" s="4" t="s">
        <v>63</v>
      </c>
    </row>
    <row r="55" spans="1:8" x14ac:dyDescent="0.3">
      <c r="A55" s="1" t="s">
        <v>69</v>
      </c>
      <c r="B55" s="2">
        <v>0.125</v>
      </c>
      <c r="C55" s="4">
        <v>9544</v>
      </c>
      <c r="D55" s="4">
        <f t="shared" si="3"/>
        <v>5.900609597764396E-2</v>
      </c>
      <c r="E55" s="4">
        <f t="shared" si="1"/>
        <v>7.375761997205495E-3</v>
      </c>
      <c r="G55" s="4" t="s">
        <v>63</v>
      </c>
    </row>
    <row r="56" spans="1:8" x14ac:dyDescent="0.3">
      <c r="A56" s="1" t="s">
        <v>70</v>
      </c>
      <c r="B56" s="2">
        <v>6.3E-2</v>
      </c>
      <c r="C56" s="4">
        <v>13134</v>
      </c>
      <c r="D56" s="4">
        <f t="shared" si="3"/>
        <v>8.1201389833442564E-2</v>
      </c>
      <c r="E56" s="4">
        <f t="shared" si="1"/>
        <v>5.1156875595068816E-3</v>
      </c>
      <c r="G56" s="4" t="s">
        <v>63</v>
      </c>
    </row>
    <row r="57" spans="1:8" x14ac:dyDescent="0.3">
      <c r="A57" s="1" t="s">
        <v>71</v>
      </c>
      <c r="B57" s="2">
        <v>0.05</v>
      </c>
      <c r="C57" s="4">
        <v>19292</v>
      </c>
      <c r="D57" s="4">
        <f t="shared" si="3"/>
        <v>0.11927342870921073</v>
      </c>
      <c r="E57" s="4">
        <f t="shared" si="1"/>
        <v>5.9636714354605368E-3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0.55700000000000005</v>
      </c>
      <c r="C59" s="4">
        <v>6341</v>
      </c>
      <c r="D59" s="4">
        <f>C59/SUM(C$59:C$84)</f>
        <v>2.9248694625362091E-2</v>
      </c>
      <c r="E59" s="4">
        <f t="shared" si="1"/>
        <v>1.6291522906326687E-2</v>
      </c>
      <c r="F59" s="4">
        <f>SUM(E59:E84)</f>
        <v>0.15925728795734242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0.26400000000000001</v>
      </c>
      <c r="C60" s="4">
        <v>6587</v>
      </c>
      <c r="D60" s="4">
        <f t="shared" ref="D60:D84" si="4">C60/SUM(C$59:C$84)</f>
        <v>3.0383401907784276E-2</v>
      </c>
      <c r="E60" s="4">
        <f t="shared" si="1"/>
        <v>8.0212181036550499E-3</v>
      </c>
      <c r="G60" s="4" t="s">
        <v>73</v>
      </c>
    </row>
    <row r="61" spans="1:8" x14ac:dyDescent="0.3">
      <c r="A61" s="1" t="s">
        <v>75</v>
      </c>
      <c r="B61" s="2">
        <v>0.189</v>
      </c>
      <c r="C61" s="4">
        <v>4627</v>
      </c>
      <c r="D61" s="4">
        <f t="shared" si="4"/>
        <v>2.1342644698241663E-2</v>
      </c>
      <c r="E61" s="4">
        <f t="shared" si="1"/>
        <v>4.033759847967674E-3</v>
      </c>
      <c r="G61" s="4" t="s">
        <v>73</v>
      </c>
    </row>
    <row r="62" spans="1:8" x14ac:dyDescent="0.3">
      <c r="A62" s="1" t="s">
        <v>76</v>
      </c>
      <c r="B62" s="2">
        <v>0.161</v>
      </c>
      <c r="C62" s="4">
        <v>4374</v>
      </c>
      <c r="D62" s="4">
        <f t="shared" si="4"/>
        <v>2.0175648997213972E-2</v>
      </c>
      <c r="E62" s="4">
        <f t="shared" si="1"/>
        <v>3.2482794885514495E-3</v>
      </c>
      <c r="G62" s="4" t="s">
        <v>73</v>
      </c>
    </row>
    <row r="63" spans="1:8" x14ac:dyDescent="0.3">
      <c r="A63" s="1" t="s">
        <v>77</v>
      </c>
      <c r="B63" s="2">
        <v>0.253</v>
      </c>
      <c r="C63" s="4">
        <v>8657</v>
      </c>
      <c r="D63" s="4">
        <f t="shared" si="4"/>
        <v>3.9931548552556317E-2</v>
      </c>
      <c r="E63" s="4">
        <f t="shared" si="1"/>
        <v>1.0102681783796748E-2</v>
      </c>
      <c r="G63" s="4" t="s">
        <v>73</v>
      </c>
    </row>
    <row r="64" spans="1:8" x14ac:dyDescent="0.3">
      <c r="A64" s="1" t="s">
        <v>78</v>
      </c>
      <c r="B64" s="2">
        <v>0.17799999999999999</v>
      </c>
      <c r="C64" s="4">
        <v>10549</v>
      </c>
      <c r="D64" s="4">
        <f t="shared" si="4"/>
        <v>4.8658646838502552E-2</v>
      </c>
      <c r="E64" s="4">
        <f t="shared" si="1"/>
        <v>8.6612391372534545E-3</v>
      </c>
      <c r="G64" s="4" t="s">
        <v>73</v>
      </c>
    </row>
    <row r="65" spans="1:7" x14ac:dyDescent="0.3">
      <c r="A65" s="1" t="s">
        <v>79</v>
      </c>
      <c r="B65" s="2">
        <v>0.111</v>
      </c>
      <c r="C65" s="4">
        <v>16931</v>
      </c>
      <c r="D65" s="4">
        <f t="shared" si="4"/>
        <v>7.8096459344268343E-2</v>
      </c>
      <c r="E65" s="4">
        <f t="shared" si="1"/>
        <v>8.6687069872137864E-3</v>
      </c>
      <c r="G65" s="4" t="s">
        <v>73</v>
      </c>
    </row>
    <row r="66" spans="1:7" x14ac:dyDescent="0.3">
      <c r="A66" s="1" t="s">
        <v>80</v>
      </c>
      <c r="B66" s="2">
        <v>0.127</v>
      </c>
      <c r="C66" s="4">
        <v>6591</v>
      </c>
      <c r="D66" s="4">
        <f t="shared" si="4"/>
        <v>3.0401852432701711E-2</v>
      </c>
      <c r="E66" s="4">
        <f t="shared" si="1"/>
        <v>3.8610352589531173E-3</v>
      </c>
      <c r="G66" s="4" t="s">
        <v>73</v>
      </c>
    </row>
    <row r="67" spans="1:7" x14ac:dyDescent="0.3">
      <c r="A67" s="1" t="s">
        <v>81</v>
      </c>
      <c r="B67" s="2">
        <v>0.123</v>
      </c>
      <c r="C67" s="4">
        <v>3840</v>
      </c>
      <c r="D67" s="4">
        <f t="shared" si="4"/>
        <v>1.7712503920736544E-2</v>
      </c>
      <c r="E67" s="4">
        <f t="shared" ref="E67:E130" si="5">D67*B67</f>
        <v>2.1786379822505949E-3</v>
      </c>
      <c r="G67" s="4" t="s">
        <v>73</v>
      </c>
    </row>
    <row r="68" spans="1:7" x14ac:dyDescent="0.3">
      <c r="A68" s="1" t="s">
        <v>82</v>
      </c>
      <c r="B68" s="2">
        <v>0.12</v>
      </c>
      <c r="C68" s="4">
        <v>5787</v>
      </c>
      <c r="D68" s="4">
        <f t="shared" si="4"/>
        <v>2.6693296924297498E-2</v>
      </c>
      <c r="E68" s="4">
        <f t="shared" si="5"/>
        <v>3.2031956309156997E-3</v>
      </c>
      <c r="G68" s="4" t="s">
        <v>73</v>
      </c>
    </row>
    <row r="69" spans="1:7" x14ac:dyDescent="0.3">
      <c r="A69" s="1" t="s">
        <v>83</v>
      </c>
      <c r="B69" s="2">
        <v>0.17799999999999999</v>
      </c>
      <c r="C69" s="4">
        <v>11445</v>
      </c>
      <c r="D69" s="4">
        <f t="shared" si="4"/>
        <v>5.279156442000775E-2</v>
      </c>
      <c r="E69" s="4">
        <f t="shared" si="5"/>
        <v>9.3968984667613786E-3</v>
      </c>
      <c r="G69" s="4" t="s">
        <v>73</v>
      </c>
    </row>
    <row r="70" spans="1:7" x14ac:dyDescent="0.3">
      <c r="A70" s="1" t="s">
        <v>84</v>
      </c>
      <c r="B70" s="2">
        <v>9.7000000000000003E-2</v>
      </c>
      <c r="C70" s="4">
        <v>6026</v>
      </c>
      <c r="D70" s="4">
        <f t="shared" si="4"/>
        <v>2.7795715788114173E-2</v>
      </c>
      <c r="E70" s="4">
        <f t="shared" si="5"/>
        <v>2.696184431447075E-3</v>
      </c>
      <c r="G70" s="4" t="s">
        <v>73</v>
      </c>
    </row>
    <row r="71" spans="1:7" x14ac:dyDescent="0.3">
      <c r="A71" s="1" t="s">
        <v>85</v>
      </c>
      <c r="B71" s="2">
        <v>0.10299999999999999</v>
      </c>
      <c r="C71" s="4">
        <v>4049</v>
      </c>
      <c r="D71" s="4">
        <f t="shared" si="4"/>
        <v>1.8676543847672467E-2</v>
      </c>
      <c r="E71" s="4">
        <f t="shared" si="5"/>
        <v>1.9236840163102641E-3</v>
      </c>
      <c r="G71" s="4" t="s">
        <v>73</v>
      </c>
    </row>
    <row r="72" spans="1:7" x14ac:dyDescent="0.3">
      <c r="A72" s="1" t="s">
        <v>86</v>
      </c>
      <c r="B72" s="2">
        <v>9.4E-2</v>
      </c>
      <c r="C72" s="4">
        <v>2991</v>
      </c>
      <c r="D72" s="4">
        <f t="shared" si="4"/>
        <v>1.3796380007011199E-2</v>
      </c>
      <c r="E72" s="4">
        <f t="shared" si="5"/>
        <v>1.2968597206590526E-3</v>
      </c>
      <c r="G72" s="4" t="s">
        <v>73</v>
      </c>
    </row>
    <row r="73" spans="1:7" x14ac:dyDescent="0.3">
      <c r="A73" s="1" t="s">
        <v>87</v>
      </c>
      <c r="B73" s="2">
        <v>7.0999999999999994E-2</v>
      </c>
      <c r="C73" s="4">
        <v>13543</v>
      </c>
      <c r="D73" s="4">
        <f t="shared" si="4"/>
        <v>6.2468864739201831E-2</v>
      </c>
      <c r="E73" s="4">
        <f t="shared" si="5"/>
        <v>4.4352893964833299E-3</v>
      </c>
      <c r="G73" s="4" t="s">
        <v>73</v>
      </c>
    </row>
    <row r="74" spans="1:7" x14ac:dyDescent="0.3">
      <c r="A74" s="1" t="s">
        <v>88</v>
      </c>
      <c r="B74" s="2">
        <v>6.9000000000000006E-2</v>
      </c>
      <c r="C74" s="4">
        <v>13516</v>
      </c>
      <c r="D74" s="4">
        <f t="shared" si="4"/>
        <v>6.2344323696009153E-2</v>
      </c>
      <c r="E74" s="4">
        <f t="shared" si="5"/>
        <v>4.3017583350246323E-3</v>
      </c>
      <c r="G74" s="4" t="s">
        <v>73</v>
      </c>
    </row>
    <row r="75" spans="1:7" x14ac:dyDescent="0.3">
      <c r="A75" s="1" t="s">
        <v>89</v>
      </c>
      <c r="B75" s="2">
        <v>6.6000000000000003E-2</v>
      </c>
      <c r="C75" s="4">
        <v>12313</v>
      </c>
      <c r="D75" s="4">
        <f t="shared" si="4"/>
        <v>5.6795328327090909E-2</v>
      </c>
      <c r="E75" s="4">
        <f t="shared" si="5"/>
        <v>3.7484916695880001E-3</v>
      </c>
      <c r="G75" s="4" t="s">
        <v>73</v>
      </c>
    </row>
    <row r="76" spans="1:7" x14ac:dyDescent="0.3">
      <c r="A76" s="1" t="s">
        <v>90</v>
      </c>
      <c r="B76" s="2">
        <v>0.26200000000000001</v>
      </c>
      <c r="C76" s="4">
        <v>16596</v>
      </c>
      <c r="D76" s="4">
        <f t="shared" si="4"/>
        <v>7.6551227882433251E-2</v>
      </c>
      <c r="E76" s="4">
        <f t="shared" si="5"/>
        <v>2.0056421705197513E-2</v>
      </c>
      <c r="G76" s="4" t="s">
        <v>73</v>
      </c>
    </row>
    <row r="77" spans="1:7" x14ac:dyDescent="0.3">
      <c r="A77" s="1" t="s">
        <v>91</v>
      </c>
      <c r="B77" s="2">
        <v>0.20100000000000001</v>
      </c>
      <c r="C77" s="4">
        <v>9816</v>
      </c>
      <c r="D77" s="4">
        <f>C77/SUM(C$59:C$84)</f>
        <v>4.5277588147382794E-2</v>
      </c>
      <c r="E77" s="4">
        <f t="shared" si="5"/>
        <v>9.1007952176239415E-3</v>
      </c>
      <c r="G77" s="4" t="s">
        <v>73</v>
      </c>
    </row>
    <row r="78" spans="1:7" x14ac:dyDescent="0.3">
      <c r="A78" s="1" t="s">
        <v>92</v>
      </c>
      <c r="B78" s="2">
        <v>0.14599999999999999</v>
      </c>
      <c r="C78" s="4">
        <v>4223</v>
      </c>
      <c r="D78" s="4">
        <f t="shared" si="4"/>
        <v>1.9479141681580842E-2</v>
      </c>
      <c r="E78" s="4">
        <f t="shared" si="5"/>
        <v>2.8439546855108027E-3</v>
      </c>
      <c r="G78" s="4" t="s">
        <v>73</v>
      </c>
    </row>
    <row r="79" spans="1:7" x14ac:dyDescent="0.3">
      <c r="A79" s="1" t="s">
        <v>93</v>
      </c>
      <c r="B79" s="2">
        <v>0.114</v>
      </c>
      <c r="C79" s="4">
        <v>5820</v>
      </c>
      <c r="D79" s="4">
        <f t="shared" si="4"/>
        <v>2.6845513754866327E-2</v>
      </c>
      <c r="E79" s="4">
        <f t="shared" si="5"/>
        <v>3.0603885680547615E-3</v>
      </c>
      <c r="G79" s="4" t="s">
        <v>73</v>
      </c>
    </row>
    <row r="80" spans="1:7" x14ac:dyDescent="0.3">
      <c r="A80" s="1" t="s">
        <v>94</v>
      </c>
      <c r="B80" s="2">
        <v>0.16200000000000001</v>
      </c>
      <c r="C80" s="4">
        <v>8279</v>
      </c>
      <c r="D80" s="4">
        <f t="shared" si="4"/>
        <v>3.8187973947858819E-2</v>
      </c>
      <c r="E80" s="4">
        <f t="shared" si="5"/>
        <v>6.1864517795531286E-3</v>
      </c>
      <c r="G80" s="4" t="s">
        <v>73</v>
      </c>
    </row>
    <row r="81" spans="1:8" x14ac:dyDescent="0.3">
      <c r="A81" s="1" t="s">
        <v>95</v>
      </c>
      <c r="B81" s="2">
        <v>0.128</v>
      </c>
      <c r="C81" s="4">
        <v>10942</v>
      </c>
      <c r="D81" s="4">
        <f t="shared" si="4"/>
        <v>5.0471410911640438E-2</v>
      </c>
      <c r="E81" s="4">
        <f t="shared" si="5"/>
        <v>6.4603405966899763E-3</v>
      </c>
      <c r="G81" s="4" t="s">
        <v>73</v>
      </c>
    </row>
    <row r="82" spans="1:8" x14ac:dyDescent="0.3">
      <c r="A82" s="1" t="s">
        <v>96</v>
      </c>
      <c r="B82" s="2">
        <v>0.11899999999999999</v>
      </c>
      <c r="C82" s="4">
        <v>1459</v>
      </c>
      <c r="D82" s="4">
        <f t="shared" si="4"/>
        <v>6.7298289636340157E-3</v>
      </c>
      <c r="E82" s="4">
        <f t="shared" si="5"/>
        <v>8.0084964667244787E-4</v>
      </c>
      <c r="G82" s="4" t="s">
        <v>73</v>
      </c>
    </row>
    <row r="83" spans="1:8" x14ac:dyDescent="0.3">
      <c r="A83" s="1" t="s">
        <v>97</v>
      </c>
      <c r="B83" s="2">
        <v>0.13400000000000001</v>
      </c>
      <c r="C83" s="4">
        <v>9411</v>
      </c>
      <c r="D83" s="4">
        <f t="shared" si="4"/>
        <v>4.3409472499492611E-2</v>
      </c>
      <c r="E83" s="4">
        <f t="shared" si="5"/>
        <v>5.8168693149320107E-3</v>
      </c>
      <c r="G83" s="4" t="s">
        <v>73</v>
      </c>
    </row>
    <row r="84" spans="1:8" x14ac:dyDescent="0.3">
      <c r="A84" s="1" t="s">
        <v>98</v>
      </c>
      <c r="B84" s="2">
        <v>0.159</v>
      </c>
      <c r="C84" s="4">
        <v>12083</v>
      </c>
      <c r="D84" s="4">
        <f t="shared" si="4"/>
        <v>5.5734423144338456E-2</v>
      </c>
      <c r="E84" s="4">
        <f t="shared" si="5"/>
        <v>8.8617732799498149E-3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0.159</v>
      </c>
      <c r="C86" s="4">
        <v>12083</v>
      </c>
      <c r="D86" s="4">
        <f>C86/SUM(C$86:C$103)</f>
        <v>4.8965813489812125E-2</v>
      </c>
      <c r="E86" s="4">
        <f t="shared" si="5"/>
        <v>7.785564344880128E-3</v>
      </c>
      <c r="F86" s="4">
        <f>SUM(E86:E103)</f>
        <v>0.12850151967061646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0.16800000000000001</v>
      </c>
      <c r="C87" s="4">
        <v>12251</v>
      </c>
      <c r="D87" s="4">
        <f t="shared" ref="D87:D103" si="6">C87/SUM(C$86:C$103)</f>
        <v>4.9646625925985961E-2</v>
      </c>
      <c r="E87" s="4">
        <f t="shared" si="5"/>
        <v>8.340633155565642E-3</v>
      </c>
      <c r="G87" s="4" t="s">
        <v>101</v>
      </c>
    </row>
    <row r="88" spans="1:8" x14ac:dyDescent="0.3">
      <c r="A88" s="1" t="s">
        <v>102</v>
      </c>
      <c r="B88" s="2">
        <v>0.21</v>
      </c>
      <c r="C88" s="4">
        <v>1701</v>
      </c>
      <c r="D88" s="4">
        <f t="shared" si="6"/>
        <v>6.8932259162600706E-3</v>
      </c>
      <c r="E88" s="4">
        <f t="shared" si="5"/>
        <v>1.4475774424146147E-3</v>
      </c>
      <c r="G88" s="4" t="s">
        <v>101</v>
      </c>
    </row>
    <row r="89" spans="1:8" x14ac:dyDescent="0.3">
      <c r="A89" s="1" t="s">
        <v>103</v>
      </c>
      <c r="B89" s="2">
        <v>0.109</v>
      </c>
      <c r="C89" s="4">
        <v>4131</v>
      </c>
      <c r="D89" s="4">
        <f t="shared" si="6"/>
        <v>1.6740691510917314E-2</v>
      </c>
      <c r="E89" s="4">
        <f t="shared" si="5"/>
        <v>1.8247353746899872E-3</v>
      </c>
      <c r="G89" s="4" t="s">
        <v>101</v>
      </c>
    </row>
    <row r="90" spans="1:8" x14ac:dyDescent="0.3">
      <c r="A90" s="1" t="s">
        <v>104</v>
      </c>
      <c r="B90" s="2">
        <v>0.104</v>
      </c>
      <c r="C90" s="4">
        <v>22965</v>
      </c>
      <c r="D90" s="4">
        <f t="shared" si="6"/>
        <v>9.3064628551976794E-2</v>
      </c>
      <c r="E90" s="4">
        <f t="shared" si="5"/>
        <v>9.6787213694055855E-3</v>
      </c>
      <c r="G90" s="4" t="s">
        <v>101</v>
      </c>
    </row>
    <row r="91" spans="1:8" x14ac:dyDescent="0.3">
      <c r="A91" s="1" t="s">
        <v>105</v>
      </c>
      <c r="B91" s="2">
        <v>0.17100000000000001</v>
      </c>
      <c r="C91" s="4">
        <v>11015</v>
      </c>
      <c r="D91" s="4">
        <f t="shared" si="6"/>
        <v>4.463779157413561E-2</v>
      </c>
      <c r="E91" s="4">
        <f t="shared" si="5"/>
        <v>7.6330623591771901E-3</v>
      </c>
      <c r="G91" s="4" t="s">
        <v>101</v>
      </c>
    </row>
    <row r="92" spans="1:8" x14ac:dyDescent="0.3">
      <c r="A92" s="1" t="s">
        <v>106</v>
      </c>
      <c r="B92" s="2">
        <v>0.122</v>
      </c>
      <c r="C92" s="4">
        <v>12888</v>
      </c>
      <c r="D92" s="4">
        <f t="shared" si="6"/>
        <v>5.2228039746478418E-2</v>
      </c>
      <c r="E92" s="4">
        <f t="shared" si="5"/>
        <v>6.3718208490703672E-3</v>
      </c>
      <c r="G92" s="4" t="s">
        <v>101</v>
      </c>
    </row>
    <row r="93" spans="1:8" x14ac:dyDescent="0.3">
      <c r="A93" s="1" t="s">
        <v>107</v>
      </c>
      <c r="B93" s="2">
        <v>7.9000000000000001E-2</v>
      </c>
      <c r="C93" s="4">
        <v>26280</v>
      </c>
      <c r="D93" s="4">
        <f t="shared" si="6"/>
        <v>0.10649851680147833</v>
      </c>
      <c r="E93" s="4">
        <f t="shared" si="5"/>
        <v>8.4133828273167885E-3</v>
      </c>
      <c r="G93" s="4" t="s">
        <v>101</v>
      </c>
    </row>
    <row r="94" spans="1:8" x14ac:dyDescent="0.3">
      <c r="A94" s="1" t="s">
        <v>108</v>
      </c>
      <c r="B94" s="2">
        <v>0.24299999999999999</v>
      </c>
      <c r="C94" s="4">
        <v>19063</v>
      </c>
      <c r="D94" s="4">
        <f t="shared" si="6"/>
        <v>7.7251949230844039E-2</v>
      </c>
      <c r="E94" s="4">
        <f t="shared" si="5"/>
        <v>1.8772223663095101E-2</v>
      </c>
      <c r="G94" s="4" t="s">
        <v>101</v>
      </c>
    </row>
    <row r="95" spans="1:8" x14ac:dyDescent="0.3">
      <c r="A95" s="1" t="s">
        <v>109</v>
      </c>
      <c r="B95" s="2">
        <v>9.1999999999999998E-2</v>
      </c>
      <c r="C95" s="4">
        <v>13433</v>
      </c>
      <c r="D95" s="4">
        <f t="shared" si="6"/>
        <v>5.4436627709066154E-2</v>
      </c>
      <c r="E95" s="4">
        <f t="shared" si="5"/>
        <v>5.008169749234086E-3</v>
      </c>
      <c r="G95" s="4" t="s">
        <v>101</v>
      </c>
    </row>
    <row r="96" spans="1:8" x14ac:dyDescent="0.3">
      <c r="A96" s="1" t="s">
        <v>110</v>
      </c>
      <c r="B96" s="2">
        <v>0.11700000000000001</v>
      </c>
      <c r="C96" s="4">
        <v>2199</v>
      </c>
      <c r="D96" s="4">
        <f t="shared" si="6"/>
        <v>8.9113484949182222E-3</v>
      </c>
      <c r="E96" s="4">
        <f t="shared" si="5"/>
        <v>1.0426277739054321E-3</v>
      </c>
      <c r="G96" s="4" t="s">
        <v>101</v>
      </c>
    </row>
    <row r="97" spans="1:8" x14ac:dyDescent="0.3">
      <c r="A97" s="1" t="s">
        <v>111</v>
      </c>
      <c r="B97" s="2">
        <v>6.0999999999999999E-2</v>
      </c>
      <c r="C97" s="4">
        <v>15865</v>
      </c>
      <c r="D97" s="4">
        <f t="shared" si="6"/>
        <v>6.4292198213677848E-2</v>
      </c>
      <c r="E97" s="4">
        <f t="shared" si="5"/>
        <v>3.9218240910343484E-3</v>
      </c>
      <c r="G97" s="4" t="s">
        <v>101</v>
      </c>
    </row>
    <row r="98" spans="1:8" x14ac:dyDescent="0.3">
      <c r="A98" s="1" t="s">
        <v>112</v>
      </c>
      <c r="B98" s="2">
        <v>5.7000000000000002E-2</v>
      </c>
      <c r="C98" s="4">
        <v>3146</v>
      </c>
      <c r="D98" s="4">
        <f t="shared" si="6"/>
        <v>1.2749023358350488E-2</v>
      </c>
      <c r="E98" s="4">
        <f t="shared" si="5"/>
        <v>7.2669433142597787E-4</v>
      </c>
      <c r="G98" s="4" t="s">
        <v>101</v>
      </c>
    </row>
    <row r="99" spans="1:8" x14ac:dyDescent="0.3">
      <c r="A99" s="1" t="s">
        <v>113</v>
      </c>
      <c r="B99" s="2">
        <v>8.5999999999999993E-2</v>
      </c>
      <c r="C99" s="4">
        <v>5265</v>
      </c>
      <c r="D99" s="4">
        <f t="shared" si="6"/>
        <v>2.1336175455090693E-2</v>
      </c>
      <c r="E99" s="4">
        <f t="shared" si="5"/>
        <v>1.8349110891377994E-3</v>
      </c>
      <c r="G99" s="4" t="s">
        <v>101</v>
      </c>
    </row>
    <row r="100" spans="1:8" x14ac:dyDescent="0.3">
      <c r="A100" s="1" t="s">
        <v>114</v>
      </c>
      <c r="B100" s="2">
        <v>0.153</v>
      </c>
      <c r="C100" s="4">
        <v>39363</v>
      </c>
      <c r="D100" s="4">
        <f t="shared" si="6"/>
        <v>0.15951678526851568</v>
      </c>
      <c r="E100" s="4">
        <f t="shared" si="5"/>
        <v>2.4406068146082899E-2</v>
      </c>
      <c r="G100" s="4" t="s">
        <v>101</v>
      </c>
    </row>
    <row r="101" spans="1:8" x14ac:dyDescent="0.3">
      <c r="A101" s="1" t="s">
        <v>115</v>
      </c>
      <c r="B101" s="2">
        <v>9.8000000000000004E-2</v>
      </c>
      <c r="C101" s="4">
        <v>3560</v>
      </c>
      <c r="D101" s="4">
        <f t="shared" si="6"/>
        <v>1.4426739718921723E-2</v>
      </c>
      <c r="E101" s="4">
        <f t="shared" si="5"/>
        <v>1.4138204924543289E-3</v>
      </c>
      <c r="G101" s="4" t="s">
        <v>116</v>
      </c>
    </row>
    <row r="102" spans="1:8" x14ac:dyDescent="0.3">
      <c r="A102" s="1" t="s">
        <v>117</v>
      </c>
      <c r="B102" s="2">
        <v>0.106</v>
      </c>
      <c r="C102" s="4">
        <v>18799</v>
      </c>
      <c r="D102" s="4">
        <f t="shared" si="6"/>
        <v>7.6182101116856596E-2</v>
      </c>
      <c r="E102" s="4">
        <f t="shared" si="5"/>
        <v>8.0753027183867992E-3</v>
      </c>
      <c r="G102" s="4" t="s">
        <v>116</v>
      </c>
    </row>
    <row r="103" spans="1:8" x14ac:dyDescent="0.3">
      <c r="A103" s="1" t="s">
        <v>118</v>
      </c>
      <c r="B103" s="2">
        <v>0.128</v>
      </c>
      <c r="C103" s="4">
        <v>22757</v>
      </c>
      <c r="D103" s="4">
        <f t="shared" si="6"/>
        <v>9.2221717916713949E-2</v>
      </c>
      <c r="E103" s="4">
        <f t="shared" si="5"/>
        <v>1.1804379893339385E-2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9.8000000000000004E-2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1.1327714066781823E-3</v>
      </c>
      <c r="F105" s="4">
        <f>SUM(E105:E129)</f>
        <v>0.11269374131459665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0.106</v>
      </c>
      <c r="C106" s="4">
        <v>18799</v>
      </c>
      <c r="D106" s="4">
        <f t="shared" si="7"/>
        <v>6.1038092393210126E-2</v>
      </c>
      <c r="E106" s="4">
        <f t="shared" si="5"/>
        <v>6.4700377936802731E-3</v>
      </c>
      <c r="G106" s="4" t="s">
        <v>116</v>
      </c>
    </row>
    <row r="107" spans="1:8" x14ac:dyDescent="0.3">
      <c r="A107" s="1" t="s">
        <v>118</v>
      </c>
      <c r="B107" s="2">
        <v>0.128</v>
      </c>
      <c r="C107" s="4">
        <v>22757</v>
      </c>
      <c r="D107" s="4">
        <f t="shared" si="7"/>
        <v>7.3889242438017061E-2</v>
      </c>
      <c r="E107" s="4">
        <f t="shared" si="5"/>
        <v>9.4578230320661837E-3</v>
      </c>
      <c r="G107" s="4" t="s">
        <v>116</v>
      </c>
    </row>
    <row r="108" spans="1:8" x14ac:dyDescent="0.3">
      <c r="A108" s="1" t="s">
        <v>119</v>
      </c>
      <c r="B108" s="2">
        <v>0.18099999999999999</v>
      </c>
      <c r="C108" s="4">
        <v>7402</v>
      </c>
      <c r="D108" s="4">
        <f t="shared" si="7"/>
        <v>2.4033403898853202E-2</v>
      </c>
      <c r="E108" s="4">
        <f t="shared" si="5"/>
        <v>4.3500461056924294E-3</v>
      </c>
      <c r="G108" s="4" t="s">
        <v>120</v>
      </c>
    </row>
    <row r="109" spans="1:8" x14ac:dyDescent="0.3">
      <c r="A109" s="1" t="s">
        <v>121</v>
      </c>
      <c r="B109" s="2">
        <v>7.0000000000000007E-2</v>
      </c>
      <c r="C109" s="4">
        <v>5262</v>
      </c>
      <c r="D109" s="4">
        <f t="shared" si="7"/>
        <v>1.708508123693131E-2</v>
      </c>
      <c r="E109" s="4">
        <f t="shared" si="5"/>
        <v>1.1959556865851918E-3</v>
      </c>
      <c r="G109" s="4" t="s">
        <v>120</v>
      </c>
    </row>
    <row r="110" spans="1:8" x14ac:dyDescent="0.3">
      <c r="A110" s="1" t="s">
        <v>122</v>
      </c>
      <c r="B110" s="2">
        <v>0.111</v>
      </c>
      <c r="C110" s="4">
        <v>3831</v>
      </c>
      <c r="D110" s="4">
        <f t="shared" si="7"/>
        <v>1.2438796316739614E-2</v>
      </c>
      <c r="E110" s="4">
        <f t="shared" si="5"/>
        <v>1.3807063911580972E-3</v>
      </c>
      <c r="G110" s="4" t="s">
        <v>120</v>
      </c>
    </row>
    <row r="111" spans="1:8" x14ac:dyDescent="0.3">
      <c r="A111" s="1" t="s">
        <v>123</v>
      </c>
      <c r="B111" s="2">
        <v>0.122</v>
      </c>
      <c r="C111" s="4">
        <v>19085</v>
      </c>
      <c r="D111" s="4">
        <f t="shared" si="7"/>
        <v>6.1966700001298752E-2</v>
      </c>
      <c r="E111" s="4">
        <f t="shared" si="5"/>
        <v>7.5599374001584473E-3</v>
      </c>
      <c r="G111" s="4" t="s">
        <v>120</v>
      </c>
    </row>
    <row r="112" spans="1:8" x14ac:dyDescent="0.3">
      <c r="A112" s="1" t="s">
        <v>124</v>
      </c>
      <c r="B112" s="2">
        <v>0.11799999999999999</v>
      </c>
      <c r="C112" s="4">
        <v>25372</v>
      </c>
      <c r="D112" s="4">
        <f t="shared" si="7"/>
        <v>8.2379832980505732E-2</v>
      </c>
      <c r="E112" s="4">
        <f t="shared" si="5"/>
        <v>9.7208202916996764E-3</v>
      </c>
      <c r="G112" s="4" t="s">
        <v>120</v>
      </c>
    </row>
    <row r="113" spans="1:7" x14ac:dyDescent="0.3">
      <c r="A113" s="1" t="s">
        <v>125</v>
      </c>
      <c r="B113" s="2">
        <v>0.122</v>
      </c>
      <c r="C113" s="4">
        <v>18669</v>
      </c>
      <c r="D113" s="4">
        <f t="shared" si="7"/>
        <v>6.0615998025897115E-2</v>
      </c>
      <c r="E113" s="4">
        <f t="shared" si="5"/>
        <v>7.395151759159448E-3</v>
      </c>
      <c r="G113" s="4" t="s">
        <v>120</v>
      </c>
    </row>
    <row r="114" spans="1:7" x14ac:dyDescent="0.3">
      <c r="A114" s="1" t="s">
        <v>126</v>
      </c>
      <c r="B114" s="2">
        <v>0.25700000000000001</v>
      </c>
      <c r="C114" s="4">
        <v>8569</v>
      </c>
      <c r="D114" s="4">
        <f t="shared" si="7"/>
        <v>2.7822512565424628E-2</v>
      </c>
      <c r="E114" s="4">
        <f t="shared" si="5"/>
        <v>7.1503857293141295E-3</v>
      </c>
      <c r="G114" s="4" t="s">
        <v>120</v>
      </c>
    </row>
    <row r="115" spans="1:7" x14ac:dyDescent="0.3">
      <c r="A115" s="1" t="s">
        <v>127</v>
      </c>
      <c r="B115" s="2">
        <v>9.2999999999999999E-2</v>
      </c>
      <c r="C115" s="4">
        <v>4583</v>
      </c>
      <c r="D115" s="4">
        <f t="shared" si="7"/>
        <v>1.4880449887657961E-2</v>
      </c>
      <c r="E115" s="4">
        <f t="shared" si="5"/>
        <v>1.3838818395521904E-3</v>
      </c>
      <c r="G115" s="4" t="s">
        <v>120</v>
      </c>
    </row>
    <row r="116" spans="1:7" x14ac:dyDescent="0.3">
      <c r="A116" s="1" t="s">
        <v>128</v>
      </c>
      <c r="B116" s="2">
        <v>9.7000000000000003E-2</v>
      </c>
      <c r="C116" s="4">
        <v>21230</v>
      </c>
      <c r="D116" s="4">
        <f t="shared" si="7"/>
        <v>6.8931257061963458E-2</v>
      </c>
      <c r="E116" s="4">
        <f t="shared" si="5"/>
        <v>6.6863319350104556E-3</v>
      </c>
      <c r="G116" s="4" t="s">
        <v>120</v>
      </c>
    </row>
    <row r="117" spans="1:7" x14ac:dyDescent="0.3">
      <c r="A117" s="1" t="s">
        <v>129</v>
      </c>
      <c r="B117" s="2">
        <v>6.0999999999999999E-2</v>
      </c>
      <c r="C117" s="4">
        <v>1596</v>
      </c>
      <c r="D117" s="4">
        <f t="shared" si="7"/>
        <v>5.1820200787043649E-3</v>
      </c>
      <c r="E117" s="4">
        <f t="shared" si="5"/>
        <v>3.1610322480096623E-4</v>
      </c>
      <c r="G117" s="4" t="s">
        <v>120</v>
      </c>
    </row>
    <row r="118" spans="1:7" x14ac:dyDescent="0.3">
      <c r="A118" s="1" t="s">
        <v>130</v>
      </c>
      <c r="B118" s="2">
        <v>7.0000000000000007E-2</v>
      </c>
      <c r="C118" s="4">
        <v>12404</v>
      </c>
      <c r="D118" s="4">
        <f t="shared" si="7"/>
        <v>4.0274296401158489E-2</v>
      </c>
      <c r="E118" s="4">
        <f t="shared" si="5"/>
        <v>2.8192007480810945E-3</v>
      </c>
      <c r="G118" s="4" t="s">
        <v>120</v>
      </c>
    </row>
    <row r="119" spans="1:7" x14ac:dyDescent="0.3">
      <c r="A119" s="1" t="s">
        <v>131</v>
      </c>
      <c r="B119" s="2">
        <v>8.4000000000000005E-2</v>
      </c>
      <c r="C119" s="4">
        <v>8904</v>
      </c>
      <c r="D119" s="4">
        <f t="shared" si="7"/>
        <v>2.8910217281192772E-2</v>
      </c>
      <c r="E119" s="4">
        <f t="shared" si="5"/>
        <v>2.4284582516201931E-3</v>
      </c>
      <c r="G119" s="4" t="s">
        <v>120</v>
      </c>
    </row>
    <row r="120" spans="1:7" x14ac:dyDescent="0.3">
      <c r="A120" s="1" t="s">
        <v>132</v>
      </c>
      <c r="B120" s="2">
        <v>0.106</v>
      </c>
      <c r="C120" s="4">
        <v>14243</v>
      </c>
      <c r="D120" s="4">
        <f t="shared" si="7"/>
        <v>4.6245308258763329E-2</v>
      </c>
      <c r="E120" s="4">
        <f t="shared" si="5"/>
        <v>4.9020026754289124E-3</v>
      </c>
      <c r="G120" s="4" t="s">
        <v>120</v>
      </c>
    </row>
    <row r="121" spans="1:7" x14ac:dyDescent="0.3">
      <c r="A121" s="1" t="s">
        <v>133</v>
      </c>
      <c r="B121" s="2">
        <v>9.6000000000000002E-2</v>
      </c>
      <c r="C121" s="4">
        <v>17457</v>
      </c>
      <c r="D121" s="4">
        <f t="shared" si="7"/>
        <v>5.6680779770640413E-2</v>
      </c>
      <c r="E121" s="4">
        <f t="shared" si="5"/>
        <v>5.4413548579814799E-3</v>
      </c>
      <c r="G121" s="4" t="s">
        <v>120</v>
      </c>
    </row>
    <row r="122" spans="1:7" x14ac:dyDescent="0.3">
      <c r="A122" s="1" t="s">
        <v>134</v>
      </c>
      <c r="B122" s="2">
        <v>7.1999999999999995E-2</v>
      </c>
      <c r="C122" s="4">
        <v>9752</v>
      </c>
      <c r="D122" s="4">
        <f t="shared" si="7"/>
        <v>3.1663571307973037E-2</v>
      </c>
      <c r="E122" s="4">
        <f t="shared" si="5"/>
        <v>2.2797771341740583E-3</v>
      </c>
      <c r="G122" s="4" t="s">
        <v>120</v>
      </c>
    </row>
    <row r="123" spans="1:7" x14ac:dyDescent="0.3">
      <c r="A123" s="1" t="s">
        <v>135</v>
      </c>
      <c r="B123" s="2">
        <v>0.19600000000000001</v>
      </c>
      <c r="C123" s="4">
        <v>11816</v>
      </c>
      <c r="D123" s="4">
        <f t="shared" si="7"/>
        <v>3.8365131109004247E-2</v>
      </c>
      <c r="E123" s="4">
        <f t="shared" si="5"/>
        <v>7.5195656973648323E-3</v>
      </c>
      <c r="G123" s="4" t="s">
        <v>120</v>
      </c>
    </row>
    <row r="124" spans="1:7" x14ac:dyDescent="0.3">
      <c r="A124" s="1" t="s">
        <v>136</v>
      </c>
      <c r="B124" s="2">
        <v>0.10299999999999999</v>
      </c>
      <c r="C124" s="4">
        <v>11248</v>
      </c>
      <c r="D124" s="4">
        <f t="shared" si="7"/>
        <v>3.6520903411821237E-2</v>
      </c>
      <c r="E124" s="4">
        <f t="shared" si="5"/>
        <v>3.7616530514175874E-3</v>
      </c>
      <c r="G124" s="4" t="s">
        <v>120</v>
      </c>
    </row>
    <row r="125" spans="1:7" x14ac:dyDescent="0.3">
      <c r="A125" s="1" t="s">
        <v>137</v>
      </c>
      <c r="B125" s="2">
        <v>8.4000000000000005E-2</v>
      </c>
      <c r="C125" s="4">
        <v>5006</v>
      </c>
      <c r="D125" s="4">
        <f t="shared" si="7"/>
        <v>1.625388002129953E-2</v>
      </c>
      <c r="E125" s="4">
        <f t="shared" si="5"/>
        <v>1.3653259217891605E-3</v>
      </c>
      <c r="G125" s="4" t="s">
        <v>120</v>
      </c>
    </row>
    <row r="126" spans="1:7" x14ac:dyDescent="0.3">
      <c r="A126" s="1" t="s">
        <v>138</v>
      </c>
      <c r="B126" s="2">
        <v>0.124</v>
      </c>
      <c r="C126" s="4">
        <v>15299</v>
      </c>
      <c r="D126" s="4">
        <f t="shared" si="7"/>
        <v>4.9674013273244409E-2</v>
      </c>
      <c r="E126" s="4">
        <f t="shared" si="5"/>
        <v>6.1595776458823071E-3</v>
      </c>
      <c r="G126" s="4" t="s">
        <v>120</v>
      </c>
    </row>
    <row r="127" spans="1:7" x14ac:dyDescent="0.3">
      <c r="A127" s="1" t="s">
        <v>139</v>
      </c>
      <c r="B127" s="2">
        <v>9.7000000000000003E-2</v>
      </c>
      <c r="C127" s="4">
        <v>14858</v>
      </c>
      <c r="D127" s="4">
        <f t="shared" si="7"/>
        <v>4.8242139304128732E-2</v>
      </c>
      <c r="E127" s="4">
        <f t="shared" si="5"/>
        <v>4.6794875125004869E-3</v>
      </c>
      <c r="G127" s="4" t="s">
        <v>120</v>
      </c>
    </row>
    <row r="128" spans="1:7" x14ac:dyDescent="0.3">
      <c r="A128" s="1" t="s">
        <v>140</v>
      </c>
      <c r="B128" s="2">
        <v>7.9000000000000001E-2</v>
      </c>
      <c r="C128" s="4">
        <v>18177</v>
      </c>
      <c r="D128" s="4">
        <f t="shared" si="7"/>
        <v>5.9018533189604788E-2</v>
      </c>
      <c r="E128" s="4">
        <f t="shared" si="5"/>
        <v>4.6624641219787785E-3</v>
      </c>
      <c r="G128" s="4" t="s">
        <v>120</v>
      </c>
    </row>
    <row r="129" spans="1:8" x14ac:dyDescent="0.3">
      <c r="A129" s="1" t="s">
        <v>141</v>
      </c>
      <c r="B129" s="2">
        <v>9.4E-2</v>
      </c>
      <c r="C129" s="4">
        <v>8109</v>
      </c>
      <c r="D129" s="4">
        <f t="shared" si="7"/>
        <v>2.6328947881086275E-2</v>
      </c>
      <c r="E129" s="4">
        <f t="shared" si="5"/>
        <v>2.4749211008221099E-3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0.35199999999999998</v>
      </c>
      <c r="C131" s="4">
        <v>7434</v>
      </c>
      <c r="D131" s="4">
        <f>C131/SUM(C$131:C$139)</f>
        <v>0.13527185384671372</v>
      </c>
      <c r="E131" s="4">
        <f t="shared" ref="E131:E185" si="8">D131*B131</f>
        <v>4.7615692554043229E-2</v>
      </c>
      <c r="F131" s="4">
        <f>SUM(E131:E139)</f>
        <v>0.15236041560521144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0.378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1.3735825023655286E-2</v>
      </c>
      <c r="G132" s="4" t="s">
        <v>143</v>
      </c>
    </row>
    <row r="133" spans="1:8" x14ac:dyDescent="0.3">
      <c r="A133" s="1" t="s">
        <v>145</v>
      </c>
      <c r="B133" s="2">
        <v>0.14899999999999999</v>
      </c>
      <c r="C133" s="4">
        <v>1736</v>
      </c>
      <c r="D133" s="4">
        <f t="shared" si="9"/>
        <v>3.1588907489628067E-2</v>
      </c>
      <c r="E133" s="4">
        <f t="shared" si="8"/>
        <v>4.7067472159545813E-3</v>
      </c>
      <c r="G133" s="4" t="s">
        <v>143</v>
      </c>
    </row>
    <row r="134" spans="1:8" x14ac:dyDescent="0.3">
      <c r="A134" s="1" t="s">
        <v>146</v>
      </c>
      <c r="B134" s="2">
        <v>0.16700000000000001</v>
      </c>
      <c r="C134" s="4">
        <v>3798</v>
      </c>
      <c r="D134" s="4">
        <f t="shared" si="9"/>
        <v>6.9109833321202421E-2</v>
      </c>
      <c r="E134" s="4">
        <f t="shared" si="8"/>
        <v>1.1541342164640806E-2</v>
      </c>
      <c r="G134" s="4" t="s">
        <v>143</v>
      </c>
    </row>
    <row r="135" spans="1:8" x14ac:dyDescent="0.3">
      <c r="A135" s="1" t="s">
        <v>147</v>
      </c>
      <c r="B135" s="2">
        <v>8.5000000000000006E-2</v>
      </c>
      <c r="C135" s="4">
        <v>9509</v>
      </c>
      <c r="D135" s="4">
        <f t="shared" si="9"/>
        <v>0.17302933255695466</v>
      </c>
      <c r="E135" s="4">
        <f t="shared" si="8"/>
        <v>1.4707493267341146E-2</v>
      </c>
      <c r="G135" s="4" t="s">
        <v>143</v>
      </c>
    </row>
    <row r="136" spans="1:8" x14ac:dyDescent="0.3">
      <c r="A136" s="1" t="s">
        <v>148</v>
      </c>
      <c r="B136" s="2">
        <v>7.9000000000000001E-2</v>
      </c>
      <c r="C136" s="4">
        <v>14891</v>
      </c>
      <c r="D136" s="4">
        <f t="shared" si="9"/>
        <v>0.27096222432491446</v>
      </c>
      <c r="E136" s="4">
        <f t="shared" si="8"/>
        <v>2.1406015721668243E-2</v>
      </c>
      <c r="G136" s="4" t="s">
        <v>143</v>
      </c>
    </row>
    <row r="137" spans="1:8" x14ac:dyDescent="0.3">
      <c r="A137" s="1" t="s">
        <v>149</v>
      </c>
      <c r="B137" s="2">
        <v>0.115</v>
      </c>
      <c r="C137" s="4">
        <v>11347</v>
      </c>
      <c r="D137" s="4">
        <f t="shared" si="9"/>
        <v>0.20647427032535118</v>
      </c>
      <c r="E137" s="4">
        <f t="shared" si="8"/>
        <v>2.3744541087415385E-2</v>
      </c>
      <c r="G137" s="4" t="s">
        <v>150</v>
      </c>
    </row>
    <row r="138" spans="1:8" x14ac:dyDescent="0.3">
      <c r="A138" s="1" t="s">
        <v>151</v>
      </c>
      <c r="B138" s="2">
        <v>0.24299999999999999</v>
      </c>
      <c r="C138" s="4">
        <v>2460</v>
      </c>
      <c r="D138" s="4">
        <f t="shared" si="9"/>
        <v>4.4763083193827789E-2</v>
      </c>
      <c r="E138" s="4">
        <f t="shared" si="8"/>
        <v>1.0877429216100153E-2</v>
      </c>
      <c r="G138" s="4" t="s">
        <v>143</v>
      </c>
    </row>
    <row r="139" spans="1:8" x14ac:dyDescent="0.3">
      <c r="A139" s="1" t="s">
        <v>152</v>
      </c>
      <c r="B139" s="2">
        <v>0.124</v>
      </c>
      <c r="C139" s="4">
        <v>1784</v>
      </c>
      <c r="D139" s="4">
        <f t="shared" si="9"/>
        <v>3.2462333503166171E-2</v>
      </c>
      <c r="E139" s="4">
        <f t="shared" si="8"/>
        <v>4.0253293543926049E-3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0.19500000000000001</v>
      </c>
      <c r="C141" s="4">
        <v>7998</v>
      </c>
      <c r="D141" s="4">
        <f>C141/SUM(C$141:C$148)</f>
        <v>0.10715434083601286</v>
      </c>
      <c r="E141" s="4">
        <f t="shared" si="8"/>
        <v>2.0895096463022508E-2</v>
      </c>
      <c r="F141" s="4">
        <f>SUM(E141:E148)</f>
        <v>0.14983581189710612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0.20300000000000001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3.0683896034297966E-2</v>
      </c>
      <c r="G142" s="4" t="s">
        <v>154</v>
      </c>
    </row>
    <row r="143" spans="1:8" x14ac:dyDescent="0.3">
      <c r="A143" s="1" t="s">
        <v>156</v>
      </c>
      <c r="B143" s="2">
        <v>0.157</v>
      </c>
      <c r="C143" s="4">
        <v>13852</v>
      </c>
      <c r="D143" s="4">
        <f t="shared" si="10"/>
        <v>0.18558413719185424</v>
      </c>
      <c r="E143" s="4">
        <f t="shared" si="8"/>
        <v>2.9136709539121116E-2</v>
      </c>
      <c r="G143" s="4" t="s">
        <v>154</v>
      </c>
    </row>
    <row r="144" spans="1:8" x14ac:dyDescent="0.3">
      <c r="A144" s="1" t="s">
        <v>157</v>
      </c>
      <c r="B144" s="2">
        <v>0.14099999999999999</v>
      </c>
      <c r="C144" s="4">
        <v>5965</v>
      </c>
      <c r="D144" s="4">
        <f t="shared" si="10"/>
        <v>7.9916934619506969E-2</v>
      </c>
      <c r="E144" s="4">
        <f t="shared" si="8"/>
        <v>1.1268287781350481E-2</v>
      </c>
      <c r="G144" s="4" t="s">
        <v>154</v>
      </c>
    </row>
    <row r="145" spans="1:8" x14ac:dyDescent="0.3">
      <c r="A145" s="1" t="s">
        <v>158</v>
      </c>
      <c r="B145" s="2">
        <v>0.128</v>
      </c>
      <c r="C145" s="4">
        <v>16143</v>
      </c>
      <c r="D145" s="4">
        <f t="shared" si="10"/>
        <v>0.21627813504823151</v>
      </c>
      <c r="E145" s="4">
        <f t="shared" si="8"/>
        <v>2.7683601286173636E-2</v>
      </c>
      <c r="G145" s="4" t="s">
        <v>154</v>
      </c>
    </row>
    <row r="146" spans="1:8" x14ac:dyDescent="0.3">
      <c r="A146" s="1" t="s">
        <v>159</v>
      </c>
      <c r="B146" s="2">
        <v>0.125</v>
      </c>
      <c r="C146" s="4">
        <v>8243</v>
      </c>
      <c r="D146" s="4">
        <f t="shared" si="10"/>
        <v>0.11043676312968917</v>
      </c>
      <c r="E146" s="4">
        <f t="shared" si="8"/>
        <v>1.3804595391211146E-2</v>
      </c>
      <c r="G146" s="4" t="s">
        <v>154</v>
      </c>
    </row>
    <row r="147" spans="1:8" x14ac:dyDescent="0.3">
      <c r="A147" s="1" t="s">
        <v>160</v>
      </c>
      <c r="B147" s="2">
        <v>0.121</v>
      </c>
      <c r="C147" s="4">
        <v>5798</v>
      </c>
      <c r="D147" s="4">
        <f t="shared" si="10"/>
        <v>7.7679528403001075E-2</v>
      </c>
      <c r="E147" s="4">
        <f t="shared" si="8"/>
        <v>9.3992229367631294E-3</v>
      </c>
      <c r="G147" s="4" t="s">
        <v>154</v>
      </c>
    </row>
    <row r="148" spans="1:8" x14ac:dyDescent="0.3">
      <c r="A148" s="1" t="s">
        <v>161</v>
      </c>
      <c r="B148" s="2">
        <v>9.7000000000000003E-2</v>
      </c>
      <c r="C148" s="4">
        <v>5359</v>
      </c>
      <c r="D148" s="4">
        <f t="shared" si="10"/>
        <v>7.1797963558413724E-2</v>
      </c>
      <c r="E148" s="4">
        <f t="shared" si="8"/>
        <v>6.9644024651661311E-3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0.186</v>
      </c>
      <c r="C150" s="4">
        <v>12860</v>
      </c>
      <c r="D150" s="4">
        <f>C150/SUM(C$150:C$158)</f>
        <v>0.15312622792708047</v>
      </c>
      <c r="E150" s="4">
        <f t="shared" si="8"/>
        <v>2.8481478394436967E-2</v>
      </c>
      <c r="F150" s="4">
        <f>SUM(E150:E158)</f>
        <v>0.10480494862055417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0.17799999999999999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2.6650298274650819E-2</v>
      </c>
      <c r="G151" s="4" t="s">
        <v>163</v>
      </c>
    </row>
    <row r="152" spans="1:8" x14ac:dyDescent="0.3">
      <c r="A152" s="1" t="s">
        <v>165</v>
      </c>
      <c r="B152" s="2">
        <v>9.0999999999999998E-2</v>
      </c>
      <c r="C152" s="4">
        <v>9263</v>
      </c>
      <c r="D152" s="4">
        <f t="shared" si="11"/>
        <v>0.11029613135991807</v>
      </c>
      <c r="E152" s="4">
        <f t="shared" si="8"/>
        <v>1.0036947953752545E-2</v>
      </c>
      <c r="G152" s="4" t="s">
        <v>163</v>
      </c>
    </row>
    <row r="153" spans="1:8" x14ac:dyDescent="0.3">
      <c r="A153" s="1" t="s">
        <v>166</v>
      </c>
      <c r="B153" s="2">
        <v>7.0000000000000007E-2</v>
      </c>
      <c r="C153" s="4">
        <v>11271</v>
      </c>
      <c r="D153" s="4">
        <f t="shared" si="11"/>
        <v>0.13420573211245132</v>
      </c>
      <c r="E153" s="4">
        <f t="shared" si="8"/>
        <v>9.3944012478715932E-3</v>
      </c>
      <c r="G153" s="4" t="s">
        <v>163</v>
      </c>
    </row>
    <row r="154" spans="1:8" x14ac:dyDescent="0.3">
      <c r="A154" s="1" t="s">
        <v>167</v>
      </c>
      <c r="B154" s="2">
        <v>6.4000000000000001E-2</v>
      </c>
      <c r="C154" s="4">
        <v>8414</v>
      </c>
      <c r="D154" s="4">
        <f t="shared" si="11"/>
        <v>0.10018694259552528</v>
      </c>
      <c r="E154" s="4">
        <f t="shared" si="8"/>
        <v>6.4119643261136179E-3</v>
      </c>
      <c r="G154" s="4" t="s">
        <v>163</v>
      </c>
    </row>
    <row r="155" spans="1:8" x14ac:dyDescent="0.3">
      <c r="A155" s="1" t="s">
        <v>168</v>
      </c>
      <c r="B155" s="2">
        <v>5.1999999999999998E-2</v>
      </c>
      <c r="C155" s="4">
        <v>15290</v>
      </c>
      <c r="D155" s="4">
        <f t="shared" si="11"/>
        <v>0.18206065513258635</v>
      </c>
      <c r="E155" s="4">
        <f t="shared" si="8"/>
        <v>9.4671540668944901E-3</v>
      </c>
      <c r="G155" s="4" t="s">
        <v>163</v>
      </c>
    </row>
    <row r="156" spans="1:8" x14ac:dyDescent="0.3">
      <c r="A156" s="1" t="s">
        <v>169</v>
      </c>
      <c r="B156" s="2">
        <v>9.7000000000000003E-2</v>
      </c>
      <c r="C156" s="4">
        <v>5420</v>
      </c>
      <c r="D156" s="4">
        <f t="shared" si="11"/>
        <v>6.4536870557136569E-2</v>
      </c>
      <c r="E156" s="4">
        <f t="shared" si="8"/>
        <v>6.2600764440422473E-3</v>
      </c>
      <c r="G156" s="4" t="s">
        <v>163</v>
      </c>
    </row>
    <row r="157" spans="1:8" x14ac:dyDescent="0.3">
      <c r="A157" s="1" t="s">
        <v>170</v>
      </c>
      <c r="B157" s="2">
        <v>5.8999999999999997E-2</v>
      </c>
      <c r="C157" s="4">
        <v>4788</v>
      </c>
      <c r="D157" s="4">
        <f t="shared" si="11"/>
        <v>5.7011538049367136E-2</v>
      </c>
      <c r="E157" s="4">
        <f t="shared" si="8"/>
        <v>3.363680744912661E-3</v>
      </c>
      <c r="G157" s="4" t="s">
        <v>163</v>
      </c>
    </row>
    <row r="158" spans="1:8" x14ac:dyDescent="0.3">
      <c r="A158" s="1" t="s">
        <v>171</v>
      </c>
      <c r="B158" s="2">
        <v>9.7000000000000003E-2</v>
      </c>
      <c r="C158" s="4">
        <v>4103</v>
      </c>
      <c r="D158" s="4">
        <f t="shared" si="11"/>
        <v>4.8855125442053747E-2</v>
      </c>
      <c r="E158" s="4">
        <f t="shared" si="8"/>
        <v>4.7389471678792134E-3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0.45300000000000001</v>
      </c>
      <c r="C160" s="4">
        <v>82402</v>
      </c>
      <c r="D160" s="4">
        <f>C160/SUM(C$160:C$174)</f>
        <v>0.35039780241275348</v>
      </c>
      <c r="E160" s="4">
        <f t="shared" si="8"/>
        <v>0.15873020449297734</v>
      </c>
      <c r="F160" s="4">
        <f>SUM(E160:E174)</f>
        <v>0.21663682404418994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0.246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1.4995343734452538E-2</v>
      </c>
      <c r="G161" s="4" t="s">
        <v>173</v>
      </c>
    </row>
    <row r="162" spans="1:8" x14ac:dyDescent="0.3">
      <c r="A162" s="1" t="s">
        <v>175</v>
      </c>
      <c r="B162" s="2">
        <v>7.3999999999999996E-2</v>
      </c>
      <c r="C162" s="4">
        <v>12232</v>
      </c>
      <c r="D162" s="4">
        <f t="shared" si="12"/>
        <v>5.2014100617858799E-2</v>
      </c>
      <c r="E162" s="4">
        <f t="shared" si="8"/>
        <v>3.8490434457215512E-3</v>
      </c>
      <c r="G162" s="4" t="s">
        <v>173</v>
      </c>
    </row>
    <row r="163" spans="1:8" x14ac:dyDescent="0.3">
      <c r="A163" s="1" t="s">
        <v>176</v>
      </c>
      <c r="B163" s="2">
        <v>9.4E-2</v>
      </c>
      <c r="C163" s="4">
        <v>5911</v>
      </c>
      <c r="D163" s="4">
        <f t="shared" si="12"/>
        <v>2.5135329361687653E-2</v>
      </c>
      <c r="E163" s="4">
        <f t="shared" si="8"/>
        <v>2.3627209599986396E-3</v>
      </c>
      <c r="G163" s="4" t="s">
        <v>173</v>
      </c>
    </row>
    <row r="164" spans="1:8" x14ac:dyDescent="0.3">
      <c r="A164" s="1" t="s">
        <v>177</v>
      </c>
      <c r="B164" s="2">
        <v>8.4000000000000005E-2</v>
      </c>
      <c r="C164" s="4">
        <v>20248</v>
      </c>
      <c r="D164" s="4">
        <f t="shared" si="12"/>
        <v>8.610051580366293E-2</v>
      </c>
      <c r="E164" s="4">
        <f t="shared" si="8"/>
        <v>7.2324433275076866E-3</v>
      </c>
      <c r="G164" s="4" t="s">
        <v>173</v>
      </c>
    </row>
    <row r="165" spans="1:8" x14ac:dyDescent="0.3">
      <c r="A165" s="1" t="s">
        <v>178</v>
      </c>
      <c r="B165" s="2">
        <v>5.7000000000000002E-2</v>
      </c>
      <c r="C165" s="4">
        <v>5322</v>
      </c>
      <c r="D165" s="4">
        <f t="shared" si="12"/>
        <v>2.2630726249856487E-2</v>
      </c>
      <c r="E165" s="4">
        <f t="shared" si="8"/>
        <v>1.2899513962418199E-3</v>
      </c>
      <c r="G165" s="4" t="s">
        <v>173</v>
      </c>
    </row>
    <row r="166" spans="1:8" x14ac:dyDescent="0.3">
      <c r="A166" s="1" t="s">
        <v>179</v>
      </c>
      <c r="B166" s="2">
        <v>0.06</v>
      </c>
      <c r="C166" s="4">
        <v>5385</v>
      </c>
      <c r="D166" s="4">
        <f t="shared" si="12"/>
        <v>2.2898620979984435E-2</v>
      </c>
      <c r="E166" s="4">
        <f t="shared" si="8"/>
        <v>1.3739172587990661E-3</v>
      </c>
      <c r="G166" s="4" t="s">
        <v>173</v>
      </c>
    </row>
    <row r="167" spans="1:8" x14ac:dyDescent="0.3">
      <c r="A167" s="1" t="s">
        <v>180</v>
      </c>
      <c r="B167" s="2">
        <v>6.9000000000000006E-2</v>
      </c>
      <c r="C167" s="4">
        <v>12723</v>
      </c>
      <c r="D167" s="4">
        <f t="shared" si="12"/>
        <v>5.4101978593935375E-2</v>
      </c>
      <c r="E167" s="4">
        <f t="shared" si="8"/>
        <v>3.7330365229815412E-3</v>
      </c>
      <c r="G167" s="4" t="s">
        <v>173</v>
      </c>
    </row>
    <row r="168" spans="1:8" x14ac:dyDescent="0.3">
      <c r="A168" s="1" t="s">
        <v>181</v>
      </c>
      <c r="B168" s="2">
        <v>7.0000000000000007E-2</v>
      </c>
      <c r="C168" s="4">
        <v>12477</v>
      </c>
      <c r="D168" s="4">
        <f t="shared" si="12"/>
        <v>5.305591345724528E-2</v>
      </c>
      <c r="E168" s="4">
        <f t="shared" si="8"/>
        <v>3.7139139420071699E-3</v>
      </c>
      <c r="G168" s="4" t="s">
        <v>173</v>
      </c>
    </row>
    <row r="169" spans="1:8" x14ac:dyDescent="0.3">
      <c r="A169" s="1" t="s">
        <v>182</v>
      </c>
      <c r="B169" s="2">
        <v>8.1000000000000003E-2</v>
      </c>
      <c r="C169" s="4">
        <v>7140</v>
      </c>
      <c r="D169" s="4">
        <f t="shared" si="12"/>
        <v>3.0361402747834519E-2</v>
      </c>
      <c r="E169" s="4">
        <f t="shared" si="8"/>
        <v>2.4592736225745961E-3</v>
      </c>
      <c r="G169" s="4" t="s">
        <v>173</v>
      </c>
    </row>
    <row r="170" spans="1:8" x14ac:dyDescent="0.3">
      <c r="A170" s="1" t="s">
        <v>183</v>
      </c>
      <c r="B170" s="2">
        <v>9.6000000000000002E-2</v>
      </c>
      <c r="C170" s="4">
        <v>13271</v>
      </c>
      <c r="D170" s="4">
        <f t="shared" si="12"/>
        <v>5.6432237516318193E-2</v>
      </c>
      <c r="E170" s="4">
        <f t="shared" si="8"/>
        <v>5.4174948015665468E-3</v>
      </c>
      <c r="G170" s="4" t="s">
        <v>173</v>
      </c>
    </row>
    <row r="171" spans="1:8" x14ac:dyDescent="0.3">
      <c r="A171" s="1" t="s">
        <v>184</v>
      </c>
      <c r="B171" s="2">
        <v>6.7000000000000004E-2</v>
      </c>
      <c r="C171" s="4">
        <v>6339</v>
      </c>
      <c r="D171" s="4">
        <f t="shared" si="12"/>
        <v>2.6955312607636277E-2</v>
      </c>
      <c r="E171" s="4">
        <f t="shared" si="8"/>
        <v>1.8060059447116306E-3</v>
      </c>
      <c r="G171" s="4" t="s">
        <v>173</v>
      </c>
    </row>
    <row r="172" spans="1:8" x14ac:dyDescent="0.3">
      <c r="A172" s="1" t="s">
        <v>185</v>
      </c>
      <c r="B172" s="2">
        <v>7.6999999999999999E-2</v>
      </c>
      <c r="C172" s="4">
        <v>16588</v>
      </c>
      <c r="D172" s="4">
        <f t="shared" si="12"/>
        <v>7.0537107672420024E-2</v>
      </c>
      <c r="E172" s="4">
        <f t="shared" si="8"/>
        <v>5.4313572907763417E-3</v>
      </c>
      <c r="G172" s="4" t="s">
        <v>173</v>
      </c>
    </row>
    <row r="173" spans="1:8" x14ac:dyDescent="0.3">
      <c r="A173" s="1" t="s">
        <v>186</v>
      </c>
      <c r="B173" s="2">
        <v>4.2999999999999997E-2</v>
      </c>
      <c r="C173" s="4">
        <v>15046</v>
      </c>
      <c r="D173" s="4">
        <f t="shared" si="12"/>
        <v>6.3980065230240635E-2</v>
      </c>
      <c r="E173" s="4">
        <f t="shared" si="8"/>
        <v>2.7511428049003472E-3</v>
      </c>
      <c r="G173" s="4" t="s">
        <v>173</v>
      </c>
    </row>
    <row r="174" spans="1:8" x14ac:dyDescent="0.3">
      <c r="A174" s="1" t="s">
        <v>187</v>
      </c>
      <c r="B174" s="2">
        <v>6.0999999999999999E-2</v>
      </c>
      <c r="C174" s="4">
        <v>5748</v>
      </c>
      <c r="D174" s="4">
        <f t="shared" si="12"/>
        <v>2.4442204901197872E-2</v>
      </c>
      <c r="E174" s="4">
        <f t="shared" si="8"/>
        <v>1.4909744989730701E-3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0.13700000000000001</v>
      </c>
      <c r="C176" s="4">
        <v>22244</v>
      </c>
      <c r="D176" s="4">
        <f>C176/SUM(C$176:C$185)</f>
        <v>0.2026806622383803</v>
      </c>
      <c r="E176" s="4">
        <f t="shared" si="8"/>
        <v>2.7767250726658102E-2</v>
      </c>
      <c r="F176" s="4">
        <f>SUM(E176:E185)</f>
        <v>9.4007307583668182E-2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0.11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3.9981229897311137E-3</v>
      </c>
      <c r="G177" s="4" t="s">
        <v>189</v>
      </c>
    </row>
    <row r="178" spans="1:7" x14ac:dyDescent="0.3">
      <c r="A178" s="1" t="s">
        <v>191</v>
      </c>
      <c r="B178" s="2">
        <v>8.5000000000000006E-2</v>
      </c>
      <c r="C178" s="4">
        <v>6238</v>
      </c>
      <c r="D178" s="4">
        <f t="shared" si="13"/>
        <v>5.6838786685983474E-2</v>
      </c>
      <c r="E178" s="4">
        <f t="shared" si="8"/>
        <v>4.8312968683085957E-3</v>
      </c>
      <c r="G178" s="4" t="s">
        <v>189</v>
      </c>
    </row>
    <row r="179" spans="1:7" x14ac:dyDescent="0.3">
      <c r="A179" s="1" t="s">
        <v>192</v>
      </c>
      <c r="B179" s="2">
        <v>5.8000000000000003E-2</v>
      </c>
      <c r="C179" s="4">
        <v>12187</v>
      </c>
      <c r="D179" s="4">
        <f t="shared" si="13"/>
        <v>0.11104429197532552</v>
      </c>
      <c r="E179" s="4">
        <f t="shared" si="8"/>
        <v>6.4405689345688804E-3</v>
      </c>
      <c r="G179" s="4" t="s">
        <v>189</v>
      </c>
    </row>
    <row r="180" spans="1:7" x14ac:dyDescent="0.3">
      <c r="A180" s="1" t="s">
        <v>193</v>
      </c>
      <c r="B180" s="2">
        <v>7.4999999999999997E-2</v>
      </c>
      <c r="C180" s="4">
        <v>12824</v>
      </c>
      <c r="D180" s="4">
        <f t="shared" si="13"/>
        <v>0.11684844508833793</v>
      </c>
      <c r="E180" s="4">
        <f t="shared" si="8"/>
        <v>8.763633381625344E-3</v>
      </c>
      <c r="G180" s="4" t="s">
        <v>189</v>
      </c>
    </row>
    <row r="181" spans="1:7" x14ac:dyDescent="0.3">
      <c r="A181" s="1" t="s">
        <v>194</v>
      </c>
      <c r="B181" s="2">
        <v>6.9000000000000006E-2</v>
      </c>
      <c r="C181" s="4">
        <v>17332</v>
      </c>
      <c r="D181" s="4">
        <f t="shared" si="13"/>
        <v>0.15792399019581044</v>
      </c>
      <c r="E181" s="4">
        <f t="shared" si="8"/>
        <v>1.089675532351092E-2</v>
      </c>
      <c r="G181" s="4" t="s">
        <v>189</v>
      </c>
    </row>
    <row r="182" spans="1:7" x14ac:dyDescent="0.3">
      <c r="A182" s="1" t="s">
        <v>195</v>
      </c>
      <c r="B182" s="2">
        <v>0.108</v>
      </c>
      <c r="C182" s="4">
        <v>13263</v>
      </c>
      <c r="D182" s="4">
        <f t="shared" si="13"/>
        <v>0.12084848153513927</v>
      </c>
      <c r="E182" s="4">
        <f t="shared" si="8"/>
        <v>1.3051636005795042E-2</v>
      </c>
      <c r="G182" s="4" t="s">
        <v>189</v>
      </c>
    </row>
    <row r="183" spans="1:7" x14ac:dyDescent="0.3">
      <c r="A183" s="1" t="s">
        <v>196</v>
      </c>
      <c r="B183" s="2">
        <v>0.108</v>
      </c>
      <c r="C183" s="4">
        <v>11427</v>
      </c>
      <c r="D183" s="4">
        <f t="shared" si="13"/>
        <v>0.10411939972118198</v>
      </c>
      <c r="E183" s="4">
        <f t="shared" si="8"/>
        <v>1.1244895169887654E-2</v>
      </c>
      <c r="G183" s="4" t="s">
        <v>189</v>
      </c>
    </row>
    <row r="184" spans="1:7" x14ac:dyDescent="0.3">
      <c r="A184" s="1" t="s">
        <v>197</v>
      </c>
      <c r="B184" s="2">
        <v>7.1999999999999995E-2</v>
      </c>
      <c r="C184" s="4">
        <v>7956</v>
      </c>
      <c r="D184" s="4">
        <f t="shared" si="13"/>
        <v>7.2492687860481644E-2</v>
      </c>
      <c r="E184" s="4">
        <f t="shared" si="8"/>
        <v>5.2194735259546779E-3</v>
      </c>
      <c r="G184" s="4" t="s">
        <v>189</v>
      </c>
    </row>
    <row r="185" spans="1:7" x14ac:dyDescent="0.3">
      <c r="A185" s="1" t="s">
        <v>198</v>
      </c>
      <c r="B185" s="2">
        <v>8.5999999999999993E-2</v>
      </c>
      <c r="C185" s="4">
        <v>2289</v>
      </c>
      <c r="D185" s="4">
        <f t="shared" si="13"/>
        <v>2.0856682065440231E-2</v>
      </c>
      <c r="E185" s="4">
        <f t="shared" si="8"/>
        <v>1.7936746576278598E-3</v>
      </c>
      <c r="G185" s="4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F5B-9B1F-45AE-8F40-68BBBB917F42}">
  <dimension ref="A1:L185"/>
  <sheetViews>
    <sheetView topLeftCell="G1" workbookViewId="0">
      <selection activeCell="G31" sqref="G31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0.67800000000000005</v>
      </c>
      <c r="C2" s="4">
        <v>16406</v>
      </c>
      <c r="D2" s="4">
        <f>C2/SUM(C$2:C$15)</f>
        <v>7.3240417496272359E-2</v>
      </c>
      <c r="E2" s="4">
        <f>D2*B2</f>
        <v>4.9657003062472664E-2</v>
      </c>
      <c r="F2" s="4">
        <f>SUM(E2:E15)</f>
        <v>0.16022686851010259</v>
      </c>
      <c r="G2" s="4" t="s">
        <v>6</v>
      </c>
      <c r="H2" s="4" t="s">
        <v>7</v>
      </c>
      <c r="K2" s="4">
        <f>F2</f>
        <v>0.16022686851010259</v>
      </c>
      <c r="L2" s="4" t="s">
        <v>7</v>
      </c>
    </row>
    <row r="3" spans="1:12" x14ac:dyDescent="0.3">
      <c r="A3" s="1" t="s">
        <v>8</v>
      </c>
      <c r="B3" s="2">
        <v>0.35599999999999998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1.893934875581468E-2</v>
      </c>
      <c r="G3" s="4" t="s">
        <v>6</v>
      </c>
      <c r="K3" s="4">
        <f>F17</f>
        <v>0.10550196799292785</v>
      </c>
      <c r="L3" s="4" t="s">
        <v>9</v>
      </c>
    </row>
    <row r="4" spans="1:12" x14ac:dyDescent="0.3">
      <c r="A4" s="1" t="s">
        <v>10</v>
      </c>
      <c r="B4" s="2">
        <v>0.18</v>
      </c>
      <c r="C4" s="4">
        <v>14060</v>
      </c>
      <c r="D4" s="4">
        <f t="shared" si="0"/>
        <v>6.2767296720564997E-2</v>
      </c>
      <c r="E4" s="4">
        <f t="shared" si="1"/>
        <v>1.1298113409701698E-2</v>
      </c>
      <c r="G4" s="4" t="s">
        <v>6</v>
      </c>
      <c r="K4" s="4">
        <f>F47</f>
        <v>9.2148825936962886E-2</v>
      </c>
      <c r="L4" s="4" t="s">
        <v>11</v>
      </c>
    </row>
    <row r="5" spans="1:12" x14ac:dyDescent="0.3">
      <c r="A5" s="1" t="s">
        <v>12</v>
      </c>
      <c r="B5" s="2">
        <v>0.14399999999999999</v>
      </c>
      <c r="C5" s="4">
        <v>14198</v>
      </c>
      <c r="D5" s="4">
        <f t="shared" si="0"/>
        <v>6.3383362648547784E-2</v>
      </c>
      <c r="E5" s="4">
        <f t="shared" si="1"/>
        <v>9.1272042213908795E-3</v>
      </c>
      <c r="G5" s="4" t="s">
        <v>6</v>
      </c>
      <c r="K5" s="4">
        <f>F59</f>
        <v>0.19030896787763618</v>
      </c>
      <c r="L5" s="4" t="s">
        <v>13</v>
      </c>
    </row>
    <row r="6" spans="1:12" x14ac:dyDescent="0.3">
      <c r="A6" s="1" t="s">
        <v>14</v>
      </c>
      <c r="B6" s="2">
        <v>0.13600000000000001</v>
      </c>
      <c r="C6" s="4">
        <v>7802</v>
      </c>
      <c r="D6" s="4">
        <f t="shared" si="0"/>
        <v>3.4830046160302143E-2</v>
      </c>
      <c r="E6" s="4">
        <f t="shared" si="1"/>
        <v>4.7368862778010921E-3</v>
      </c>
      <c r="G6" s="4" t="s">
        <v>6</v>
      </c>
      <c r="K6" s="4">
        <f>F86</f>
        <v>0.11362661490330843</v>
      </c>
      <c r="L6" s="4" t="s">
        <v>15</v>
      </c>
    </row>
    <row r="7" spans="1:12" x14ac:dyDescent="0.3">
      <c r="A7" s="1" t="s">
        <v>16</v>
      </c>
      <c r="B7" s="2">
        <v>0.13800000000000001</v>
      </c>
      <c r="C7" s="4">
        <v>22185</v>
      </c>
      <c r="D7" s="4">
        <f t="shared" si="0"/>
        <v>9.9039294292015245E-2</v>
      </c>
      <c r="E7" s="4">
        <f t="shared" si="1"/>
        <v>1.3667422612298105E-2</v>
      </c>
      <c r="G7" s="4" t="s">
        <v>6</v>
      </c>
      <c r="K7" s="4">
        <f>F105</f>
        <v>0.11046400184422771</v>
      </c>
      <c r="L7" s="4" t="s">
        <v>17</v>
      </c>
    </row>
    <row r="8" spans="1:12" x14ac:dyDescent="0.3">
      <c r="A8" s="1" t="s">
        <v>18</v>
      </c>
      <c r="B8" s="2">
        <v>7.3999999999999996E-2</v>
      </c>
      <c r="C8" s="4">
        <v>36797</v>
      </c>
      <c r="D8" s="4">
        <f t="shared" si="0"/>
        <v>0.16427085472451139</v>
      </c>
      <c r="E8" s="4">
        <f t="shared" si="1"/>
        <v>1.2156043249613842E-2</v>
      </c>
      <c r="G8" s="4" t="s">
        <v>6</v>
      </c>
      <c r="K8" s="4">
        <f>F131</f>
        <v>0.17344406434238299</v>
      </c>
      <c r="L8" s="4" t="s">
        <v>19</v>
      </c>
    </row>
    <row r="9" spans="1:12" x14ac:dyDescent="0.3">
      <c r="A9" s="1" t="s">
        <v>20</v>
      </c>
      <c r="B9" s="2">
        <v>6.7000000000000004E-2</v>
      </c>
      <c r="C9" s="4">
        <v>39490</v>
      </c>
      <c r="D9" s="4">
        <f t="shared" si="0"/>
        <v>0.17629306881188561</v>
      </c>
      <c r="E9" s="4">
        <f t="shared" si="1"/>
        <v>1.1811635610396337E-2</v>
      </c>
      <c r="G9" s="4" t="s">
        <v>6</v>
      </c>
      <c r="K9" s="4">
        <f>F141</f>
        <v>0.16790992765273313</v>
      </c>
      <c r="L9" s="4" t="s">
        <v>21</v>
      </c>
    </row>
    <row r="10" spans="1:12" x14ac:dyDescent="0.3">
      <c r="A10" s="1" t="s">
        <v>22</v>
      </c>
      <c r="B10" s="2">
        <v>0.111</v>
      </c>
      <c r="C10" s="4">
        <v>14035</v>
      </c>
      <c r="D10" s="4">
        <f t="shared" si="0"/>
        <v>6.2655690574191306E-2</v>
      </c>
      <c r="E10" s="4">
        <f t="shared" si="1"/>
        <v>6.9547816537352354E-3</v>
      </c>
      <c r="G10" s="4" t="s">
        <v>6</v>
      </c>
      <c r="K10" s="4">
        <f>F150</f>
        <v>0.11276850076801259</v>
      </c>
      <c r="L10" s="4" t="s">
        <v>23</v>
      </c>
    </row>
    <row r="11" spans="1:12" x14ac:dyDescent="0.3">
      <c r="A11" s="1" t="s">
        <v>24</v>
      </c>
      <c r="B11" s="2">
        <v>0.128</v>
      </c>
      <c r="C11" s="4">
        <v>6419</v>
      </c>
      <c r="D11" s="4">
        <f t="shared" si="0"/>
        <v>2.8655994142909438E-2</v>
      </c>
      <c r="E11" s="4">
        <f t="shared" si="1"/>
        <v>3.6679672502924082E-3</v>
      </c>
      <c r="G11" s="4" t="s">
        <v>6</v>
      </c>
      <c r="K11" s="4">
        <f>F160</f>
        <v>0.29285634889248913</v>
      </c>
      <c r="L11" s="4" t="s">
        <v>25</v>
      </c>
    </row>
    <row r="12" spans="1:12" x14ac:dyDescent="0.3">
      <c r="A12" s="1" t="s">
        <v>26</v>
      </c>
      <c r="B12" s="2">
        <v>5.2999999999999999E-2</v>
      </c>
      <c r="C12" s="4">
        <v>8837</v>
      </c>
      <c r="D12" s="4">
        <f t="shared" si="0"/>
        <v>3.9450540620173037E-2</v>
      </c>
      <c r="E12" s="4">
        <f t="shared" si="1"/>
        <v>2.0908786528691711E-3</v>
      </c>
      <c r="G12" s="4" t="s">
        <v>6</v>
      </c>
      <c r="K12" s="4">
        <f>F176</f>
        <v>0.10089393069640727</v>
      </c>
      <c r="L12" s="4" t="s">
        <v>27</v>
      </c>
    </row>
    <row r="13" spans="1:12" x14ac:dyDescent="0.3">
      <c r="A13" s="1" t="s">
        <v>28</v>
      </c>
      <c r="B13" s="2">
        <v>0.127</v>
      </c>
      <c r="C13" s="4">
        <v>12065</v>
      </c>
      <c r="D13" s="4">
        <f t="shared" si="0"/>
        <v>5.3861126239944289E-2</v>
      </c>
      <c r="E13" s="4">
        <f t="shared" si="1"/>
        <v>6.8403630324729249E-3</v>
      </c>
      <c r="G13" s="4" t="s">
        <v>29</v>
      </c>
    </row>
    <row r="14" spans="1:12" x14ac:dyDescent="0.3">
      <c r="A14" s="1" t="s">
        <v>30</v>
      </c>
      <c r="B14" s="2">
        <v>0.108</v>
      </c>
      <c r="C14" s="4">
        <v>12433</v>
      </c>
      <c r="D14" s="4">
        <f t="shared" si="0"/>
        <v>5.5503968714565047E-2</v>
      </c>
      <c r="E14" s="4">
        <f t="shared" si="1"/>
        <v>5.9944286211730249E-3</v>
      </c>
      <c r="G14" s="4" t="s">
        <v>29</v>
      </c>
    </row>
    <row r="15" spans="1:12" x14ac:dyDescent="0.3">
      <c r="A15" s="1" t="s">
        <v>31</v>
      </c>
      <c r="B15" s="2">
        <v>0.1</v>
      </c>
      <c r="C15" s="4">
        <v>7358</v>
      </c>
      <c r="D15" s="4">
        <f t="shared" si="0"/>
        <v>3.2847921000705348E-2</v>
      </c>
      <c r="E15" s="4">
        <f t="shared" si="1"/>
        <v>3.2847921000705351E-3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0.127</v>
      </c>
      <c r="C17" s="4">
        <v>12065</v>
      </c>
      <c r="D17" s="4">
        <f>C17/SUM(C$17:C$45)</f>
        <v>4.2324125979611452E-2</v>
      </c>
      <c r="E17" s="4">
        <f t="shared" si="1"/>
        <v>5.3751639994106546E-3</v>
      </c>
      <c r="F17" s="4">
        <f>SUM(E17:E45)</f>
        <v>0.10550196799292785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0.108</v>
      </c>
      <c r="C18" s="4">
        <v>12433</v>
      </c>
      <c r="D18" s="4">
        <f t="shared" ref="D18:D45" si="2">C18/SUM(C$17:C$45)</f>
        <v>4.3615073212143321E-2</v>
      </c>
      <c r="E18" s="4">
        <f t="shared" si="1"/>
        <v>4.7104279069114787E-3</v>
      </c>
      <c r="G18" s="4" t="s">
        <v>29</v>
      </c>
    </row>
    <row r="19" spans="1:8" x14ac:dyDescent="0.3">
      <c r="A19" s="1" t="s">
        <v>31</v>
      </c>
      <c r="B19" s="2">
        <v>0.1</v>
      </c>
      <c r="C19" s="4">
        <v>7358</v>
      </c>
      <c r="D19" s="4">
        <f t="shared" si="2"/>
        <v>2.5811928633069296E-2</v>
      </c>
      <c r="E19" s="4">
        <f t="shared" si="1"/>
        <v>2.5811928633069298E-3</v>
      </c>
      <c r="G19" s="4" t="s">
        <v>29</v>
      </c>
    </row>
    <row r="20" spans="1:8" x14ac:dyDescent="0.3">
      <c r="A20" s="1" t="s">
        <v>32</v>
      </c>
      <c r="B20" s="2">
        <v>0.313</v>
      </c>
      <c r="C20" s="4">
        <v>7446</v>
      </c>
      <c r="D20" s="4">
        <f t="shared" si="2"/>
        <v>2.612063340606605E-2</v>
      </c>
      <c r="E20" s="4">
        <f t="shared" si="1"/>
        <v>8.1757582560986735E-3</v>
      </c>
      <c r="G20" s="4" t="s">
        <v>33</v>
      </c>
    </row>
    <row r="21" spans="1:8" x14ac:dyDescent="0.3">
      <c r="A21" s="1" t="s">
        <v>34</v>
      </c>
      <c r="B21" s="2">
        <v>9.2999999999999999E-2</v>
      </c>
      <c r="C21" s="4">
        <v>6253</v>
      </c>
      <c r="D21" s="4">
        <f t="shared" si="2"/>
        <v>2.1935578926689632E-2</v>
      </c>
      <c r="E21" s="4">
        <f t="shared" si="1"/>
        <v>2.0400088401821359E-3</v>
      </c>
      <c r="G21" s="4" t="s">
        <v>33</v>
      </c>
    </row>
    <row r="22" spans="1:8" x14ac:dyDescent="0.3">
      <c r="A22" s="1" t="s">
        <v>35</v>
      </c>
      <c r="B22" s="2">
        <v>0.14199999999999999</v>
      </c>
      <c r="C22" s="4">
        <v>15236</v>
      </c>
      <c r="D22" s="4">
        <f t="shared" si="2"/>
        <v>5.3448021833846671E-2</v>
      </c>
      <c r="E22" s="4">
        <f t="shared" si="1"/>
        <v>7.5896191004062264E-3</v>
      </c>
      <c r="G22" s="4" t="s">
        <v>33</v>
      </c>
    </row>
    <row r="23" spans="1:8" x14ac:dyDescent="0.3">
      <c r="A23" s="1" t="s">
        <v>36</v>
      </c>
      <c r="B23" s="2">
        <v>8.7999999999999995E-2</v>
      </c>
      <c r="C23" s="4">
        <v>7882</v>
      </c>
      <c r="D23" s="4">
        <f t="shared" si="2"/>
        <v>2.7650125235913592E-2</v>
      </c>
      <c r="E23" s="4">
        <f t="shared" si="1"/>
        <v>2.4332110207603958E-3</v>
      </c>
      <c r="G23" s="4" t="s">
        <v>33</v>
      </c>
    </row>
    <row r="24" spans="1:8" x14ac:dyDescent="0.3">
      <c r="A24" s="1" t="s">
        <v>37</v>
      </c>
      <c r="B24" s="2">
        <v>6.5000000000000002E-2</v>
      </c>
      <c r="C24" s="4">
        <v>2182</v>
      </c>
      <c r="D24" s="4">
        <f t="shared" si="2"/>
        <v>7.6544751668058174E-3</v>
      </c>
      <c r="E24" s="4">
        <f t="shared" si="1"/>
        <v>4.9754088584237817E-4</v>
      </c>
      <c r="G24" s="4" t="s">
        <v>33</v>
      </c>
    </row>
    <row r="25" spans="1:8" x14ac:dyDescent="0.3">
      <c r="A25" s="1" t="s">
        <v>38</v>
      </c>
      <c r="B25" s="2">
        <v>0.10299999999999999</v>
      </c>
      <c r="C25" s="4">
        <v>8754</v>
      </c>
      <c r="D25" s="4">
        <f t="shared" si="2"/>
        <v>3.0709108895608673E-2</v>
      </c>
      <c r="E25" s="4">
        <f t="shared" si="1"/>
        <v>3.1630382162476933E-3</v>
      </c>
      <c r="G25" s="4" t="s">
        <v>33</v>
      </c>
    </row>
    <row r="26" spans="1:8" x14ac:dyDescent="0.3">
      <c r="A26" s="1" t="s">
        <v>39</v>
      </c>
      <c r="B26" s="2">
        <v>9.5000000000000001E-2</v>
      </c>
      <c r="C26" s="4">
        <v>4071</v>
      </c>
      <c r="D26" s="4">
        <f t="shared" si="2"/>
        <v>1.4281103759883815E-2</v>
      </c>
      <c r="E26" s="4">
        <f t="shared" si="1"/>
        <v>1.3567048571889624E-3</v>
      </c>
      <c r="G26" s="4" t="s">
        <v>33</v>
      </c>
    </row>
    <row r="27" spans="1:8" x14ac:dyDescent="0.3">
      <c r="A27" s="1" t="s">
        <v>40</v>
      </c>
      <c r="B27" s="2">
        <v>7.6999999999999999E-2</v>
      </c>
      <c r="C27" s="4">
        <v>4188</v>
      </c>
      <c r="D27" s="4">
        <f t="shared" si="2"/>
        <v>1.4691540787618132E-2</v>
      </c>
      <c r="E27" s="4">
        <f t="shared" si="1"/>
        <v>1.1312486406465962E-3</v>
      </c>
      <c r="G27" s="4" t="s">
        <v>33</v>
      </c>
    </row>
    <row r="28" spans="1:8" x14ac:dyDescent="0.3">
      <c r="A28" s="1" t="s">
        <v>41</v>
      </c>
      <c r="B28" s="2">
        <v>9.5000000000000001E-2</v>
      </c>
      <c r="C28" s="4">
        <v>4997</v>
      </c>
      <c r="D28" s="4">
        <f t="shared" si="2"/>
        <v>1.7529519893917815E-2</v>
      </c>
      <c r="E28" s="4">
        <f t="shared" si="1"/>
        <v>1.6653043899221925E-3</v>
      </c>
      <c r="G28" s="4" t="s">
        <v>33</v>
      </c>
    </row>
    <row r="29" spans="1:8" x14ac:dyDescent="0.3">
      <c r="A29" s="1" t="s">
        <v>42</v>
      </c>
      <c r="B29" s="2">
        <v>6.9000000000000006E-2</v>
      </c>
      <c r="C29" s="4">
        <v>2692</v>
      </c>
      <c r="D29" s="4">
        <f t="shared" si="2"/>
        <v>9.4435596466733544E-3</v>
      </c>
      <c r="E29" s="4">
        <f t="shared" si="1"/>
        <v>6.5160561562046149E-4</v>
      </c>
      <c r="G29" s="4" t="s">
        <v>33</v>
      </c>
    </row>
    <row r="30" spans="1:8" x14ac:dyDescent="0.3">
      <c r="A30" s="1" t="s">
        <v>43</v>
      </c>
      <c r="B30" s="2">
        <v>8.3000000000000004E-2</v>
      </c>
      <c r="C30" s="4">
        <v>10496</v>
      </c>
      <c r="D30" s="4">
        <f t="shared" si="2"/>
        <v>3.6820060197430733E-2</v>
      </c>
      <c r="E30" s="4">
        <f t="shared" si="1"/>
        <v>3.0560649963867511E-3</v>
      </c>
      <c r="G30" s="4" t="s">
        <v>33</v>
      </c>
    </row>
    <row r="31" spans="1:8" x14ac:dyDescent="0.3">
      <c r="A31" s="1" t="s">
        <v>44</v>
      </c>
      <c r="B31" s="2">
        <v>0.109</v>
      </c>
      <c r="C31" s="4">
        <v>26509</v>
      </c>
      <c r="D31" s="4">
        <f t="shared" si="2"/>
        <v>9.2993804856487366E-2</v>
      </c>
      <c r="E31" s="4">
        <f t="shared" si="1"/>
        <v>1.0136324729357124E-2</v>
      </c>
      <c r="G31" s="4" t="s">
        <v>33</v>
      </c>
    </row>
    <row r="32" spans="1:8" x14ac:dyDescent="0.3">
      <c r="A32" s="1" t="s">
        <v>45</v>
      </c>
      <c r="B32" s="2">
        <v>0.11799999999999999</v>
      </c>
      <c r="C32" s="4">
        <v>10704</v>
      </c>
      <c r="D32" s="4">
        <f t="shared" si="2"/>
        <v>3.7549726024513966E-2</v>
      </c>
      <c r="E32" s="4">
        <f t="shared" si="1"/>
        <v>4.4308676708926477E-3</v>
      </c>
      <c r="G32" s="4" t="s">
        <v>33</v>
      </c>
    </row>
    <row r="33" spans="1:8" x14ac:dyDescent="0.3">
      <c r="A33" s="1" t="s">
        <v>46</v>
      </c>
      <c r="B33" s="2">
        <v>0.111</v>
      </c>
      <c r="C33" s="4">
        <v>18787</v>
      </c>
      <c r="D33" s="4">
        <f t="shared" si="2"/>
        <v>6.5904961026022404E-2</v>
      </c>
      <c r="E33" s="4">
        <f t="shared" si="1"/>
        <v>7.3154506738884869E-3</v>
      </c>
      <c r="G33" s="4" t="s">
        <v>33</v>
      </c>
    </row>
    <row r="34" spans="1:8" x14ac:dyDescent="0.3">
      <c r="A34" s="1" t="s">
        <v>47</v>
      </c>
      <c r="B34" s="2">
        <v>9.8000000000000004E-2</v>
      </c>
      <c r="C34" s="4">
        <v>11961</v>
      </c>
      <c r="D34" s="4">
        <f t="shared" si="2"/>
        <v>4.1959293066069839E-2</v>
      </c>
      <c r="E34" s="4">
        <f t="shared" si="1"/>
        <v>4.112010720474844E-3</v>
      </c>
      <c r="G34" s="4" t="s">
        <v>33</v>
      </c>
    </row>
    <row r="35" spans="1:8" x14ac:dyDescent="0.3">
      <c r="A35" s="1" t="s">
        <v>48</v>
      </c>
      <c r="B35" s="2">
        <v>9.2999999999999999E-2</v>
      </c>
      <c r="C35" s="4">
        <v>15076</v>
      </c>
      <c r="D35" s="4">
        <f t="shared" si="2"/>
        <v>5.2886740428398034E-2</v>
      </c>
      <c r="E35" s="4">
        <f t="shared" si="1"/>
        <v>4.9184668598410168E-3</v>
      </c>
      <c r="G35" s="4" t="s">
        <v>33</v>
      </c>
    </row>
    <row r="36" spans="1:8" x14ac:dyDescent="0.3">
      <c r="A36" s="1" t="s">
        <v>49</v>
      </c>
      <c r="B36" s="2">
        <v>9.4E-2</v>
      </c>
      <c r="C36" s="4">
        <v>5951</v>
      </c>
      <c r="D36" s="4">
        <f t="shared" si="2"/>
        <v>2.0876160273905327E-2</v>
      </c>
      <c r="E36" s="4">
        <f t="shared" si="1"/>
        <v>1.9623590657471008E-3</v>
      </c>
      <c r="G36" s="4" t="s">
        <v>33</v>
      </c>
    </row>
    <row r="37" spans="1:8" x14ac:dyDescent="0.3">
      <c r="A37" s="1" t="s">
        <v>50</v>
      </c>
      <c r="B37" s="2">
        <v>7.3999999999999996E-2</v>
      </c>
      <c r="C37" s="4">
        <v>2741</v>
      </c>
      <c r="D37" s="4">
        <f t="shared" si="2"/>
        <v>9.6154520770920012E-3</v>
      </c>
      <c r="E37" s="4">
        <f t="shared" si="1"/>
        <v>7.1154345370480802E-4</v>
      </c>
      <c r="G37" s="4" t="s">
        <v>33</v>
      </c>
    </row>
    <row r="38" spans="1:8" x14ac:dyDescent="0.3">
      <c r="A38" s="1" t="s">
        <v>51</v>
      </c>
      <c r="B38" s="2">
        <v>0.104</v>
      </c>
      <c r="C38" s="4">
        <v>10118</v>
      </c>
      <c r="D38" s="4">
        <f t="shared" si="2"/>
        <v>3.5494032877058324E-2</v>
      </c>
      <c r="E38" s="4">
        <f t="shared" si="1"/>
        <v>3.6913794192140656E-3</v>
      </c>
      <c r="G38" s="4" t="s">
        <v>33</v>
      </c>
    </row>
    <row r="39" spans="1:8" x14ac:dyDescent="0.3">
      <c r="A39" s="1" t="s">
        <v>52</v>
      </c>
      <c r="B39" s="2">
        <v>9.2999999999999999E-2</v>
      </c>
      <c r="C39" s="4">
        <v>9939</v>
      </c>
      <c r="D39" s="4">
        <f t="shared" si="2"/>
        <v>3.4866099304712662E-2</v>
      </c>
      <c r="E39" s="4">
        <f t="shared" si="1"/>
        <v>3.2425472353382776E-3</v>
      </c>
      <c r="G39" s="4" t="s">
        <v>33</v>
      </c>
    </row>
    <row r="40" spans="1:8" x14ac:dyDescent="0.3">
      <c r="A40" s="1" t="s">
        <v>53</v>
      </c>
      <c r="B40" s="2">
        <v>8.1000000000000003E-2</v>
      </c>
      <c r="C40" s="4">
        <v>8521</v>
      </c>
      <c r="D40" s="4">
        <f t="shared" si="2"/>
        <v>2.9891742848924093E-2</v>
      </c>
      <c r="E40" s="4">
        <f t="shared" si="1"/>
        <v>2.4212311707628516E-3</v>
      </c>
      <c r="G40" s="4" t="s">
        <v>33</v>
      </c>
    </row>
    <row r="41" spans="1:8" x14ac:dyDescent="0.3">
      <c r="A41" s="1" t="s">
        <v>54</v>
      </c>
      <c r="B41" s="2">
        <v>0.09</v>
      </c>
      <c r="C41" s="4">
        <v>8984</v>
      </c>
      <c r="D41" s="4">
        <f t="shared" si="2"/>
        <v>3.1515950915941095E-2</v>
      </c>
      <c r="E41" s="4">
        <f t="shared" si="1"/>
        <v>2.8364355824346986E-3</v>
      </c>
      <c r="G41" s="4" t="s">
        <v>33</v>
      </c>
    </row>
    <row r="42" spans="1:8" x14ac:dyDescent="0.3">
      <c r="A42" s="1" t="s">
        <v>55</v>
      </c>
      <c r="B42" s="2">
        <v>9.5000000000000001E-2</v>
      </c>
      <c r="C42" s="4">
        <v>12155</v>
      </c>
      <c r="D42" s="4">
        <f t="shared" si="2"/>
        <v>4.2639846770176314E-2</v>
      </c>
      <c r="E42" s="4">
        <f t="shared" si="1"/>
        <v>4.0507854431667501E-3</v>
      </c>
      <c r="G42" s="4" t="s">
        <v>33</v>
      </c>
    </row>
    <row r="43" spans="1:8" x14ac:dyDescent="0.3">
      <c r="A43" s="1" t="s">
        <v>56</v>
      </c>
      <c r="B43" s="2">
        <v>9.1999999999999998E-2</v>
      </c>
      <c r="C43" s="4">
        <v>13955</v>
      </c>
      <c r="D43" s="4">
        <f t="shared" si="2"/>
        <v>4.8954262581473507E-2</v>
      </c>
      <c r="E43" s="4">
        <f t="shared" si="1"/>
        <v>4.5037921574955621E-3</v>
      </c>
      <c r="G43" s="4" t="s">
        <v>33</v>
      </c>
    </row>
    <row r="44" spans="1:8" x14ac:dyDescent="0.3">
      <c r="A44" s="1" t="s">
        <v>57</v>
      </c>
      <c r="B44" s="2">
        <v>7.5999999999999998E-2</v>
      </c>
      <c r="C44" s="4">
        <v>9425</v>
      </c>
      <c r="D44" s="4">
        <f t="shared" si="2"/>
        <v>3.3062982789708907E-2</v>
      </c>
      <c r="E44" s="4">
        <f t="shared" si="1"/>
        <v>2.512786692017877E-3</v>
      </c>
      <c r="G44" s="4" t="s">
        <v>33</v>
      </c>
    </row>
    <row r="45" spans="1:8" x14ac:dyDescent="0.3">
      <c r="A45" s="1" t="s">
        <v>58</v>
      </c>
      <c r="B45" s="2">
        <v>8.5000000000000006E-2</v>
      </c>
      <c r="C45" s="4">
        <v>14183</v>
      </c>
      <c r="D45" s="4">
        <f t="shared" si="2"/>
        <v>4.9754088584237813E-2</v>
      </c>
      <c r="E45" s="4">
        <f t="shared" si="1"/>
        <v>4.2290975296602144E-3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8.5000000000000006E-2</v>
      </c>
      <c r="C47" s="4">
        <v>14183</v>
      </c>
      <c r="D47" s="4">
        <f>C47/SUM(C$47:C$57)</f>
        <v>8.7686867063173121E-2</v>
      </c>
      <c r="E47" s="4">
        <f t="shared" si="1"/>
        <v>7.4533837003697154E-3</v>
      </c>
      <c r="F47" s="4">
        <f>SUM(E47:E57)</f>
        <v>9.2148825936962886E-2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0.10199999999999999</v>
      </c>
      <c r="C48" s="4">
        <v>20275</v>
      </c>
      <c r="D48" s="4">
        <f t="shared" ref="D48:D57" si="3">C48/SUM(C$47:C$57)</f>
        <v>0.12535085875384863</v>
      </c>
      <c r="E48" s="4">
        <f t="shared" si="1"/>
        <v>1.278578759289256E-2</v>
      </c>
      <c r="G48" s="5" t="s">
        <v>61</v>
      </c>
    </row>
    <row r="49" spans="1:8" x14ac:dyDescent="0.3">
      <c r="A49" s="1" t="s">
        <v>62</v>
      </c>
      <c r="B49" s="2">
        <v>8.7999999999999995E-2</v>
      </c>
      <c r="C49" s="4">
        <v>14277</v>
      </c>
      <c r="D49" s="4">
        <f t="shared" si="3"/>
        <v>8.8268025175274809E-2</v>
      </c>
      <c r="E49" s="4">
        <f t="shared" si="1"/>
        <v>7.7675862154241828E-3</v>
      </c>
      <c r="G49" s="4" t="s">
        <v>63</v>
      </c>
    </row>
    <row r="50" spans="1:8" x14ac:dyDescent="0.3">
      <c r="A50" s="1" t="s">
        <v>64</v>
      </c>
      <c r="B50" s="2">
        <v>0.04</v>
      </c>
      <c r="C50" s="4">
        <v>11170</v>
      </c>
      <c r="D50" s="4">
        <f t="shared" si="3"/>
        <v>6.9058894810381716E-2</v>
      </c>
      <c r="E50" s="4">
        <f t="shared" si="1"/>
        <v>2.7623557924152686E-3</v>
      </c>
      <c r="G50" s="4" t="s">
        <v>63</v>
      </c>
    </row>
    <row r="51" spans="1:8" x14ac:dyDescent="0.3">
      <c r="A51" s="1" t="s">
        <v>65</v>
      </c>
      <c r="B51" s="2">
        <v>8.2000000000000003E-2</v>
      </c>
      <c r="C51" s="4">
        <v>27119</v>
      </c>
      <c r="D51" s="4">
        <f t="shared" si="3"/>
        <v>0.16766411534133766</v>
      </c>
      <c r="E51" s="4">
        <f t="shared" si="1"/>
        <v>1.3748457457989688E-2</v>
      </c>
      <c r="G51" s="4" t="s">
        <v>63</v>
      </c>
    </row>
    <row r="52" spans="1:8" x14ac:dyDescent="0.3">
      <c r="A52" s="1" t="s">
        <v>66</v>
      </c>
      <c r="B52" s="2">
        <v>0.27100000000000002</v>
      </c>
      <c r="C52" s="4">
        <v>10753</v>
      </c>
      <c r="D52" s="4">
        <f t="shared" si="3"/>
        <v>6.6480778504568891E-2</v>
      </c>
      <c r="E52" s="4">
        <f t="shared" si="1"/>
        <v>1.8016290974738169E-2</v>
      </c>
      <c r="G52" s="4" t="s">
        <v>63</v>
      </c>
    </row>
    <row r="53" spans="1:8" x14ac:dyDescent="0.3">
      <c r="A53" s="1" t="s">
        <v>67</v>
      </c>
      <c r="B53" s="2">
        <v>7.1999999999999995E-2</v>
      </c>
      <c r="C53" s="4">
        <v>3882</v>
      </c>
      <c r="D53" s="4">
        <f t="shared" si="3"/>
        <v>2.4000593523178317E-2</v>
      </c>
      <c r="E53" s="4">
        <f t="shared" si="1"/>
        <v>1.7280427336688387E-3</v>
      </c>
      <c r="G53" s="4" t="s">
        <v>63</v>
      </c>
    </row>
    <row r="54" spans="1:8" x14ac:dyDescent="0.3">
      <c r="A54" s="1" t="s">
        <v>68</v>
      </c>
      <c r="B54" s="2">
        <v>9.6000000000000002E-2</v>
      </c>
      <c r="C54" s="4">
        <v>18117</v>
      </c>
      <c r="D54" s="4">
        <f t="shared" si="3"/>
        <v>0.11200895230793961</v>
      </c>
      <c r="E54" s="4">
        <f t="shared" si="1"/>
        <v>1.0752859421562204E-2</v>
      </c>
      <c r="G54" s="4" t="s">
        <v>63</v>
      </c>
    </row>
    <row r="55" spans="1:8" x14ac:dyDescent="0.3">
      <c r="A55" s="1" t="s">
        <v>69</v>
      </c>
      <c r="B55" s="2">
        <v>8.6999999999999994E-2</v>
      </c>
      <c r="C55" s="4">
        <v>9544</v>
      </c>
      <c r="D55" s="4">
        <f t="shared" si="3"/>
        <v>5.900609597764396E-2</v>
      </c>
      <c r="E55" s="4">
        <f t="shared" si="1"/>
        <v>5.1335303500550239E-3</v>
      </c>
      <c r="G55" s="4" t="s">
        <v>63</v>
      </c>
    </row>
    <row r="56" spans="1:8" x14ac:dyDescent="0.3">
      <c r="A56" s="1" t="s">
        <v>70</v>
      </c>
      <c r="B56" s="2">
        <v>6.7000000000000004E-2</v>
      </c>
      <c r="C56" s="4">
        <v>13134</v>
      </c>
      <c r="D56" s="4">
        <f t="shared" si="3"/>
        <v>8.1201389833442564E-2</v>
      </c>
      <c r="E56" s="4">
        <f t="shared" si="1"/>
        <v>5.440493118840652E-3</v>
      </c>
      <c r="G56" s="4" t="s">
        <v>63</v>
      </c>
    </row>
    <row r="57" spans="1:8" x14ac:dyDescent="0.3">
      <c r="A57" s="1" t="s">
        <v>71</v>
      </c>
      <c r="B57" s="2">
        <v>5.5E-2</v>
      </c>
      <c r="C57" s="4">
        <v>19292</v>
      </c>
      <c r="D57" s="4">
        <f t="shared" si="3"/>
        <v>0.11927342870921073</v>
      </c>
      <c r="E57" s="4">
        <f t="shared" si="1"/>
        <v>6.5600385790065907E-3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0.65</v>
      </c>
      <c r="C59" s="4">
        <v>6341</v>
      </c>
      <c r="D59" s="4">
        <f>C59/SUM(C$59:C$84)</f>
        <v>2.9248694625362091E-2</v>
      </c>
      <c r="E59" s="4">
        <f t="shared" si="1"/>
        <v>1.9011651506485358E-2</v>
      </c>
      <c r="F59" s="4">
        <f>SUM(E59:E84)</f>
        <v>0.19030896787763618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0.32</v>
      </c>
      <c r="C60" s="4">
        <v>6587</v>
      </c>
      <c r="D60" s="4">
        <f t="shared" ref="D60:D84" si="4">C60/SUM(C$59:C$84)</f>
        <v>3.0383401907784276E-2</v>
      </c>
      <c r="E60" s="4">
        <f t="shared" si="1"/>
        <v>9.7226886104909687E-3</v>
      </c>
      <c r="G60" s="4" t="s">
        <v>73</v>
      </c>
    </row>
    <row r="61" spans="1:8" x14ac:dyDescent="0.3">
      <c r="A61" s="1" t="s">
        <v>75</v>
      </c>
      <c r="B61" s="2">
        <v>0.214</v>
      </c>
      <c r="C61" s="4">
        <v>4627</v>
      </c>
      <c r="D61" s="4">
        <f t="shared" si="4"/>
        <v>2.1342644698241663E-2</v>
      </c>
      <c r="E61" s="4">
        <f t="shared" si="1"/>
        <v>4.5673259654237155E-3</v>
      </c>
      <c r="G61" s="4" t="s">
        <v>73</v>
      </c>
    </row>
    <row r="62" spans="1:8" x14ac:dyDescent="0.3">
      <c r="A62" s="1" t="s">
        <v>76</v>
      </c>
      <c r="B62" s="2">
        <v>0.192</v>
      </c>
      <c r="C62" s="4">
        <v>4374</v>
      </c>
      <c r="D62" s="4">
        <f t="shared" si="4"/>
        <v>2.0175648997213972E-2</v>
      </c>
      <c r="E62" s="4">
        <f t="shared" si="1"/>
        <v>3.8737246074650828E-3</v>
      </c>
      <c r="G62" s="4" t="s">
        <v>73</v>
      </c>
    </row>
    <row r="63" spans="1:8" x14ac:dyDescent="0.3">
      <c r="A63" s="1" t="s">
        <v>77</v>
      </c>
      <c r="B63" s="2">
        <v>0.33500000000000002</v>
      </c>
      <c r="C63" s="4">
        <v>8657</v>
      </c>
      <c r="D63" s="4">
        <f t="shared" si="4"/>
        <v>3.9931548552556317E-2</v>
      </c>
      <c r="E63" s="4">
        <f t="shared" si="1"/>
        <v>1.3377068765106368E-2</v>
      </c>
      <c r="G63" s="4" t="s">
        <v>73</v>
      </c>
    </row>
    <row r="64" spans="1:8" x14ac:dyDescent="0.3">
      <c r="A64" s="1" t="s">
        <v>78</v>
      </c>
      <c r="B64" s="2">
        <v>0.223</v>
      </c>
      <c r="C64" s="4">
        <v>10549</v>
      </c>
      <c r="D64" s="4">
        <f t="shared" si="4"/>
        <v>4.8658646838502552E-2</v>
      </c>
      <c r="E64" s="4">
        <f t="shared" si="1"/>
        <v>1.0850878244986069E-2</v>
      </c>
      <c r="G64" s="4" t="s">
        <v>73</v>
      </c>
    </row>
    <row r="65" spans="1:7" x14ac:dyDescent="0.3">
      <c r="A65" s="1" t="s">
        <v>79</v>
      </c>
      <c r="B65" s="2">
        <v>0.13800000000000001</v>
      </c>
      <c r="C65" s="4">
        <v>16931</v>
      </c>
      <c r="D65" s="4">
        <f t="shared" si="4"/>
        <v>7.8096459344268343E-2</v>
      </c>
      <c r="E65" s="4">
        <f t="shared" si="1"/>
        <v>1.0777311389509032E-2</v>
      </c>
      <c r="G65" s="4" t="s">
        <v>73</v>
      </c>
    </row>
    <row r="66" spans="1:7" x14ac:dyDescent="0.3">
      <c r="A66" s="1" t="s">
        <v>80</v>
      </c>
      <c r="B66" s="2">
        <v>0.14499999999999999</v>
      </c>
      <c r="C66" s="4">
        <v>6591</v>
      </c>
      <c r="D66" s="4">
        <f t="shared" si="4"/>
        <v>3.0401852432701711E-2</v>
      </c>
      <c r="E66" s="4">
        <f t="shared" si="1"/>
        <v>4.4082686027417479E-3</v>
      </c>
      <c r="G66" s="4" t="s">
        <v>73</v>
      </c>
    </row>
    <row r="67" spans="1:7" x14ac:dyDescent="0.3">
      <c r="A67" s="1" t="s">
        <v>81</v>
      </c>
      <c r="B67" s="2">
        <v>0.13800000000000001</v>
      </c>
      <c r="C67" s="4">
        <v>3840</v>
      </c>
      <c r="D67" s="4">
        <f t="shared" si="4"/>
        <v>1.7712503920736544E-2</v>
      </c>
      <c r="E67" s="4">
        <f t="shared" ref="E67:E130" si="5">D67*B67</f>
        <v>2.4443255410616432E-3</v>
      </c>
      <c r="G67" s="4" t="s">
        <v>73</v>
      </c>
    </row>
    <row r="68" spans="1:7" x14ac:dyDescent="0.3">
      <c r="A68" s="1" t="s">
        <v>82</v>
      </c>
      <c r="B68" s="2">
        <v>0.13900000000000001</v>
      </c>
      <c r="C68" s="4">
        <v>5787</v>
      </c>
      <c r="D68" s="4">
        <f t="shared" si="4"/>
        <v>2.6693296924297498E-2</v>
      </c>
      <c r="E68" s="4">
        <f t="shared" si="5"/>
        <v>3.7103682724773527E-3</v>
      </c>
      <c r="G68" s="4" t="s">
        <v>73</v>
      </c>
    </row>
    <row r="69" spans="1:7" x14ac:dyDescent="0.3">
      <c r="A69" s="1" t="s">
        <v>83</v>
      </c>
      <c r="B69" s="2">
        <v>0.218</v>
      </c>
      <c r="C69" s="4">
        <v>11445</v>
      </c>
      <c r="D69" s="4">
        <f t="shared" si="4"/>
        <v>5.279156442000775E-2</v>
      </c>
      <c r="E69" s="4">
        <f t="shared" si="5"/>
        <v>1.1508561043561689E-2</v>
      </c>
      <c r="G69" s="4" t="s">
        <v>73</v>
      </c>
    </row>
    <row r="70" spans="1:7" x14ac:dyDescent="0.3">
      <c r="A70" s="1" t="s">
        <v>84</v>
      </c>
      <c r="B70" s="2">
        <v>0.114</v>
      </c>
      <c r="C70" s="4">
        <v>6026</v>
      </c>
      <c r="D70" s="4">
        <f t="shared" si="4"/>
        <v>2.7795715788114173E-2</v>
      </c>
      <c r="E70" s="4">
        <f t="shared" si="5"/>
        <v>3.1687115998450159E-3</v>
      </c>
      <c r="G70" s="4" t="s">
        <v>73</v>
      </c>
    </row>
    <row r="71" spans="1:7" x14ac:dyDescent="0.3">
      <c r="A71" s="1" t="s">
        <v>85</v>
      </c>
      <c r="B71" s="2">
        <v>0.109</v>
      </c>
      <c r="C71" s="4">
        <v>4049</v>
      </c>
      <c r="D71" s="4">
        <f t="shared" si="4"/>
        <v>1.8676543847672467E-2</v>
      </c>
      <c r="E71" s="4">
        <f t="shared" si="5"/>
        <v>2.0357432793962991E-3</v>
      </c>
      <c r="G71" s="4" t="s">
        <v>73</v>
      </c>
    </row>
    <row r="72" spans="1:7" x14ac:dyDescent="0.3">
      <c r="A72" s="1" t="s">
        <v>86</v>
      </c>
      <c r="B72" s="2">
        <v>8.2000000000000003E-2</v>
      </c>
      <c r="C72" s="4">
        <v>2991</v>
      </c>
      <c r="D72" s="4">
        <f t="shared" si="4"/>
        <v>1.3796380007011199E-2</v>
      </c>
      <c r="E72" s="4">
        <f t="shared" si="5"/>
        <v>1.1313031605749183E-3</v>
      </c>
      <c r="G72" s="4" t="s">
        <v>73</v>
      </c>
    </row>
    <row r="73" spans="1:7" x14ac:dyDescent="0.3">
      <c r="A73" s="1" t="s">
        <v>87</v>
      </c>
      <c r="B73" s="2">
        <v>8.1000000000000003E-2</v>
      </c>
      <c r="C73" s="4">
        <v>13543</v>
      </c>
      <c r="D73" s="4">
        <f t="shared" si="4"/>
        <v>6.2468864739201831E-2</v>
      </c>
      <c r="E73" s="4">
        <f t="shared" si="5"/>
        <v>5.0599780438753484E-3</v>
      </c>
      <c r="G73" s="4" t="s">
        <v>73</v>
      </c>
    </row>
    <row r="74" spans="1:7" x14ac:dyDescent="0.3">
      <c r="A74" s="1" t="s">
        <v>88</v>
      </c>
      <c r="B74" s="2">
        <v>8.4000000000000005E-2</v>
      </c>
      <c r="C74" s="4">
        <v>13516</v>
      </c>
      <c r="D74" s="4">
        <f t="shared" si="4"/>
        <v>6.2344323696009153E-2</v>
      </c>
      <c r="E74" s="4">
        <f t="shared" si="5"/>
        <v>5.2369231904647691E-3</v>
      </c>
      <c r="G74" s="4" t="s">
        <v>73</v>
      </c>
    </row>
    <row r="75" spans="1:7" x14ac:dyDescent="0.3">
      <c r="A75" s="1" t="s">
        <v>89</v>
      </c>
      <c r="B75" s="2">
        <v>7.4999999999999997E-2</v>
      </c>
      <c r="C75" s="4">
        <v>12313</v>
      </c>
      <c r="D75" s="4">
        <f t="shared" si="4"/>
        <v>5.6795328327090909E-2</v>
      </c>
      <c r="E75" s="4">
        <f t="shared" si="5"/>
        <v>4.2596496245318177E-3</v>
      </c>
      <c r="G75" s="4" t="s">
        <v>73</v>
      </c>
    </row>
    <row r="76" spans="1:7" x14ac:dyDescent="0.3">
      <c r="A76" s="1" t="s">
        <v>90</v>
      </c>
      <c r="B76" s="2">
        <v>0.34499999999999997</v>
      </c>
      <c r="C76" s="4">
        <v>16596</v>
      </c>
      <c r="D76" s="4">
        <f t="shared" si="4"/>
        <v>7.6551227882433251E-2</v>
      </c>
      <c r="E76" s="4">
        <f t="shared" si="5"/>
        <v>2.6410173619439471E-2</v>
      </c>
      <c r="G76" s="4" t="s">
        <v>73</v>
      </c>
    </row>
    <row r="77" spans="1:7" x14ac:dyDescent="0.3">
      <c r="A77" s="1" t="s">
        <v>91</v>
      </c>
      <c r="B77" s="2">
        <v>0.23499999999999999</v>
      </c>
      <c r="C77" s="4">
        <v>9816</v>
      </c>
      <c r="D77" s="4">
        <f>C77/SUM(C$59:C$84)</f>
        <v>4.5277588147382794E-2</v>
      </c>
      <c r="E77" s="4">
        <f t="shared" si="5"/>
        <v>1.0640233214634956E-2</v>
      </c>
      <c r="G77" s="4" t="s">
        <v>73</v>
      </c>
    </row>
    <row r="78" spans="1:7" x14ac:dyDescent="0.3">
      <c r="A78" s="1" t="s">
        <v>92</v>
      </c>
      <c r="B78" s="2">
        <v>0.16</v>
      </c>
      <c r="C78" s="4">
        <v>4223</v>
      </c>
      <c r="D78" s="4">
        <f t="shared" si="4"/>
        <v>1.9479141681580842E-2</v>
      </c>
      <c r="E78" s="4">
        <f t="shared" si="5"/>
        <v>3.1166626690529347E-3</v>
      </c>
      <c r="G78" s="4" t="s">
        <v>73</v>
      </c>
    </row>
    <row r="79" spans="1:7" x14ac:dyDescent="0.3">
      <c r="A79" s="1" t="s">
        <v>93</v>
      </c>
      <c r="B79" s="2">
        <v>0.122</v>
      </c>
      <c r="C79" s="4">
        <v>5820</v>
      </c>
      <c r="D79" s="4">
        <f t="shared" si="4"/>
        <v>2.6845513754866327E-2</v>
      </c>
      <c r="E79" s="4">
        <f t="shared" si="5"/>
        <v>3.2751526780936918E-3</v>
      </c>
      <c r="G79" s="4" t="s">
        <v>73</v>
      </c>
    </row>
    <row r="80" spans="1:7" x14ac:dyDescent="0.3">
      <c r="A80" s="1" t="s">
        <v>94</v>
      </c>
      <c r="B80" s="2">
        <v>0.17499999999999999</v>
      </c>
      <c r="C80" s="4">
        <v>8279</v>
      </c>
      <c r="D80" s="4">
        <f t="shared" si="4"/>
        <v>3.8187973947858819E-2</v>
      </c>
      <c r="E80" s="4">
        <f t="shared" si="5"/>
        <v>6.6828954408752932E-3</v>
      </c>
      <c r="G80" s="4" t="s">
        <v>73</v>
      </c>
    </row>
    <row r="81" spans="1:8" x14ac:dyDescent="0.3">
      <c r="A81" s="1" t="s">
        <v>95</v>
      </c>
      <c r="B81" s="2">
        <v>0.14599999999999999</v>
      </c>
      <c r="C81" s="4">
        <v>10942</v>
      </c>
      <c r="D81" s="4">
        <f t="shared" si="4"/>
        <v>5.0471410911640438E-2</v>
      </c>
      <c r="E81" s="4">
        <f t="shared" si="5"/>
        <v>7.3688259930995035E-3</v>
      </c>
      <c r="G81" s="4" t="s">
        <v>73</v>
      </c>
    </row>
    <row r="82" spans="1:8" x14ac:dyDescent="0.3">
      <c r="A82" s="1" t="s">
        <v>96</v>
      </c>
      <c r="B82" s="2">
        <v>0.127</v>
      </c>
      <c r="C82" s="4">
        <v>1459</v>
      </c>
      <c r="D82" s="4">
        <f t="shared" si="4"/>
        <v>6.7298289636340157E-3</v>
      </c>
      <c r="E82" s="4">
        <f t="shared" si="5"/>
        <v>8.5468827838152002E-4</v>
      </c>
      <c r="G82" s="4" t="s">
        <v>73</v>
      </c>
    </row>
    <row r="83" spans="1:8" x14ac:dyDescent="0.3">
      <c r="A83" s="1" t="s">
        <v>97</v>
      </c>
      <c r="B83" s="2">
        <v>0.14599999999999999</v>
      </c>
      <c r="C83" s="4">
        <v>9411</v>
      </c>
      <c r="D83" s="4">
        <f t="shared" si="4"/>
        <v>4.3409472499492611E-2</v>
      </c>
      <c r="E83" s="4">
        <f t="shared" si="5"/>
        <v>6.3377829849259205E-3</v>
      </c>
      <c r="G83" s="4" t="s">
        <v>73</v>
      </c>
    </row>
    <row r="84" spans="1:8" x14ac:dyDescent="0.3">
      <c r="A84" s="1" t="s">
        <v>98</v>
      </c>
      <c r="B84" s="2">
        <v>0.188</v>
      </c>
      <c r="C84" s="4">
        <v>12083</v>
      </c>
      <c r="D84" s="4">
        <f t="shared" si="4"/>
        <v>5.5734423144338456E-2</v>
      </c>
      <c r="E84" s="4">
        <f t="shared" si="5"/>
        <v>1.047807155113563E-2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0.188</v>
      </c>
      <c r="C86" s="4">
        <v>12083</v>
      </c>
      <c r="D86" s="4">
        <f>C86/SUM(C$86:C$103)</f>
        <v>4.8965813489812125E-2</v>
      </c>
      <c r="E86" s="4">
        <f t="shared" si="5"/>
        <v>9.2055729360846789E-3</v>
      </c>
      <c r="F86" s="4">
        <f>SUM(E86:E103)</f>
        <v>0.11362661490330843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0.222</v>
      </c>
      <c r="C87" s="4">
        <v>12251</v>
      </c>
      <c r="D87" s="4">
        <f t="shared" ref="D87:D103" si="6">C87/SUM(C$86:C$103)</f>
        <v>4.9646625925985961E-2</v>
      </c>
      <c r="E87" s="4">
        <f t="shared" si="5"/>
        <v>1.1021550955568884E-2</v>
      </c>
      <c r="G87" s="4" t="s">
        <v>101</v>
      </c>
    </row>
    <row r="88" spans="1:8" x14ac:dyDescent="0.3">
      <c r="A88" s="1" t="s">
        <v>102</v>
      </c>
      <c r="B88" s="2">
        <v>0.22800000000000001</v>
      </c>
      <c r="C88" s="4">
        <v>1701</v>
      </c>
      <c r="D88" s="4">
        <f t="shared" si="6"/>
        <v>6.8932259162600706E-3</v>
      </c>
      <c r="E88" s="4">
        <f t="shared" si="5"/>
        <v>1.5716555089072962E-3</v>
      </c>
      <c r="G88" s="4" t="s">
        <v>101</v>
      </c>
    </row>
    <row r="89" spans="1:8" x14ac:dyDescent="0.3">
      <c r="A89" s="1" t="s">
        <v>103</v>
      </c>
      <c r="B89" s="2">
        <v>0.105</v>
      </c>
      <c r="C89" s="4">
        <v>4131</v>
      </c>
      <c r="D89" s="4">
        <f t="shared" si="6"/>
        <v>1.6740691510917314E-2</v>
      </c>
      <c r="E89" s="4">
        <f t="shared" si="5"/>
        <v>1.7577726086463179E-3</v>
      </c>
      <c r="G89" s="4" t="s">
        <v>101</v>
      </c>
    </row>
    <row r="90" spans="1:8" x14ac:dyDescent="0.3">
      <c r="A90" s="1" t="s">
        <v>104</v>
      </c>
      <c r="B90" s="2">
        <v>8.6999999999999994E-2</v>
      </c>
      <c r="C90" s="4">
        <v>22965</v>
      </c>
      <c r="D90" s="4">
        <f t="shared" si="6"/>
        <v>9.3064628551976794E-2</v>
      </c>
      <c r="E90" s="4">
        <f t="shared" si="5"/>
        <v>8.0966226840219809E-3</v>
      </c>
      <c r="G90" s="4" t="s">
        <v>101</v>
      </c>
    </row>
    <row r="91" spans="1:8" x14ac:dyDescent="0.3">
      <c r="A91" s="1" t="s">
        <v>105</v>
      </c>
      <c r="B91" s="2">
        <v>0.17299999999999999</v>
      </c>
      <c r="C91" s="4">
        <v>11015</v>
      </c>
      <c r="D91" s="4">
        <f t="shared" si="6"/>
        <v>4.463779157413561E-2</v>
      </c>
      <c r="E91" s="4">
        <f t="shared" si="5"/>
        <v>7.72233794232546E-3</v>
      </c>
      <c r="G91" s="4" t="s">
        <v>101</v>
      </c>
    </row>
    <row r="92" spans="1:8" x14ac:dyDescent="0.3">
      <c r="A92" s="1" t="s">
        <v>106</v>
      </c>
      <c r="B92" s="2">
        <v>0.126</v>
      </c>
      <c r="C92" s="4">
        <v>12888</v>
      </c>
      <c r="D92" s="4">
        <f t="shared" si="6"/>
        <v>5.2228039746478418E-2</v>
      </c>
      <c r="E92" s="4">
        <f t="shared" si="5"/>
        <v>6.5807330080562805E-3</v>
      </c>
      <c r="G92" s="4" t="s">
        <v>101</v>
      </c>
    </row>
    <row r="93" spans="1:8" x14ac:dyDescent="0.3">
      <c r="A93" s="1" t="s">
        <v>107</v>
      </c>
      <c r="B93" s="2">
        <v>7.6999999999999999E-2</v>
      </c>
      <c r="C93" s="4">
        <v>26280</v>
      </c>
      <c r="D93" s="4">
        <f t="shared" si="6"/>
        <v>0.10649851680147833</v>
      </c>
      <c r="E93" s="4">
        <f t="shared" si="5"/>
        <v>8.2003857937138318E-3</v>
      </c>
      <c r="G93" s="4" t="s">
        <v>101</v>
      </c>
    </row>
    <row r="94" spans="1:8" x14ac:dyDescent="0.3">
      <c r="A94" s="1" t="s">
        <v>108</v>
      </c>
      <c r="B94" s="2">
        <v>9.5000000000000001E-2</v>
      </c>
      <c r="C94" s="4">
        <v>19063</v>
      </c>
      <c r="D94" s="4">
        <f t="shared" si="6"/>
        <v>7.7251949230844039E-2</v>
      </c>
      <c r="E94" s="4">
        <f t="shared" si="5"/>
        <v>7.3389351769301836E-3</v>
      </c>
      <c r="G94" s="4" t="s">
        <v>101</v>
      </c>
    </row>
    <row r="95" spans="1:8" x14ac:dyDescent="0.3">
      <c r="A95" s="1" t="s">
        <v>109</v>
      </c>
      <c r="B95" s="2">
        <v>8.6999999999999994E-2</v>
      </c>
      <c r="C95" s="4">
        <v>13433</v>
      </c>
      <c r="D95" s="4">
        <f t="shared" si="6"/>
        <v>5.4436627709066154E-2</v>
      </c>
      <c r="E95" s="4">
        <f t="shared" si="5"/>
        <v>4.735986610688755E-3</v>
      </c>
      <c r="G95" s="4" t="s">
        <v>101</v>
      </c>
    </row>
    <row r="96" spans="1:8" x14ac:dyDescent="0.3">
      <c r="A96" s="1" t="s">
        <v>110</v>
      </c>
      <c r="B96" s="2">
        <v>0.109</v>
      </c>
      <c r="C96" s="4">
        <v>2199</v>
      </c>
      <c r="D96" s="4">
        <f t="shared" si="6"/>
        <v>8.9113484949182222E-3</v>
      </c>
      <c r="E96" s="4">
        <f t="shared" si="5"/>
        <v>9.7133698594608622E-4</v>
      </c>
      <c r="G96" s="4" t="s">
        <v>101</v>
      </c>
    </row>
    <row r="97" spans="1:8" x14ac:dyDescent="0.3">
      <c r="A97" s="1" t="s">
        <v>111</v>
      </c>
      <c r="B97" s="2">
        <v>7.1999999999999995E-2</v>
      </c>
      <c r="C97" s="4">
        <v>15865</v>
      </c>
      <c r="D97" s="4">
        <f t="shared" si="6"/>
        <v>6.4292198213677848E-2</v>
      </c>
      <c r="E97" s="4">
        <f t="shared" si="5"/>
        <v>4.6290382713848046E-3</v>
      </c>
      <c r="G97" s="4" t="s">
        <v>101</v>
      </c>
    </row>
    <row r="98" spans="1:8" x14ac:dyDescent="0.3">
      <c r="A98" s="1" t="s">
        <v>112</v>
      </c>
      <c r="B98" s="2">
        <v>6.3E-2</v>
      </c>
      <c r="C98" s="4">
        <v>3146</v>
      </c>
      <c r="D98" s="4">
        <f t="shared" si="6"/>
        <v>1.2749023358350488E-2</v>
      </c>
      <c r="E98" s="4">
        <f t="shared" si="5"/>
        <v>8.0318847157608074E-4</v>
      </c>
      <c r="G98" s="4" t="s">
        <v>101</v>
      </c>
    </row>
    <row r="99" spans="1:8" x14ac:dyDescent="0.3">
      <c r="A99" s="1" t="s">
        <v>113</v>
      </c>
      <c r="B99" s="2">
        <v>7.6999999999999999E-2</v>
      </c>
      <c r="C99" s="4">
        <v>5265</v>
      </c>
      <c r="D99" s="4">
        <f t="shared" si="6"/>
        <v>2.1336175455090693E-2</v>
      </c>
      <c r="E99" s="4">
        <f t="shared" si="5"/>
        <v>1.6428855100419834E-3</v>
      </c>
      <c r="G99" s="4" t="s">
        <v>101</v>
      </c>
    </row>
    <row r="100" spans="1:8" x14ac:dyDescent="0.3">
      <c r="A100" s="1" t="s">
        <v>114</v>
      </c>
      <c r="B100" s="2">
        <v>0.127</v>
      </c>
      <c r="C100" s="4">
        <v>39363</v>
      </c>
      <c r="D100" s="4">
        <f t="shared" si="6"/>
        <v>0.15951678526851568</v>
      </c>
      <c r="E100" s="4">
        <f t="shared" si="5"/>
        <v>2.025863172910149E-2</v>
      </c>
      <c r="G100" s="4" t="s">
        <v>101</v>
      </c>
    </row>
    <row r="101" spans="1:8" x14ac:dyDescent="0.3">
      <c r="A101" s="1" t="s">
        <v>115</v>
      </c>
      <c r="B101" s="2">
        <v>7.6999999999999999E-2</v>
      </c>
      <c r="C101" s="4">
        <v>3560</v>
      </c>
      <c r="D101" s="4">
        <f t="shared" si="6"/>
        <v>1.4426739718921723E-2</v>
      </c>
      <c r="E101" s="4">
        <f t="shared" si="5"/>
        <v>1.1108589583569727E-3</v>
      </c>
      <c r="G101" s="4" t="s">
        <v>116</v>
      </c>
    </row>
    <row r="102" spans="1:8" x14ac:dyDescent="0.3">
      <c r="A102" s="1" t="s">
        <v>117</v>
      </c>
      <c r="B102" s="2">
        <v>9.8000000000000004E-2</v>
      </c>
      <c r="C102" s="4">
        <v>18799</v>
      </c>
      <c r="D102" s="4">
        <f t="shared" si="6"/>
        <v>7.6182101116856596E-2</v>
      </c>
      <c r="E102" s="4">
        <f t="shared" si="5"/>
        <v>7.4658459094519465E-3</v>
      </c>
      <c r="G102" s="4" t="s">
        <v>116</v>
      </c>
    </row>
    <row r="103" spans="1:8" x14ac:dyDescent="0.3">
      <c r="A103" s="1" t="s">
        <v>118</v>
      </c>
      <c r="B103" s="2">
        <v>0.114</v>
      </c>
      <c r="C103" s="4">
        <v>22757</v>
      </c>
      <c r="D103" s="4">
        <f t="shared" si="6"/>
        <v>9.2221717916713949E-2</v>
      </c>
      <c r="E103" s="4">
        <f t="shared" si="5"/>
        <v>1.0513275842505391E-2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7.6999999999999999E-2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8.9003467667571464E-4</v>
      </c>
      <c r="F105" s="4">
        <f>SUM(E105:E129)</f>
        <v>0.11046400184422771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9.8000000000000004E-2</v>
      </c>
      <c r="C106" s="4">
        <v>18799</v>
      </c>
      <c r="D106" s="4">
        <f t="shared" si="7"/>
        <v>6.1038092393210126E-2</v>
      </c>
      <c r="E106" s="4">
        <f t="shared" si="5"/>
        <v>5.9817330545345925E-3</v>
      </c>
      <c r="G106" s="4" t="s">
        <v>116</v>
      </c>
    </row>
    <row r="107" spans="1:8" x14ac:dyDescent="0.3">
      <c r="A107" s="1" t="s">
        <v>118</v>
      </c>
      <c r="B107" s="2">
        <v>0.114</v>
      </c>
      <c r="C107" s="4">
        <v>22757</v>
      </c>
      <c r="D107" s="4">
        <f t="shared" si="7"/>
        <v>7.3889242438017061E-2</v>
      </c>
      <c r="E107" s="4">
        <f t="shared" si="5"/>
        <v>8.4233736379339449E-3</v>
      </c>
      <c r="G107" s="4" t="s">
        <v>116</v>
      </c>
    </row>
    <row r="108" spans="1:8" x14ac:dyDescent="0.3">
      <c r="A108" s="1" t="s">
        <v>119</v>
      </c>
      <c r="B108" s="2">
        <v>0.17899999999999999</v>
      </c>
      <c r="C108" s="4">
        <v>7402</v>
      </c>
      <c r="D108" s="4">
        <f t="shared" si="7"/>
        <v>2.4033403898853202E-2</v>
      </c>
      <c r="E108" s="4">
        <f t="shared" si="5"/>
        <v>4.3019792978947228E-3</v>
      </c>
      <c r="G108" s="4" t="s">
        <v>120</v>
      </c>
    </row>
    <row r="109" spans="1:8" x14ac:dyDescent="0.3">
      <c r="A109" s="1" t="s">
        <v>121</v>
      </c>
      <c r="B109" s="2">
        <v>7.1999999999999995E-2</v>
      </c>
      <c r="C109" s="4">
        <v>5262</v>
      </c>
      <c r="D109" s="4">
        <f t="shared" si="7"/>
        <v>1.708508123693131E-2</v>
      </c>
      <c r="E109" s="4">
        <f t="shared" si="5"/>
        <v>1.2301258490590543E-3</v>
      </c>
      <c r="G109" s="4" t="s">
        <v>120</v>
      </c>
    </row>
    <row r="110" spans="1:8" x14ac:dyDescent="0.3">
      <c r="A110" s="1" t="s">
        <v>122</v>
      </c>
      <c r="B110" s="2">
        <v>8.4000000000000005E-2</v>
      </c>
      <c r="C110" s="4">
        <v>3831</v>
      </c>
      <c r="D110" s="4">
        <f t="shared" si="7"/>
        <v>1.2438796316739614E-2</v>
      </c>
      <c r="E110" s="4">
        <f t="shared" si="5"/>
        <v>1.0448588906061275E-3</v>
      </c>
      <c r="G110" s="4" t="s">
        <v>120</v>
      </c>
    </row>
    <row r="111" spans="1:8" x14ac:dyDescent="0.3">
      <c r="A111" s="1" t="s">
        <v>123</v>
      </c>
      <c r="B111" s="2">
        <v>0.114</v>
      </c>
      <c r="C111" s="4">
        <v>19085</v>
      </c>
      <c r="D111" s="4">
        <f t="shared" si="7"/>
        <v>6.1966700001298752E-2</v>
      </c>
      <c r="E111" s="4">
        <f t="shared" si="5"/>
        <v>7.0642038001480579E-3</v>
      </c>
      <c r="G111" s="4" t="s">
        <v>120</v>
      </c>
    </row>
    <row r="112" spans="1:8" x14ac:dyDescent="0.3">
      <c r="A112" s="1" t="s">
        <v>124</v>
      </c>
      <c r="B112" s="2">
        <v>7.6999999999999999E-2</v>
      </c>
      <c r="C112" s="4">
        <v>25372</v>
      </c>
      <c r="D112" s="4">
        <f t="shared" si="7"/>
        <v>8.2379832980505732E-2</v>
      </c>
      <c r="E112" s="4">
        <f t="shared" si="5"/>
        <v>6.3432471394989417E-3</v>
      </c>
      <c r="G112" s="4" t="s">
        <v>120</v>
      </c>
    </row>
    <row r="113" spans="1:7" x14ac:dyDescent="0.3">
      <c r="A113" s="1" t="s">
        <v>125</v>
      </c>
      <c r="B113" s="2">
        <v>0.10299999999999999</v>
      </c>
      <c r="C113" s="4">
        <v>18669</v>
      </c>
      <c r="D113" s="4">
        <f t="shared" si="7"/>
        <v>6.0615998025897115E-2</v>
      </c>
      <c r="E113" s="4">
        <f t="shared" si="5"/>
        <v>6.2434477966674022E-3</v>
      </c>
      <c r="G113" s="4" t="s">
        <v>120</v>
      </c>
    </row>
    <row r="114" spans="1:7" x14ac:dyDescent="0.3">
      <c r="A114" s="1" t="s">
        <v>126</v>
      </c>
      <c r="B114" s="2">
        <v>0.32900000000000001</v>
      </c>
      <c r="C114" s="4">
        <v>8569</v>
      </c>
      <c r="D114" s="4">
        <f t="shared" si="7"/>
        <v>2.7822512565424628E-2</v>
      </c>
      <c r="E114" s="4">
        <f t="shared" si="5"/>
        <v>9.1536066340247024E-3</v>
      </c>
      <c r="G114" s="4" t="s">
        <v>120</v>
      </c>
    </row>
    <row r="115" spans="1:7" x14ac:dyDescent="0.3">
      <c r="A115" s="1" t="s">
        <v>127</v>
      </c>
      <c r="B115" s="2">
        <v>8.4000000000000005E-2</v>
      </c>
      <c r="C115" s="4">
        <v>4583</v>
      </c>
      <c r="D115" s="4">
        <f t="shared" si="7"/>
        <v>1.4880449887657961E-2</v>
      </c>
      <c r="E115" s="4">
        <f t="shared" si="5"/>
        <v>1.2499577905632688E-3</v>
      </c>
      <c r="G115" s="4" t="s">
        <v>120</v>
      </c>
    </row>
    <row r="116" spans="1:7" x14ac:dyDescent="0.3">
      <c r="A116" s="1" t="s">
        <v>128</v>
      </c>
      <c r="B116" s="2">
        <v>0.11</v>
      </c>
      <c r="C116" s="4">
        <v>21230</v>
      </c>
      <c r="D116" s="4">
        <f t="shared" si="7"/>
        <v>6.8931257061963458E-2</v>
      </c>
      <c r="E116" s="4">
        <f t="shared" si="5"/>
        <v>7.5824382768159802E-3</v>
      </c>
      <c r="G116" s="4" t="s">
        <v>120</v>
      </c>
    </row>
    <row r="117" spans="1:7" x14ac:dyDescent="0.3">
      <c r="A117" s="1" t="s">
        <v>129</v>
      </c>
      <c r="B117" s="2">
        <v>6.8000000000000005E-2</v>
      </c>
      <c r="C117" s="4">
        <v>1596</v>
      </c>
      <c r="D117" s="4">
        <f t="shared" si="7"/>
        <v>5.1820200787043649E-3</v>
      </c>
      <c r="E117" s="4">
        <f t="shared" si="5"/>
        <v>3.5237736535189687E-4</v>
      </c>
      <c r="G117" s="4" t="s">
        <v>120</v>
      </c>
    </row>
    <row r="118" spans="1:7" x14ac:dyDescent="0.3">
      <c r="A118" s="1" t="s">
        <v>130</v>
      </c>
      <c r="B118" s="2">
        <v>6.9000000000000006E-2</v>
      </c>
      <c r="C118" s="4">
        <v>12404</v>
      </c>
      <c r="D118" s="4">
        <f t="shared" si="7"/>
        <v>4.0274296401158489E-2</v>
      </c>
      <c r="E118" s="4">
        <f t="shared" si="5"/>
        <v>2.7789264516799362E-3</v>
      </c>
      <c r="G118" s="4" t="s">
        <v>120</v>
      </c>
    </row>
    <row r="119" spans="1:7" x14ac:dyDescent="0.3">
      <c r="A119" s="1" t="s">
        <v>131</v>
      </c>
      <c r="B119" s="2">
        <v>9.5000000000000001E-2</v>
      </c>
      <c r="C119" s="4">
        <v>8904</v>
      </c>
      <c r="D119" s="4">
        <f t="shared" si="7"/>
        <v>2.8910217281192772E-2</v>
      </c>
      <c r="E119" s="4">
        <f t="shared" si="5"/>
        <v>2.7464706417133136E-3</v>
      </c>
      <c r="G119" s="4" t="s">
        <v>120</v>
      </c>
    </row>
    <row r="120" spans="1:7" x14ac:dyDescent="0.3">
      <c r="A120" s="1" t="s">
        <v>132</v>
      </c>
      <c r="B120" s="2">
        <v>0.107</v>
      </c>
      <c r="C120" s="4">
        <v>14243</v>
      </c>
      <c r="D120" s="4">
        <f t="shared" si="7"/>
        <v>4.6245308258763329E-2</v>
      </c>
      <c r="E120" s="4">
        <f t="shared" si="5"/>
        <v>4.9482479836876758E-3</v>
      </c>
      <c r="G120" s="4" t="s">
        <v>120</v>
      </c>
    </row>
    <row r="121" spans="1:7" x14ac:dyDescent="0.3">
      <c r="A121" s="1" t="s">
        <v>133</v>
      </c>
      <c r="B121" s="2">
        <v>9.5000000000000001E-2</v>
      </c>
      <c r="C121" s="4">
        <v>17457</v>
      </c>
      <c r="D121" s="4">
        <f t="shared" si="7"/>
        <v>5.6680779770640413E-2</v>
      </c>
      <c r="E121" s="4">
        <f t="shared" si="5"/>
        <v>5.3846740782108396E-3</v>
      </c>
      <c r="G121" s="4" t="s">
        <v>120</v>
      </c>
    </row>
    <row r="122" spans="1:7" x14ac:dyDescent="0.3">
      <c r="A122" s="1" t="s">
        <v>134</v>
      </c>
      <c r="B122" s="2">
        <v>7.1999999999999995E-2</v>
      </c>
      <c r="C122" s="4">
        <v>9752</v>
      </c>
      <c r="D122" s="4">
        <f t="shared" si="7"/>
        <v>3.1663571307973037E-2</v>
      </c>
      <c r="E122" s="4">
        <f t="shared" si="5"/>
        <v>2.2797771341740583E-3</v>
      </c>
      <c r="G122" s="4" t="s">
        <v>120</v>
      </c>
    </row>
    <row r="123" spans="1:7" x14ac:dyDescent="0.3">
      <c r="A123" s="1" t="s">
        <v>135</v>
      </c>
      <c r="B123" s="2">
        <v>0.22600000000000001</v>
      </c>
      <c r="C123" s="4">
        <v>11816</v>
      </c>
      <c r="D123" s="4">
        <f t="shared" si="7"/>
        <v>3.8365131109004247E-2</v>
      </c>
      <c r="E123" s="4">
        <f t="shared" si="5"/>
        <v>8.6705196306349607E-3</v>
      </c>
      <c r="G123" s="4" t="s">
        <v>120</v>
      </c>
    </row>
    <row r="124" spans="1:7" x14ac:dyDescent="0.3">
      <c r="A124" s="1" t="s">
        <v>136</v>
      </c>
      <c r="B124" s="2">
        <v>0.108</v>
      </c>
      <c r="C124" s="4">
        <v>11248</v>
      </c>
      <c r="D124" s="4">
        <f t="shared" si="7"/>
        <v>3.6520903411821237E-2</v>
      </c>
      <c r="E124" s="4">
        <f t="shared" si="5"/>
        <v>3.9442575684766933E-3</v>
      </c>
      <c r="G124" s="4" t="s">
        <v>120</v>
      </c>
    </row>
    <row r="125" spans="1:7" x14ac:dyDescent="0.3">
      <c r="A125" s="1" t="s">
        <v>137</v>
      </c>
      <c r="B125" s="2">
        <v>9.8000000000000004E-2</v>
      </c>
      <c r="C125" s="4">
        <v>5006</v>
      </c>
      <c r="D125" s="4">
        <f t="shared" si="7"/>
        <v>1.625388002129953E-2</v>
      </c>
      <c r="E125" s="4">
        <f t="shared" si="5"/>
        <v>1.5928802420873539E-3</v>
      </c>
      <c r="G125" s="4" t="s">
        <v>120</v>
      </c>
    </row>
    <row r="126" spans="1:7" x14ac:dyDescent="0.3">
      <c r="A126" s="1" t="s">
        <v>138</v>
      </c>
      <c r="B126" s="2">
        <v>0.123</v>
      </c>
      <c r="C126" s="4">
        <v>15299</v>
      </c>
      <c r="D126" s="4">
        <f t="shared" si="7"/>
        <v>4.9674013273244409E-2</v>
      </c>
      <c r="E126" s="4">
        <f t="shared" si="5"/>
        <v>6.1099036326090622E-3</v>
      </c>
      <c r="G126" s="4" t="s">
        <v>120</v>
      </c>
    </row>
    <row r="127" spans="1:7" x14ac:dyDescent="0.3">
      <c r="A127" s="1" t="s">
        <v>139</v>
      </c>
      <c r="B127" s="2">
        <v>0.10100000000000001</v>
      </c>
      <c r="C127" s="4">
        <v>14858</v>
      </c>
      <c r="D127" s="4">
        <f t="shared" si="7"/>
        <v>4.8242139304128732E-2</v>
      </c>
      <c r="E127" s="4">
        <f t="shared" si="5"/>
        <v>4.872456069717002E-3</v>
      </c>
      <c r="G127" s="4" t="s">
        <v>120</v>
      </c>
    </row>
    <row r="128" spans="1:7" x14ac:dyDescent="0.3">
      <c r="A128" s="1" t="s">
        <v>140</v>
      </c>
      <c r="B128" s="2">
        <v>8.4000000000000005E-2</v>
      </c>
      <c r="C128" s="4">
        <v>18177</v>
      </c>
      <c r="D128" s="4">
        <f t="shared" si="7"/>
        <v>5.9018533189604788E-2</v>
      </c>
      <c r="E128" s="4">
        <f t="shared" si="5"/>
        <v>4.9575567879268029E-3</v>
      </c>
      <c r="G128" s="4" t="s">
        <v>120</v>
      </c>
    </row>
    <row r="129" spans="1:8" x14ac:dyDescent="0.3">
      <c r="A129" s="1" t="s">
        <v>141</v>
      </c>
      <c r="B129" s="2">
        <v>8.7999999999999995E-2</v>
      </c>
      <c r="C129" s="4">
        <v>8109</v>
      </c>
      <c r="D129" s="4">
        <f t="shared" si="7"/>
        <v>2.6328947881086275E-2</v>
      </c>
      <c r="E129" s="4">
        <f t="shared" si="5"/>
        <v>2.3169474135355922E-3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0.42399999999999999</v>
      </c>
      <c r="C131" s="4">
        <v>7434</v>
      </c>
      <c r="D131" s="4">
        <f>C131/SUM(C$131:C$139)</f>
        <v>0.13527185384671372</v>
      </c>
      <c r="E131" s="4">
        <f t="shared" ref="E131:E185" si="8">D131*B131</f>
        <v>5.7355266031006616E-2</v>
      </c>
      <c r="F131" s="4">
        <f>SUM(E131:E139)</f>
        <v>0.17344406434238299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0.42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1.5262027804061429E-2</v>
      </c>
      <c r="G132" s="4" t="s">
        <v>143</v>
      </c>
    </row>
    <row r="133" spans="1:8" x14ac:dyDescent="0.3">
      <c r="A133" s="1" t="s">
        <v>145</v>
      </c>
      <c r="B133" s="2">
        <v>0.16300000000000001</v>
      </c>
      <c r="C133" s="4">
        <v>1736</v>
      </c>
      <c r="D133" s="4">
        <f t="shared" si="9"/>
        <v>3.1588907489628067E-2</v>
      </c>
      <c r="E133" s="4">
        <f t="shared" si="8"/>
        <v>5.1489919208093753E-3</v>
      </c>
      <c r="G133" s="4" t="s">
        <v>143</v>
      </c>
    </row>
    <row r="134" spans="1:8" x14ac:dyDescent="0.3">
      <c r="A134" s="1" t="s">
        <v>146</v>
      </c>
      <c r="B134" s="2">
        <v>0.19800000000000001</v>
      </c>
      <c r="C134" s="4">
        <v>3798</v>
      </c>
      <c r="D134" s="4">
        <f t="shared" si="9"/>
        <v>6.9109833321202421E-2</v>
      </c>
      <c r="E134" s="4">
        <f t="shared" si="8"/>
        <v>1.3683746997598081E-2</v>
      </c>
      <c r="G134" s="4" t="s">
        <v>143</v>
      </c>
    </row>
    <row r="135" spans="1:8" x14ac:dyDescent="0.3">
      <c r="A135" s="1" t="s">
        <v>147</v>
      </c>
      <c r="B135" s="2">
        <v>9.0999999999999998E-2</v>
      </c>
      <c r="C135" s="4">
        <v>9509</v>
      </c>
      <c r="D135" s="4">
        <f t="shared" si="9"/>
        <v>0.17302933255695466</v>
      </c>
      <c r="E135" s="4">
        <f t="shared" si="8"/>
        <v>1.5745669262682872E-2</v>
      </c>
      <c r="G135" s="4" t="s">
        <v>143</v>
      </c>
    </row>
    <row r="136" spans="1:8" x14ac:dyDescent="0.3">
      <c r="A136" s="1" t="s">
        <v>148</v>
      </c>
      <c r="B136" s="2">
        <v>8.4000000000000005E-2</v>
      </c>
      <c r="C136" s="4">
        <v>14891</v>
      </c>
      <c r="D136" s="4">
        <f t="shared" si="9"/>
        <v>0.27096222432491446</v>
      </c>
      <c r="E136" s="4">
        <f t="shared" si="8"/>
        <v>2.2760826843292815E-2</v>
      </c>
      <c r="G136" s="4" t="s">
        <v>143</v>
      </c>
    </row>
    <row r="137" spans="1:8" x14ac:dyDescent="0.3">
      <c r="A137" s="1" t="s">
        <v>149</v>
      </c>
      <c r="B137" s="2">
        <v>0.13500000000000001</v>
      </c>
      <c r="C137" s="4">
        <v>11347</v>
      </c>
      <c r="D137" s="4">
        <f t="shared" si="9"/>
        <v>0.20647427032535118</v>
      </c>
      <c r="E137" s="4">
        <f t="shared" si="8"/>
        <v>2.787402649392241E-2</v>
      </c>
      <c r="G137" s="4" t="s">
        <v>150</v>
      </c>
    </row>
    <row r="138" spans="1:8" x14ac:dyDescent="0.3">
      <c r="A138" s="1" t="s">
        <v>151</v>
      </c>
      <c r="B138" s="2">
        <v>0.248</v>
      </c>
      <c r="C138" s="4">
        <v>2460</v>
      </c>
      <c r="D138" s="4">
        <f t="shared" si="9"/>
        <v>4.4763083193827789E-2</v>
      </c>
      <c r="E138" s="4">
        <f t="shared" si="8"/>
        <v>1.1101244632069292E-2</v>
      </c>
      <c r="G138" s="4" t="s">
        <v>143</v>
      </c>
    </row>
    <row r="139" spans="1:8" x14ac:dyDescent="0.3">
      <c r="A139" s="1" t="s">
        <v>152</v>
      </c>
      <c r="B139" s="2">
        <v>0.13900000000000001</v>
      </c>
      <c r="C139" s="4">
        <v>1784</v>
      </c>
      <c r="D139" s="4">
        <f t="shared" si="9"/>
        <v>3.2462333503166171E-2</v>
      </c>
      <c r="E139" s="4">
        <f t="shared" si="8"/>
        <v>4.5122643569400983E-3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0.216</v>
      </c>
      <c r="C141" s="4">
        <v>7998</v>
      </c>
      <c r="D141" s="4">
        <f>C141/SUM(C$141:C$148)</f>
        <v>0.10715434083601286</v>
      </c>
      <c r="E141" s="4">
        <f t="shared" si="8"/>
        <v>2.3145337620578778E-2</v>
      </c>
      <c r="F141" s="4">
        <f>SUM(E141:E148)</f>
        <v>0.16790992765273313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0.246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3.7183440514469451E-2</v>
      </c>
      <c r="G142" s="4" t="s">
        <v>154</v>
      </c>
    </row>
    <row r="143" spans="1:8" x14ac:dyDescent="0.3">
      <c r="A143" s="1" t="s">
        <v>156</v>
      </c>
      <c r="B143" s="2">
        <v>0.17100000000000001</v>
      </c>
      <c r="C143" s="4">
        <v>13852</v>
      </c>
      <c r="D143" s="4">
        <f t="shared" si="10"/>
        <v>0.18558413719185424</v>
      </c>
      <c r="E143" s="4">
        <f t="shared" si="8"/>
        <v>3.1734887459807078E-2</v>
      </c>
      <c r="G143" s="4" t="s">
        <v>154</v>
      </c>
    </row>
    <row r="144" spans="1:8" x14ac:dyDescent="0.3">
      <c r="A144" s="1" t="s">
        <v>157</v>
      </c>
      <c r="B144" s="2">
        <v>0.13700000000000001</v>
      </c>
      <c r="C144" s="4">
        <v>5965</v>
      </c>
      <c r="D144" s="4">
        <f t="shared" si="10"/>
        <v>7.9916934619506969E-2</v>
      </c>
      <c r="E144" s="4">
        <f t="shared" si="8"/>
        <v>1.0948620042872455E-2</v>
      </c>
      <c r="G144" s="4" t="s">
        <v>154</v>
      </c>
    </row>
    <row r="145" spans="1:8" x14ac:dyDescent="0.3">
      <c r="A145" s="1" t="s">
        <v>158</v>
      </c>
      <c r="B145" s="2">
        <v>0.14799999999999999</v>
      </c>
      <c r="C145" s="4">
        <v>16143</v>
      </c>
      <c r="D145" s="4">
        <f t="shared" si="10"/>
        <v>0.21627813504823151</v>
      </c>
      <c r="E145" s="4">
        <f t="shared" si="8"/>
        <v>3.200916398713826E-2</v>
      </c>
      <c r="G145" s="4" t="s">
        <v>154</v>
      </c>
    </row>
    <row r="146" spans="1:8" x14ac:dyDescent="0.3">
      <c r="A146" s="1" t="s">
        <v>159</v>
      </c>
      <c r="B146" s="2">
        <v>0.153</v>
      </c>
      <c r="C146" s="4">
        <v>8243</v>
      </c>
      <c r="D146" s="4">
        <f t="shared" si="10"/>
        <v>0.11043676312968917</v>
      </c>
      <c r="E146" s="4">
        <f t="shared" si="8"/>
        <v>1.6896824758842442E-2</v>
      </c>
      <c r="G146" s="4" t="s">
        <v>154</v>
      </c>
    </row>
    <row r="147" spans="1:8" x14ac:dyDescent="0.3">
      <c r="A147" s="1" t="s">
        <v>160</v>
      </c>
      <c r="B147" s="2">
        <v>0.13100000000000001</v>
      </c>
      <c r="C147" s="4">
        <v>5798</v>
      </c>
      <c r="D147" s="4">
        <f t="shared" si="10"/>
        <v>7.7679528403001075E-2</v>
      </c>
      <c r="E147" s="4">
        <f t="shared" si="8"/>
        <v>1.0176018220793141E-2</v>
      </c>
      <c r="G147" s="4" t="s">
        <v>154</v>
      </c>
    </row>
    <row r="148" spans="1:8" x14ac:dyDescent="0.3">
      <c r="A148" s="1" t="s">
        <v>161</v>
      </c>
      <c r="B148" s="2">
        <v>8.1000000000000003E-2</v>
      </c>
      <c r="C148" s="4">
        <v>5359</v>
      </c>
      <c r="D148" s="4">
        <f t="shared" si="10"/>
        <v>7.1797963558413724E-2</v>
      </c>
      <c r="E148" s="4">
        <f t="shared" si="8"/>
        <v>5.8156350482315121E-3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0.22</v>
      </c>
      <c r="C150" s="4">
        <v>12860</v>
      </c>
      <c r="D150" s="4">
        <f>C150/SUM(C$150:C$158)</f>
        <v>0.15312622792708047</v>
      </c>
      <c r="E150" s="4">
        <f t="shared" si="8"/>
        <v>3.3687770143957706E-2</v>
      </c>
      <c r="F150" s="4">
        <f>SUM(E150:E158)</f>
        <v>0.11276850076801259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0.192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2.8746389150185157E-2</v>
      </c>
      <c r="G151" s="4" t="s">
        <v>163</v>
      </c>
    </row>
    <row r="152" spans="1:8" x14ac:dyDescent="0.3">
      <c r="A152" s="1" t="s">
        <v>165</v>
      </c>
      <c r="B152" s="2">
        <v>9.4E-2</v>
      </c>
      <c r="C152" s="4">
        <v>9263</v>
      </c>
      <c r="D152" s="4">
        <f t="shared" si="11"/>
        <v>0.11029613135991807</v>
      </c>
      <c r="E152" s="4">
        <f t="shared" si="8"/>
        <v>1.0367836347832299E-2</v>
      </c>
      <c r="G152" s="4" t="s">
        <v>163</v>
      </c>
    </row>
    <row r="153" spans="1:8" x14ac:dyDescent="0.3">
      <c r="A153" s="1" t="s">
        <v>166</v>
      </c>
      <c r="B153" s="2">
        <v>7.0000000000000007E-2</v>
      </c>
      <c r="C153" s="4">
        <v>11271</v>
      </c>
      <c r="D153" s="4">
        <f t="shared" si="11"/>
        <v>0.13420573211245132</v>
      </c>
      <c r="E153" s="4">
        <f t="shared" si="8"/>
        <v>9.3944012478715932E-3</v>
      </c>
      <c r="G153" s="4" t="s">
        <v>163</v>
      </c>
    </row>
    <row r="154" spans="1:8" x14ac:dyDescent="0.3">
      <c r="A154" s="1" t="s">
        <v>167</v>
      </c>
      <c r="B154" s="2">
        <v>6.3E-2</v>
      </c>
      <c r="C154" s="4">
        <v>8414</v>
      </c>
      <c r="D154" s="4">
        <f t="shared" si="11"/>
        <v>0.10018694259552528</v>
      </c>
      <c r="E154" s="4">
        <f t="shared" si="8"/>
        <v>6.3117773835180925E-3</v>
      </c>
      <c r="G154" s="4" t="s">
        <v>163</v>
      </c>
    </row>
    <row r="155" spans="1:8" x14ac:dyDescent="0.3">
      <c r="A155" s="1" t="s">
        <v>168</v>
      </c>
      <c r="B155" s="2">
        <v>5.3999999999999999E-2</v>
      </c>
      <c r="C155" s="4">
        <v>15290</v>
      </c>
      <c r="D155" s="4">
        <f t="shared" si="11"/>
        <v>0.18206065513258635</v>
      </c>
      <c r="E155" s="4">
        <f t="shared" si="8"/>
        <v>9.8312753771596633E-3</v>
      </c>
      <c r="G155" s="4" t="s">
        <v>163</v>
      </c>
    </row>
    <row r="156" spans="1:8" x14ac:dyDescent="0.3">
      <c r="A156" s="1" t="s">
        <v>169</v>
      </c>
      <c r="B156" s="2">
        <v>9.5000000000000001E-2</v>
      </c>
      <c r="C156" s="4">
        <v>5420</v>
      </c>
      <c r="D156" s="4">
        <f t="shared" si="11"/>
        <v>6.4536870557136569E-2</v>
      </c>
      <c r="E156" s="4">
        <f t="shared" si="8"/>
        <v>6.1310027029279745E-3</v>
      </c>
      <c r="G156" s="4" t="s">
        <v>163</v>
      </c>
    </row>
    <row r="157" spans="1:8" x14ac:dyDescent="0.3">
      <c r="A157" s="1" t="s">
        <v>170</v>
      </c>
      <c r="B157" s="2">
        <v>5.8999999999999997E-2</v>
      </c>
      <c r="C157" s="4">
        <v>4788</v>
      </c>
      <c r="D157" s="4">
        <f t="shared" si="11"/>
        <v>5.7011538049367136E-2</v>
      </c>
      <c r="E157" s="4">
        <f t="shared" si="8"/>
        <v>3.363680744912661E-3</v>
      </c>
      <c r="G157" s="4" t="s">
        <v>163</v>
      </c>
    </row>
    <row r="158" spans="1:8" x14ac:dyDescent="0.3">
      <c r="A158" s="1" t="s">
        <v>171</v>
      </c>
      <c r="B158" s="2">
        <v>0.10100000000000001</v>
      </c>
      <c r="C158" s="4">
        <v>4103</v>
      </c>
      <c r="D158" s="4">
        <f t="shared" si="11"/>
        <v>4.8855125442053747E-2</v>
      </c>
      <c r="E158" s="4">
        <f t="shared" si="8"/>
        <v>4.9343676696474289E-3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0.65200000000000002</v>
      </c>
      <c r="C160" s="4">
        <v>82402</v>
      </c>
      <c r="D160" s="4">
        <f>C160/SUM(C$160:C$174)</f>
        <v>0.35039780241275348</v>
      </c>
      <c r="E160" s="4">
        <f t="shared" si="8"/>
        <v>0.22845936717311527</v>
      </c>
      <c r="F160" s="4">
        <f>SUM(E160:E174)</f>
        <v>0.29285634889248913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0.375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2.2858755692763015E-2</v>
      </c>
      <c r="G161" s="4" t="s">
        <v>173</v>
      </c>
    </row>
    <row r="162" spans="1:8" x14ac:dyDescent="0.3">
      <c r="A162" s="1" t="s">
        <v>175</v>
      </c>
      <c r="B162" s="2">
        <v>8.4000000000000005E-2</v>
      </c>
      <c r="C162" s="4">
        <v>12232</v>
      </c>
      <c r="D162" s="4">
        <f t="shared" si="12"/>
        <v>5.2014100617858799E-2</v>
      </c>
      <c r="E162" s="4">
        <f t="shared" si="8"/>
        <v>4.3691844519001396E-3</v>
      </c>
      <c r="G162" s="4" t="s">
        <v>173</v>
      </c>
    </row>
    <row r="163" spans="1:8" x14ac:dyDescent="0.3">
      <c r="A163" s="1" t="s">
        <v>176</v>
      </c>
      <c r="B163" s="2">
        <v>7.9000000000000001E-2</v>
      </c>
      <c r="C163" s="4">
        <v>5911</v>
      </c>
      <c r="D163" s="4">
        <f t="shared" si="12"/>
        <v>2.5135329361687653E-2</v>
      </c>
      <c r="E163" s="4">
        <f t="shared" si="8"/>
        <v>1.9856910195733247E-3</v>
      </c>
      <c r="G163" s="4" t="s">
        <v>173</v>
      </c>
    </row>
    <row r="164" spans="1:8" x14ac:dyDescent="0.3">
      <c r="A164" s="1" t="s">
        <v>177</v>
      </c>
      <c r="B164" s="2">
        <v>9.2999999999999999E-2</v>
      </c>
      <c r="C164" s="4">
        <v>20248</v>
      </c>
      <c r="D164" s="4">
        <f t="shared" si="12"/>
        <v>8.610051580366293E-2</v>
      </c>
      <c r="E164" s="4">
        <f t="shared" si="8"/>
        <v>8.0073479697406521E-3</v>
      </c>
      <c r="G164" s="4" t="s">
        <v>173</v>
      </c>
    </row>
    <row r="165" spans="1:8" x14ac:dyDescent="0.3">
      <c r="A165" s="1" t="s">
        <v>178</v>
      </c>
      <c r="B165" s="2">
        <v>6.0999999999999999E-2</v>
      </c>
      <c r="C165" s="4">
        <v>5322</v>
      </c>
      <c r="D165" s="4">
        <f t="shared" si="12"/>
        <v>2.2630726249856487E-2</v>
      </c>
      <c r="E165" s="4">
        <f t="shared" si="8"/>
        <v>1.3804743012412457E-3</v>
      </c>
      <c r="G165" s="4" t="s">
        <v>173</v>
      </c>
    </row>
    <row r="166" spans="1:8" x14ac:dyDescent="0.3">
      <c r="A166" s="1" t="s">
        <v>179</v>
      </c>
      <c r="B166" s="2">
        <v>0.06</v>
      </c>
      <c r="C166" s="4">
        <v>5385</v>
      </c>
      <c r="D166" s="4">
        <f t="shared" si="12"/>
        <v>2.2898620979984435E-2</v>
      </c>
      <c r="E166" s="4">
        <f t="shared" si="8"/>
        <v>1.3739172587990661E-3</v>
      </c>
      <c r="G166" s="4" t="s">
        <v>173</v>
      </c>
    </row>
    <row r="167" spans="1:8" x14ac:dyDescent="0.3">
      <c r="A167" s="1" t="s">
        <v>180</v>
      </c>
      <c r="B167" s="2">
        <v>7.0000000000000007E-2</v>
      </c>
      <c r="C167" s="4">
        <v>12723</v>
      </c>
      <c r="D167" s="4">
        <f t="shared" si="12"/>
        <v>5.4101978593935375E-2</v>
      </c>
      <c r="E167" s="4">
        <f t="shared" si="8"/>
        <v>3.7871385015754767E-3</v>
      </c>
      <c r="G167" s="4" t="s">
        <v>173</v>
      </c>
    </row>
    <row r="168" spans="1:8" x14ac:dyDescent="0.3">
      <c r="A168" s="1" t="s">
        <v>181</v>
      </c>
      <c r="B168" s="2">
        <v>7.6999999999999999E-2</v>
      </c>
      <c r="C168" s="4">
        <v>12477</v>
      </c>
      <c r="D168" s="4">
        <f t="shared" si="12"/>
        <v>5.305591345724528E-2</v>
      </c>
      <c r="E168" s="4">
        <f t="shared" si="8"/>
        <v>4.0853053362078862E-3</v>
      </c>
      <c r="G168" s="4" t="s">
        <v>173</v>
      </c>
    </row>
    <row r="169" spans="1:8" x14ac:dyDescent="0.3">
      <c r="A169" s="1" t="s">
        <v>182</v>
      </c>
      <c r="B169" s="2">
        <v>6.4000000000000001E-2</v>
      </c>
      <c r="C169" s="4">
        <v>7140</v>
      </c>
      <c r="D169" s="4">
        <f t="shared" si="12"/>
        <v>3.0361402747834519E-2</v>
      </c>
      <c r="E169" s="4">
        <f t="shared" si="8"/>
        <v>1.9431297758614092E-3</v>
      </c>
      <c r="G169" s="4" t="s">
        <v>173</v>
      </c>
    </row>
    <row r="170" spans="1:8" x14ac:dyDescent="0.3">
      <c r="A170" s="1" t="s">
        <v>183</v>
      </c>
      <c r="B170" s="2">
        <v>7.2999999999999995E-2</v>
      </c>
      <c r="C170" s="4">
        <v>13271</v>
      </c>
      <c r="D170" s="4">
        <f t="shared" si="12"/>
        <v>5.6432237516318193E-2</v>
      </c>
      <c r="E170" s="4">
        <f t="shared" si="8"/>
        <v>4.1195533386912276E-3</v>
      </c>
      <c r="G170" s="4" t="s">
        <v>173</v>
      </c>
    </row>
    <row r="171" spans="1:8" x14ac:dyDescent="0.3">
      <c r="A171" s="1" t="s">
        <v>184</v>
      </c>
      <c r="B171" s="2">
        <v>6.3E-2</v>
      </c>
      <c r="C171" s="4">
        <v>6339</v>
      </c>
      <c r="D171" s="4">
        <f t="shared" si="12"/>
        <v>2.6955312607636277E-2</v>
      </c>
      <c r="E171" s="4">
        <f t="shared" si="8"/>
        <v>1.6981846942810855E-3</v>
      </c>
      <c r="G171" s="4" t="s">
        <v>173</v>
      </c>
    </row>
    <row r="172" spans="1:8" x14ac:dyDescent="0.3">
      <c r="A172" s="1" t="s">
        <v>185</v>
      </c>
      <c r="B172" s="2">
        <v>6.6000000000000003E-2</v>
      </c>
      <c r="C172" s="4">
        <v>16588</v>
      </c>
      <c r="D172" s="4">
        <f t="shared" si="12"/>
        <v>7.0537107672420024E-2</v>
      </c>
      <c r="E172" s="4">
        <f t="shared" si="8"/>
        <v>4.6554491063797217E-3</v>
      </c>
      <c r="G172" s="4" t="s">
        <v>173</v>
      </c>
    </row>
    <row r="173" spans="1:8" x14ac:dyDescent="0.3">
      <c r="A173" s="1" t="s">
        <v>186</v>
      </c>
      <c r="B173" s="2">
        <v>3.9E-2</v>
      </c>
      <c r="C173" s="4">
        <v>15046</v>
      </c>
      <c r="D173" s="4">
        <f t="shared" si="12"/>
        <v>6.3980065230240635E-2</v>
      </c>
      <c r="E173" s="4">
        <f t="shared" si="8"/>
        <v>2.4952225439793846E-3</v>
      </c>
      <c r="G173" s="4" t="s">
        <v>173</v>
      </c>
    </row>
    <row r="174" spans="1:8" x14ac:dyDescent="0.3">
      <c r="A174" s="1" t="s">
        <v>187</v>
      </c>
      <c r="B174" s="2">
        <v>6.7000000000000004E-2</v>
      </c>
      <c r="C174" s="4">
        <v>5748</v>
      </c>
      <c r="D174" s="4">
        <f t="shared" si="12"/>
        <v>2.4442204901197872E-2</v>
      </c>
      <c r="E174" s="4">
        <f t="shared" si="8"/>
        <v>1.6376277283802576E-3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0.161</v>
      </c>
      <c r="C176" s="4">
        <v>22244</v>
      </c>
      <c r="D176" s="4">
        <f>C176/SUM(C$176:C$185)</f>
        <v>0.2026806622383803</v>
      </c>
      <c r="E176" s="4">
        <f t="shared" si="8"/>
        <v>3.2631586620379231E-2</v>
      </c>
      <c r="F176" s="4">
        <f>SUM(E176:E185)</f>
        <v>0.10089393069640727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7.1999999999999995E-2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2.6169532296421833E-3</v>
      </c>
      <c r="G177" s="4" t="s">
        <v>189</v>
      </c>
    </row>
    <row r="178" spans="1:7" x14ac:dyDescent="0.3">
      <c r="A178" s="1" t="s">
        <v>191</v>
      </c>
      <c r="B178" s="2">
        <v>7.6999999999999999E-2</v>
      </c>
      <c r="C178" s="4">
        <v>6238</v>
      </c>
      <c r="D178" s="4">
        <f t="shared" si="13"/>
        <v>5.6838786685983474E-2</v>
      </c>
      <c r="E178" s="4">
        <f t="shared" si="8"/>
        <v>4.3765865748207275E-3</v>
      </c>
      <c r="G178" s="4" t="s">
        <v>189</v>
      </c>
    </row>
    <row r="179" spans="1:7" x14ac:dyDescent="0.3">
      <c r="A179" s="1" t="s">
        <v>192</v>
      </c>
      <c r="B179" s="2">
        <v>7.0999999999999994E-2</v>
      </c>
      <c r="C179" s="4">
        <v>12187</v>
      </c>
      <c r="D179" s="4">
        <f t="shared" si="13"/>
        <v>0.11104429197532552</v>
      </c>
      <c r="E179" s="4">
        <f t="shared" si="8"/>
        <v>7.8841447302481112E-3</v>
      </c>
      <c r="G179" s="4" t="s">
        <v>189</v>
      </c>
    </row>
    <row r="180" spans="1:7" x14ac:dyDescent="0.3">
      <c r="A180" s="1" t="s">
        <v>193</v>
      </c>
      <c r="B180" s="2">
        <v>9.1999999999999998E-2</v>
      </c>
      <c r="C180" s="4">
        <v>12824</v>
      </c>
      <c r="D180" s="4">
        <f t="shared" si="13"/>
        <v>0.11684844508833793</v>
      </c>
      <c r="E180" s="4">
        <f t="shared" si="8"/>
        <v>1.075005694812709E-2</v>
      </c>
      <c r="G180" s="4" t="s">
        <v>189</v>
      </c>
    </row>
    <row r="181" spans="1:7" x14ac:dyDescent="0.3">
      <c r="A181" s="1" t="s">
        <v>194</v>
      </c>
      <c r="B181" s="2">
        <v>6.5000000000000002E-2</v>
      </c>
      <c r="C181" s="4">
        <v>17332</v>
      </c>
      <c r="D181" s="4">
        <f t="shared" si="13"/>
        <v>0.15792399019581044</v>
      </c>
      <c r="E181" s="4">
        <f t="shared" si="8"/>
        <v>1.0265059362727679E-2</v>
      </c>
      <c r="G181" s="4" t="s">
        <v>189</v>
      </c>
    </row>
    <row r="182" spans="1:7" x14ac:dyDescent="0.3">
      <c r="A182" s="1" t="s">
        <v>195</v>
      </c>
      <c r="B182" s="2">
        <v>0.113</v>
      </c>
      <c r="C182" s="4">
        <v>13263</v>
      </c>
      <c r="D182" s="4">
        <f t="shared" si="13"/>
        <v>0.12084848153513927</v>
      </c>
      <c r="E182" s="4">
        <f t="shared" si="8"/>
        <v>1.3655878413470738E-2</v>
      </c>
      <c r="G182" s="4" t="s">
        <v>189</v>
      </c>
    </row>
    <row r="183" spans="1:7" x14ac:dyDescent="0.3">
      <c r="A183" s="1" t="s">
        <v>196</v>
      </c>
      <c r="B183" s="2">
        <v>0.10299999999999999</v>
      </c>
      <c r="C183" s="4">
        <v>11427</v>
      </c>
      <c r="D183" s="4">
        <f t="shared" si="13"/>
        <v>0.10411939972118198</v>
      </c>
      <c r="E183" s="4">
        <f t="shared" si="8"/>
        <v>1.0724298171281742E-2</v>
      </c>
      <c r="G183" s="4" t="s">
        <v>189</v>
      </c>
    </row>
    <row r="184" spans="1:7" x14ac:dyDescent="0.3">
      <c r="A184" s="1" t="s">
        <v>197</v>
      </c>
      <c r="B184" s="2">
        <v>0.08</v>
      </c>
      <c r="C184" s="4">
        <v>7956</v>
      </c>
      <c r="D184" s="4">
        <f t="shared" si="13"/>
        <v>7.2492687860481644E-2</v>
      </c>
      <c r="E184" s="4">
        <f t="shared" si="8"/>
        <v>5.7994150288385319E-3</v>
      </c>
      <c r="G184" s="4" t="s">
        <v>189</v>
      </c>
    </row>
    <row r="185" spans="1:7" x14ac:dyDescent="0.3">
      <c r="A185" s="1" t="s">
        <v>198</v>
      </c>
      <c r="B185" s="2">
        <v>0.105</v>
      </c>
      <c r="C185" s="4">
        <v>2289</v>
      </c>
      <c r="D185" s="4">
        <f t="shared" si="13"/>
        <v>2.0856682065440231E-2</v>
      </c>
      <c r="E185" s="4">
        <f t="shared" si="8"/>
        <v>2.1899516168712241E-3</v>
      </c>
      <c r="G185" s="4" t="s">
        <v>189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1E4A-7329-4233-9049-74F48D3D26DB}">
  <dimension ref="A1:L201"/>
  <sheetViews>
    <sheetView topLeftCell="G1" workbookViewId="0">
      <selection activeCell="K2" sqref="K2:K12"/>
    </sheetView>
  </sheetViews>
  <sheetFormatPr defaultRowHeight="14" x14ac:dyDescent="0.3"/>
  <cols>
    <col min="1" max="1" width="10.5" style="1" customWidth="1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0.66600000000000004</v>
      </c>
      <c r="C2" s="4">
        <v>16406</v>
      </c>
      <c r="D2" s="4">
        <f>C2/SUM(C$2:C$15)</f>
        <v>7.3240417496272359E-2</v>
      </c>
      <c r="E2" s="4">
        <f>D2*B2</f>
        <v>4.8778118052517395E-2</v>
      </c>
      <c r="F2" s="4">
        <f>SUM(E2:E15)</f>
        <v>0.17110544548709389</v>
      </c>
      <c r="G2" s="4" t="s">
        <v>6</v>
      </c>
      <c r="H2" s="4" t="s">
        <v>7</v>
      </c>
      <c r="K2" s="4">
        <f>F2</f>
        <v>0.17110544548709389</v>
      </c>
      <c r="L2" s="4" t="s">
        <v>7</v>
      </c>
    </row>
    <row r="3" spans="1:12" x14ac:dyDescent="0.3">
      <c r="A3" s="1" t="s">
        <v>8</v>
      </c>
      <c r="B3" s="2">
        <v>0.44800000000000001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2.3833787198328585E-2</v>
      </c>
      <c r="G3" s="4" t="s">
        <v>6</v>
      </c>
      <c r="K3" s="4">
        <f>F17</f>
        <v>0.11063991342234319</v>
      </c>
      <c r="L3" s="4" t="s">
        <v>9</v>
      </c>
    </row>
    <row r="4" spans="1:12" x14ac:dyDescent="0.3">
      <c r="A4" s="1" t="s">
        <v>10</v>
      </c>
      <c r="B4" s="2">
        <v>0.19400000000000001</v>
      </c>
      <c r="C4" s="4">
        <v>14060</v>
      </c>
      <c r="D4" s="4">
        <f t="shared" si="0"/>
        <v>6.2767296720564997E-2</v>
      </c>
      <c r="E4" s="4">
        <f t="shared" si="1"/>
        <v>1.2176855563789609E-2</v>
      </c>
      <c r="G4" s="4" t="s">
        <v>6</v>
      </c>
      <c r="K4" s="4">
        <f>F47</f>
        <v>9.66674600917488E-2</v>
      </c>
      <c r="L4" s="4" t="s">
        <v>11</v>
      </c>
    </row>
    <row r="5" spans="1:12" x14ac:dyDescent="0.3">
      <c r="A5" s="1" t="s">
        <v>12</v>
      </c>
      <c r="B5" s="2">
        <v>0.153</v>
      </c>
      <c r="C5" s="4">
        <v>14198</v>
      </c>
      <c r="D5" s="4">
        <f t="shared" si="0"/>
        <v>6.3383362648547784E-2</v>
      </c>
      <c r="E5" s="4">
        <f t="shared" si="1"/>
        <v>9.6976544852278111E-3</v>
      </c>
      <c r="G5" s="4" t="s">
        <v>6</v>
      </c>
      <c r="K5" s="4">
        <f>F59</f>
        <v>0.21481544401188213</v>
      </c>
      <c r="L5" s="4" t="s">
        <v>13</v>
      </c>
    </row>
    <row r="6" spans="1:12" x14ac:dyDescent="0.3">
      <c r="A6" s="1" t="s">
        <v>14</v>
      </c>
      <c r="B6" s="2">
        <v>0.11899999999999999</v>
      </c>
      <c r="C6" s="4">
        <v>7802</v>
      </c>
      <c r="D6" s="4">
        <f t="shared" si="0"/>
        <v>3.4830046160302143E-2</v>
      </c>
      <c r="E6" s="4">
        <f t="shared" si="1"/>
        <v>4.1447754930759549E-3</v>
      </c>
      <c r="G6" s="4" t="s">
        <v>6</v>
      </c>
      <c r="K6" s="4">
        <f>F86</f>
        <v>0.11904101894927949</v>
      </c>
      <c r="L6" s="4" t="s">
        <v>15</v>
      </c>
    </row>
    <row r="7" spans="1:12" x14ac:dyDescent="0.3">
      <c r="A7" s="1" t="s">
        <v>16</v>
      </c>
      <c r="B7" s="2">
        <v>0.154</v>
      </c>
      <c r="C7" s="4">
        <v>22185</v>
      </c>
      <c r="D7" s="4">
        <f t="shared" si="0"/>
        <v>9.9039294292015245E-2</v>
      </c>
      <c r="E7" s="4">
        <f t="shared" si="1"/>
        <v>1.5252051320970348E-2</v>
      </c>
      <c r="G7" s="4" t="s">
        <v>6</v>
      </c>
      <c r="K7" s="4">
        <f>F105</f>
        <v>0.11580626517916283</v>
      </c>
      <c r="L7" s="4" t="s">
        <v>17</v>
      </c>
    </row>
    <row r="8" spans="1:12" x14ac:dyDescent="0.3">
      <c r="A8" s="1" t="s">
        <v>18</v>
      </c>
      <c r="B8" s="2">
        <v>8.5999999999999993E-2</v>
      </c>
      <c r="C8" s="4">
        <v>36797</v>
      </c>
      <c r="D8" s="4">
        <f t="shared" si="0"/>
        <v>0.16427085472451139</v>
      </c>
      <c r="E8" s="4">
        <f t="shared" si="1"/>
        <v>1.4127293506307979E-2</v>
      </c>
      <c r="G8" s="4" t="s">
        <v>6</v>
      </c>
      <c r="K8" s="4">
        <f>F131</f>
        <v>0.19453846713734621</v>
      </c>
      <c r="L8" s="4" t="s">
        <v>19</v>
      </c>
    </row>
    <row r="9" spans="1:12" x14ac:dyDescent="0.3">
      <c r="A9" s="1" t="s">
        <v>20</v>
      </c>
      <c r="B9" s="2">
        <v>6.8000000000000005E-2</v>
      </c>
      <c r="C9" s="4">
        <v>39490</v>
      </c>
      <c r="D9" s="4">
        <f t="shared" si="0"/>
        <v>0.17629306881188561</v>
      </c>
      <c r="E9" s="4">
        <f t="shared" si="1"/>
        <v>1.1987928679208223E-2</v>
      </c>
      <c r="G9" s="4" t="s">
        <v>6</v>
      </c>
      <c r="K9" s="4">
        <f>F141</f>
        <v>0.18748680332261522</v>
      </c>
      <c r="L9" s="4" t="s">
        <v>21</v>
      </c>
    </row>
    <row r="10" spans="1:12" x14ac:dyDescent="0.3">
      <c r="A10" s="1" t="s">
        <v>22</v>
      </c>
      <c r="B10" s="2">
        <v>0.124</v>
      </c>
      <c r="C10" s="4">
        <v>14035</v>
      </c>
      <c r="D10" s="4">
        <f t="shared" si="0"/>
        <v>6.2655690574191306E-2</v>
      </c>
      <c r="E10" s="4">
        <f t="shared" si="1"/>
        <v>7.7693056311997216E-3</v>
      </c>
      <c r="G10" s="4" t="s">
        <v>6</v>
      </c>
      <c r="K10" s="4">
        <f>F150</f>
        <v>0.10430847909696009</v>
      </c>
      <c r="L10" s="4" t="s">
        <v>23</v>
      </c>
    </row>
    <row r="11" spans="1:12" x14ac:dyDescent="0.3">
      <c r="A11" s="1" t="s">
        <v>24</v>
      </c>
      <c r="B11" s="2">
        <v>0.15</v>
      </c>
      <c r="C11" s="4">
        <v>6419</v>
      </c>
      <c r="D11" s="4">
        <f t="shared" si="0"/>
        <v>2.8655994142909438E-2</v>
      </c>
      <c r="E11" s="4">
        <f t="shared" si="1"/>
        <v>4.2983991214364152E-3</v>
      </c>
      <c r="G11" s="4" t="s">
        <v>6</v>
      </c>
      <c r="K11" s="4">
        <f>F160</f>
        <v>0.29549640468262978</v>
      </c>
      <c r="L11" s="4" t="s">
        <v>25</v>
      </c>
    </row>
    <row r="12" spans="1:12" x14ac:dyDescent="0.3">
      <c r="A12" s="1" t="s">
        <v>26</v>
      </c>
      <c r="B12" s="2">
        <v>6.7000000000000004E-2</v>
      </c>
      <c r="C12" s="4">
        <v>8837</v>
      </c>
      <c r="D12" s="4">
        <f t="shared" si="0"/>
        <v>3.9450540620173037E-2</v>
      </c>
      <c r="E12" s="4">
        <f t="shared" si="1"/>
        <v>2.6431862215515935E-3</v>
      </c>
      <c r="G12" s="4" t="s">
        <v>6</v>
      </c>
      <c r="K12" s="4">
        <f>F176</f>
        <v>0.1058008091189897</v>
      </c>
      <c r="L12" s="4" t="s">
        <v>27</v>
      </c>
    </row>
    <row r="13" spans="1:12" x14ac:dyDescent="0.3">
      <c r="A13" s="1" t="s">
        <v>28</v>
      </c>
      <c r="B13" s="2">
        <v>0.129</v>
      </c>
      <c r="C13" s="4">
        <v>12065</v>
      </c>
      <c r="D13" s="4">
        <f t="shared" si="0"/>
        <v>5.3861126239944289E-2</v>
      </c>
      <c r="E13" s="4">
        <f t="shared" si="1"/>
        <v>6.9480852849528136E-3</v>
      </c>
      <c r="G13" s="4" t="s">
        <v>29</v>
      </c>
    </row>
    <row r="14" spans="1:12" x14ac:dyDescent="0.3">
      <c r="A14" s="1" t="s">
        <v>30</v>
      </c>
      <c r="B14" s="2">
        <v>0.114</v>
      </c>
      <c r="C14" s="4">
        <v>12433</v>
      </c>
      <c r="D14" s="4">
        <f t="shared" si="0"/>
        <v>5.5503968714565047E-2</v>
      </c>
      <c r="E14" s="4">
        <f t="shared" si="1"/>
        <v>6.3274524334604159E-3</v>
      </c>
      <c r="G14" s="4" t="s">
        <v>29</v>
      </c>
    </row>
    <row r="15" spans="1:12" x14ac:dyDescent="0.3">
      <c r="A15" s="1" t="s">
        <v>31</v>
      </c>
      <c r="B15" s="2">
        <v>9.5000000000000001E-2</v>
      </c>
      <c r="C15" s="4">
        <v>7358</v>
      </c>
      <c r="D15" s="4">
        <f t="shared" si="0"/>
        <v>3.2847921000705348E-2</v>
      </c>
      <c r="E15" s="4">
        <f t="shared" si="1"/>
        <v>3.1205524950670082E-3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0.129</v>
      </c>
      <c r="C17" s="4">
        <v>12065</v>
      </c>
      <c r="D17" s="4">
        <f>C17/SUM(C$17:C$45)</f>
        <v>4.2324125979611452E-2</v>
      </c>
      <c r="E17" s="4">
        <f t="shared" si="1"/>
        <v>5.4598122513698777E-3</v>
      </c>
      <c r="F17" s="4">
        <f>SUM(E17:E45)</f>
        <v>0.11063991342234319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0.114</v>
      </c>
      <c r="C18" s="4">
        <v>12433</v>
      </c>
      <c r="D18" s="4">
        <f t="shared" ref="D18:D45" si="2">C18/SUM(C$17:C$45)</f>
        <v>4.3615073212143321E-2</v>
      </c>
      <c r="E18" s="4">
        <f t="shared" si="1"/>
        <v>4.9721183461843392E-3</v>
      </c>
      <c r="G18" s="4" t="s">
        <v>29</v>
      </c>
    </row>
    <row r="19" spans="1:8" x14ac:dyDescent="0.3">
      <c r="A19" s="1" t="s">
        <v>31</v>
      </c>
      <c r="B19" s="2">
        <v>9.5000000000000001E-2</v>
      </c>
      <c r="C19" s="4">
        <v>7358</v>
      </c>
      <c r="D19" s="4">
        <f t="shared" si="2"/>
        <v>2.5811928633069296E-2</v>
      </c>
      <c r="E19" s="4">
        <f t="shared" si="1"/>
        <v>2.4521332201415834E-3</v>
      </c>
      <c r="G19" s="4" t="s">
        <v>29</v>
      </c>
    </row>
    <row r="20" spans="1:8" x14ac:dyDescent="0.3">
      <c r="A20" s="1" t="s">
        <v>32</v>
      </c>
      <c r="B20" s="2">
        <v>0.38500000000000001</v>
      </c>
      <c r="C20" s="4">
        <v>7446</v>
      </c>
      <c r="D20" s="4">
        <f t="shared" si="2"/>
        <v>2.612063340606605E-2</v>
      </c>
      <c r="E20" s="4">
        <f t="shared" si="1"/>
        <v>1.005644386133543E-2</v>
      </c>
      <c r="G20" s="4" t="s">
        <v>33</v>
      </c>
    </row>
    <row r="21" spans="1:8" x14ac:dyDescent="0.3">
      <c r="A21" s="1" t="s">
        <v>34</v>
      </c>
      <c r="B21" s="2">
        <v>9.8000000000000004E-2</v>
      </c>
      <c r="C21" s="4">
        <v>6253</v>
      </c>
      <c r="D21" s="4">
        <f t="shared" si="2"/>
        <v>2.1935578926689632E-2</v>
      </c>
      <c r="E21" s="4">
        <f t="shared" si="1"/>
        <v>2.1496867348155839E-3</v>
      </c>
      <c r="G21" s="4" t="s">
        <v>33</v>
      </c>
    </row>
    <row r="22" spans="1:8" x14ac:dyDescent="0.3">
      <c r="A22" s="1" t="s">
        <v>35</v>
      </c>
      <c r="B22" s="2">
        <v>0.14799999999999999</v>
      </c>
      <c r="C22" s="4">
        <v>15236</v>
      </c>
      <c r="D22" s="4">
        <f t="shared" si="2"/>
        <v>5.3448021833846671E-2</v>
      </c>
      <c r="E22" s="4">
        <f t="shared" si="1"/>
        <v>7.9103072314093067E-3</v>
      </c>
      <c r="G22" s="4" t="s">
        <v>33</v>
      </c>
    </row>
    <row r="23" spans="1:8" x14ac:dyDescent="0.3">
      <c r="A23" s="1" t="s">
        <v>36</v>
      </c>
      <c r="B23" s="2">
        <v>8.7999999999999995E-2</v>
      </c>
      <c r="C23" s="4">
        <v>7882</v>
      </c>
      <c r="D23" s="4">
        <f t="shared" si="2"/>
        <v>2.7650125235913592E-2</v>
      </c>
      <c r="E23" s="4">
        <f t="shared" si="1"/>
        <v>2.4332110207603958E-3</v>
      </c>
      <c r="G23" s="4" t="s">
        <v>33</v>
      </c>
    </row>
    <row r="24" spans="1:8" x14ac:dyDescent="0.3">
      <c r="A24" s="1" t="s">
        <v>37</v>
      </c>
      <c r="B24" s="2">
        <v>7.0999999999999994E-2</v>
      </c>
      <c r="C24" s="4">
        <v>2182</v>
      </c>
      <c r="D24" s="4">
        <f t="shared" si="2"/>
        <v>7.6544751668058174E-3</v>
      </c>
      <c r="E24" s="4">
        <f t="shared" si="1"/>
        <v>5.4346773684321302E-4</v>
      </c>
      <c r="G24" s="4" t="s">
        <v>33</v>
      </c>
    </row>
    <row r="25" spans="1:8" x14ac:dyDescent="0.3">
      <c r="A25" s="1" t="s">
        <v>38</v>
      </c>
      <c r="B25" s="2">
        <v>0.108</v>
      </c>
      <c r="C25" s="4">
        <v>8754</v>
      </c>
      <c r="D25" s="4">
        <f t="shared" si="2"/>
        <v>3.0709108895608673E-2</v>
      </c>
      <c r="E25" s="4">
        <f t="shared" si="1"/>
        <v>3.3165837607257364E-3</v>
      </c>
      <c r="G25" s="4" t="s">
        <v>33</v>
      </c>
    </row>
    <row r="26" spans="1:8" x14ac:dyDescent="0.3">
      <c r="A26" s="1" t="s">
        <v>39</v>
      </c>
      <c r="B26" s="2">
        <v>9.7000000000000003E-2</v>
      </c>
      <c r="C26" s="4">
        <v>4071</v>
      </c>
      <c r="D26" s="4">
        <f t="shared" si="2"/>
        <v>1.4281103759883815E-2</v>
      </c>
      <c r="E26" s="4">
        <f t="shared" si="1"/>
        <v>1.38526706470873E-3</v>
      </c>
      <c r="G26" s="4" t="s">
        <v>33</v>
      </c>
    </row>
    <row r="27" spans="1:8" x14ac:dyDescent="0.3">
      <c r="A27" s="1" t="s">
        <v>40</v>
      </c>
      <c r="B27" s="2">
        <v>0.08</v>
      </c>
      <c r="C27" s="4">
        <v>4188</v>
      </c>
      <c r="D27" s="4">
        <f t="shared" si="2"/>
        <v>1.4691540787618132E-2</v>
      </c>
      <c r="E27" s="4">
        <f t="shared" si="1"/>
        <v>1.1753232630094506E-3</v>
      </c>
      <c r="G27" s="4" t="s">
        <v>33</v>
      </c>
    </row>
    <row r="28" spans="1:8" x14ac:dyDescent="0.3">
      <c r="A28" s="1" t="s">
        <v>41</v>
      </c>
      <c r="B28" s="2">
        <v>0.10299999999999999</v>
      </c>
      <c r="C28" s="4">
        <v>4997</v>
      </c>
      <c r="D28" s="4">
        <f t="shared" si="2"/>
        <v>1.7529519893917815E-2</v>
      </c>
      <c r="E28" s="4">
        <f t="shared" si="1"/>
        <v>1.8055405490735349E-3</v>
      </c>
      <c r="G28" s="4" t="s">
        <v>33</v>
      </c>
    </row>
    <row r="29" spans="1:8" x14ac:dyDescent="0.3">
      <c r="A29" s="1" t="s">
        <v>42</v>
      </c>
      <c r="B29" s="2">
        <v>7.0000000000000007E-2</v>
      </c>
      <c r="C29" s="4">
        <v>2692</v>
      </c>
      <c r="D29" s="4">
        <f t="shared" si="2"/>
        <v>9.4435596466733544E-3</v>
      </c>
      <c r="E29" s="4">
        <f t="shared" si="1"/>
        <v>6.6104917526713482E-4</v>
      </c>
      <c r="G29" s="4" t="s">
        <v>33</v>
      </c>
    </row>
    <row r="30" spans="1:8" x14ac:dyDescent="0.3">
      <c r="A30" s="1" t="s">
        <v>43</v>
      </c>
      <c r="B30" s="2">
        <v>8.3000000000000004E-2</v>
      </c>
      <c r="C30" s="4">
        <v>10496</v>
      </c>
      <c r="D30" s="4">
        <f t="shared" si="2"/>
        <v>3.6820060197430733E-2</v>
      </c>
      <c r="E30" s="4">
        <f t="shared" si="1"/>
        <v>3.0560649963867511E-3</v>
      </c>
      <c r="G30" s="4" t="s">
        <v>33</v>
      </c>
    </row>
    <row r="31" spans="1:8" x14ac:dyDescent="0.3">
      <c r="A31" s="1" t="s">
        <v>44</v>
      </c>
      <c r="B31" s="2">
        <v>0.11799999999999999</v>
      </c>
      <c r="C31" s="4">
        <v>26509</v>
      </c>
      <c r="D31" s="4">
        <f t="shared" si="2"/>
        <v>9.2993804856487366E-2</v>
      </c>
      <c r="E31" s="4">
        <f t="shared" si="1"/>
        <v>1.0973268973065508E-2</v>
      </c>
      <c r="G31" s="4" t="s">
        <v>33</v>
      </c>
    </row>
    <row r="32" spans="1:8" x14ac:dyDescent="0.3">
      <c r="A32" s="1" t="s">
        <v>45</v>
      </c>
      <c r="B32" s="2">
        <v>0.125</v>
      </c>
      <c r="C32" s="4">
        <v>10704</v>
      </c>
      <c r="D32" s="4">
        <f t="shared" si="2"/>
        <v>3.7549726024513966E-2</v>
      </c>
      <c r="E32" s="4">
        <f t="shared" si="1"/>
        <v>4.6937157530642457E-3</v>
      </c>
      <c r="G32" s="4" t="s">
        <v>33</v>
      </c>
    </row>
    <row r="33" spans="1:8" x14ac:dyDescent="0.3">
      <c r="A33" s="1" t="s">
        <v>46</v>
      </c>
      <c r="B33" s="2">
        <v>9.2999999999999999E-2</v>
      </c>
      <c r="C33" s="4">
        <v>18787</v>
      </c>
      <c r="D33" s="4">
        <f t="shared" si="2"/>
        <v>6.5904961026022404E-2</v>
      </c>
      <c r="E33" s="4">
        <f t="shared" si="1"/>
        <v>6.1291613754200832E-3</v>
      </c>
      <c r="G33" s="4" t="s">
        <v>33</v>
      </c>
    </row>
    <row r="34" spans="1:8" x14ac:dyDescent="0.3">
      <c r="A34" s="1" t="s">
        <v>47</v>
      </c>
      <c r="B34" s="2">
        <v>0.10199999999999999</v>
      </c>
      <c r="C34" s="4">
        <v>11961</v>
      </c>
      <c r="D34" s="4">
        <f t="shared" si="2"/>
        <v>4.1959293066069839E-2</v>
      </c>
      <c r="E34" s="4">
        <f t="shared" si="1"/>
        <v>4.2798478927391229E-3</v>
      </c>
      <c r="G34" s="4" t="s">
        <v>33</v>
      </c>
    </row>
    <row r="35" spans="1:8" x14ac:dyDescent="0.3">
      <c r="A35" s="1" t="s">
        <v>48</v>
      </c>
      <c r="B35" s="2">
        <v>0.1</v>
      </c>
      <c r="C35" s="4">
        <v>15076</v>
      </c>
      <c r="D35" s="4">
        <f t="shared" si="2"/>
        <v>5.2886740428398034E-2</v>
      </c>
      <c r="E35" s="4">
        <f t="shared" si="1"/>
        <v>5.2886740428398039E-3</v>
      </c>
      <c r="G35" s="4" t="s">
        <v>33</v>
      </c>
    </row>
    <row r="36" spans="1:8" x14ac:dyDescent="0.3">
      <c r="A36" s="1" t="s">
        <v>49</v>
      </c>
      <c r="B36" s="2">
        <v>9.8000000000000004E-2</v>
      </c>
      <c r="C36" s="4">
        <v>5951</v>
      </c>
      <c r="D36" s="4">
        <f t="shared" si="2"/>
        <v>2.0876160273905327E-2</v>
      </c>
      <c r="E36" s="4">
        <f t="shared" si="1"/>
        <v>2.0458637068427221E-3</v>
      </c>
      <c r="G36" s="4" t="s">
        <v>33</v>
      </c>
    </row>
    <row r="37" spans="1:8" x14ac:dyDescent="0.3">
      <c r="A37" s="1" t="s">
        <v>50</v>
      </c>
      <c r="B37" s="2">
        <v>7.0000000000000007E-2</v>
      </c>
      <c r="C37" s="4">
        <v>2741</v>
      </c>
      <c r="D37" s="4">
        <f t="shared" si="2"/>
        <v>9.6154520770920012E-3</v>
      </c>
      <c r="E37" s="4">
        <f t="shared" si="1"/>
        <v>6.7308164539644014E-4</v>
      </c>
      <c r="G37" s="4" t="s">
        <v>33</v>
      </c>
    </row>
    <row r="38" spans="1:8" x14ac:dyDescent="0.3">
      <c r="A38" s="1" t="s">
        <v>51</v>
      </c>
      <c r="B38" s="2">
        <v>0.12</v>
      </c>
      <c r="C38" s="4">
        <v>10118</v>
      </c>
      <c r="D38" s="4">
        <f t="shared" si="2"/>
        <v>3.5494032877058324E-2</v>
      </c>
      <c r="E38" s="4">
        <f t="shared" si="1"/>
        <v>4.2592839452469987E-3</v>
      </c>
      <c r="G38" s="4" t="s">
        <v>33</v>
      </c>
    </row>
    <row r="39" spans="1:8" x14ac:dyDescent="0.3">
      <c r="A39" s="1" t="s">
        <v>52</v>
      </c>
      <c r="B39" s="2">
        <v>9.5000000000000001E-2</v>
      </c>
      <c r="C39" s="4">
        <v>9939</v>
      </c>
      <c r="D39" s="4">
        <f t="shared" si="2"/>
        <v>3.4866099304712662E-2</v>
      </c>
      <c r="E39" s="4">
        <f t="shared" si="1"/>
        <v>3.3122794339477029E-3</v>
      </c>
      <c r="G39" s="4" t="s">
        <v>33</v>
      </c>
    </row>
    <row r="40" spans="1:8" x14ac:dyDescent="0.3">
      <c r="A40" s="1" t="s">
        <v>53</v>
      </c>
      <c r="B40" s="2">
        <v>8.8999999999999996E-2</v>
      </c>
      <c r="C40" s="4">
        <v>8521</v>
      </c>
      <c r="D40" s="4">
        <f t="shared" si="2"/>
        <v>2.9891742848924093E-2</v>
      </c>
      <c r="E40" s="4">
        <f t="shared" si="1"/>
        <v>2.6603651135542442E-3</v>
      </c>
      <c r="G40" s="4" t="s">
        <v>33</v>
      </c>
    </row>
    <row r="41" spans="1:8" x14ac:dyDescent="0.3">
      <c r="A41" s="1" t="s">
        <v>54</v>
      </c>
      <c r="B41" s="2">
        <v>0.10199999999999999</v>
      </c>
      <c r="C41" s="4">
        <v>8984</v>
      </c>
      <c r="D41" s="4">
        <f t="shared" si="2"/>
        <v>3.1515950915941095E-2</v>
      </c>
      <c r="E41" s="4">
        <f t="shared" si="1"/>
        <v>3.2146269934259916E-3</v>
      </c>
      <c r="G41" s="4" t="s">
        <v>33</v>
      </c>
    </row>
    <row r="42" spans="1:8" x14ac:dyDescent="0.3">
      <c r="A42" s="1" t="s">
        <v>55</v>
      </c>
      <c r="B42" s="2">
        <v>0.107</v>
      </c>
      <c r="C42" s="4">
        <v>12155</v>
      </c>
      <c r="D42" s="4">
        <f t="shared" si="2"/>
        <v>4.2639846770176314E-2</v>
      </c>
      <c r="E42" s="4">
        <f t="shared" si="1"/>
        <v>4.5624636044088651E-3</v>
      </c>
      <c r="G42" s="4" t="s">
        <v>33</v>
      </c>
    </row>
    <row r="43" spans="1:8" x14ac:dyDescent="0.3">
      <c r="A43" s="1" t="s">
        <v>56</v>
      </c>
      <c r="B43" s="2">
        <v>0.104</v>
      </c>
      <c r="C43" s="4">
        <v>13955</v>
      </c>
      <c r="D43" s="4">
        <f t="shared" si="2"/>
        <v>4.8954262581473507E-2</v>
      </c>
      <c r="E43" s="4">
        <f t="shared" si="1"/>
        <v>5.0912433084732448E-3</v>
      </c>
      <c r="G43" s="4" t="s">
        <v>33</v>
      </c>
    </row>
    <row r="44" spans="1:8" x14ac:dyDescent="0.3">
      <c r="A44" s="1" t="s">
        <v>57</v>
      </c>
      <c r="B44" s="2">
        <v>7.0999999999999994E-2</v>
      </c>
      <c r="C44" s="4">
        <v>9425</v>
      </c>
      <c r="D44" s="4">
        <f t="shared" si="2"/>
        <v>3.3062982789708907E-2</v>
      </c>
      <c r="E44" s="4">
        <f t="shared" si="1"/>
        <v>2.3474717780693323E-3</v>
      </c>
      <c r="G44" s="4" t="s">
        <v>33</v>
      </c>
    </row>
    <row r="45" spans="1:8" x14ac:dyDescent="0.3">
      <c r="A45" s="1" t="s">
        <v>58</v>
      </c>
      <c r="B45" s="2">
        <v>7.4999999999999997E-2</v>
      </c>
      <c r="C45" s="4">
        <v>14183</v>
      </c>
      <c r="D45" s="4">
        <f t="shared" si="2"/>
        <v>4.9754088584237813E-2</v>
      </c>
      <c r="E45" s="4">
        <f t="shared" si="1"/>
        <v>3.7315566438178359E-3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7.4999999999999997E-2</v>
      </c>
      <c r="C47" s="4">
        <v>14183</v>
      </c>
      <c r="D47" s="4">
        <f>C47/SUM(C$47:C$57)</f>
        <v>8.7686867063173121E-2</v>
      </c>
      <c r="E47" s="4">
        <f t="shared" si="1"/>
        <v>6.5765150297379836E-3</v>
      </c>
      <c r="F47" s="4">
        <f>SUM(E47:E57)</f>
        <v>9.66674600917488E-2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0.104</v>
      </c>
      <c r="C48" s="4">
        <v>20275</v>
      </c>
      <c r="D48" s="4">
        <f t="shared" ref="D48:D57" si="3">C48/SUM(C$47:C$57)</f>
        <v>0.12535085875384863</v>
      </c>
      <c r="E48" s="4">
        <f t="shared" si="1"/>
        <v>1.3036489310400258E-2</v>
      </c>
      <c r="G48" s="5" t="s">
        <v>61</v>
      </c>
    </row>
    <row r="49" spans="1:8" x14ac:dyDescent="0.3">
      <c r="A49" s="1" t="s">
        <v>62</v>
      </c>
      <c r="B49" s="2">
        <v>9.0999999999999998E-2</v>
      </c>
      <c r="C49" s="4">
        <v>14277</v>
      </c>
      <c r="D49" s="4">
        <f t="shared" si="3"/>
        <v>8.8268025175274809E-2</v>
      </c>
      <c r="E49" s="4">
        <f t="shared" si="1"/>
        <v>8.0323902909500075E-3</v>
      </c>
      <c r="G49" s="4" t="s">
        <v>63</v>
      </c>
    </row>
    <row r="50" spans="1:8" x14ac:dyDescent="0.3">
      <c r="A50" s="1" t="s">
        <v>64</v>
      </c>
      <c r="B50" s="2">
        <v>0.04</v>
      </c>
      <c r="C50" s="4">
        <v>11170</v>
      </c>
      <c r="D50" s="4">
        <f t="shared" si="3"/>
        <v>6.9058894810381716E-2</v>
      </c>
      <c r="E50" s="4">
        <f t="shared" si="1"/>
        <v>2.7623557924152686E-3</v>
      </c>
      <c r="G50" s="4" t="s">
        <v>63</v>
      </c>
    </row>
    <row r="51" spans="1:8" x14ac:dyDescent="0.3">
      <c r="A51" s="1" t="s">
        <v>65</v>
      </c>
      <c r="B51" s="2">
        <v>8.4000000000000005E-2</v>
      </c>
      <c r="C51" s="4">
        <v>27119</v>
      </c>
      <c r="D51" s="4">
        <f t="shared" si="3"/>
        <v>0.16766411534133766</v>
      </c>
      <c r="E51" s="4">
        <f t="shared" si="1"/>
        <v>1.4083785688672364E-2</v>
      </c>
      <c r="G51" s="4" t="s">
        <v>63</v>
      </c>
    </row>
    <row r="52" spans="1:8" x14ac:dyDescent="0.3">
      <c r="A52" s="1" t="s">
        <v>66</v>
      </c>
      <c r="B52" s="2">
        <v>0.30199999999999999</v>
      </c>
      <c r="C52" s="4">
        <v>10753</v>
      </c>
      <c r="D52" s="4">
        <f t="shared" si="3"/>
        <v>6.6480778504568891E-2</v>
      </c>
      <c r="E52" s="4">
        <f t="shared" si="1"/>
        <v>2.0077195108379804E-2</v>
      </c>
      <c r="G52" s="4" t="s">
        <v>63</v>
      </c>
    </row>
    <row r="53" spans="1:8" x14ac:dyDescent="0.3">
      <c r="A53" s="1" t="s">
        <v>67</v>
      </c>
      <c r="B53" s="2">
        <v>7.0999999999999994E-2</v>
      </c>
      <c r="C53" s="4">
        <v>3882</v>
      </c>
      <c r="D53" s="4">
        <f t="shared" si="3"/>
        <v>2.4000593523178317E-2</v>
      </c>
      <c r="E53" s="4">
        <f t="shared" si="1"/>
        <v>1.7040421401456603E-3</v>
      </c>
      <c r="G53" s="4" t="s">
        <v>63</v>
      </c>
    </row>
    <row r="54" spans="1:8" x14ac:dyDescent="0.3">
      <c r="A54" s="1" t="s">
        <v>68</v>
      </c>
      <c r="B54" s="2">
        <v>0.10100000000000001</v>
      </c>
      <c r="C54" s="4">
        <v>18117</v>
      </c>
      <c r="D54" s="4">
        <f t="shared" si="3"/>
        <v>0.11200895230793961</v>
      </c>
      <c r="E54" s="4">
        <f t="shared" si="1"/>
        <v>1.1312904183101902E-2</v>
      </c>
      <c r="G54" s="4" t="s">
        <v>63</v>
      </c>
    </row>
    <row r="55" spans="1:8" x14ac:dyDescent="0.3">
      <c r="A55" s="1" t="s">
        <v>69</v>
      </c>
      <c r="B55" s="2">
        <v>9.2999999999999999E-2</v>
      </c>
      <c r="C55" s="4">
        <v>9544</v>
      </c>
      <c r="D55" s="4">
        <f t="shared" si="3"/>
        <v>5.900609597764396E-2</v>
      </c>
      <c r="E55" s="4">
        <f t="shared" si="1"/>
        <v>5.4875669259208879E-3</v>
      </c>
      <c r="G55" s="4" t="s">
        <v>63</v>
      </c>
    </row>
    <row r="56" spans="1:8" x14ac:dyDescent="0.3">
      <c r="A56" s="1" t="s">
        <v>70</v>
      </c>
      <c r="B56" s="2">
        <v>6.9000000000000006E-2</v>
      </c>
      <c r="C56" s="4">
        <v>13134</v>
      </c>
      <c r="D56" s="4">
        <f t="shared" si="3"/>
        <v>8.1201389833442564E-2</v>
      </c>
      <c r="E56" s="4">
        <f t="shared" si="1"/>
        <v>5.6028958985075376E-3</v>
      </c>
      <c r="G56" s="4" t="s">
        <v>63</v>
      </c>
    </row>
    <row r="57" spans="1:8" x14ac:dyDescent="0.3">
      <c r="A57" s="1" t="s">
        <v>71</v>
      </c>
      <c r="B57" s="2">
        <v>6.7000000000000004E-2</v>
      </c>
      <c r="C57" s="4">
        <v>19292</v>
      </c>
      <c r="D57" s="4">
        <f t="shared" si="3"/>
        <v>0.11927342870921073</v>
      </c>
      <c r="E57" s="4">
        <f t="shared" si="1"/>
        <v>7.9913197235171197E-3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0.67400000000000004</v>
      </c>
      <c r="C59" s="4">
        <v>6341</v>
      </c>
      <c r="D59" s="4">
        <f>C59/SUM(C$59:C$84)</f>
        <v>2.9248694625362091E-2</v>
      </c>
      <c r="E59" s="4">
        <f t="shared" si="1"/>
        <v>1.9713620177494052E-2</v>
      </c>
      <c r="F59" s="4">
        <f>SUM(E59:E84)</f>
        <v>0.21481544401188213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0.42299999999999999</v>
      </c>
      <c r="C60" s="4">
        <v>6587</v>
      </c>
      <c r="D60" s="4">
        <f t="shared" ref="D60:D84" si="4">C60/SUM(C$59:C$84)</f>
        <v>3.0383401907784276E-2</v>
      </c>
      <c r="E60" s="4">
        <f t="shared" si="1"/>
        <v>1.2852179006992748E-2</v>
      </c>
      <c r="G60" s="4" t="s">
        <v>73</v>
      </c>
    </row>
    <row r="61" spans="1:8" x14ac:dyDescent="0.3">
      <c r="A61" s="1" t="s">
        <v>75</v>
      </c>
      <c r="B61" s="2">
        <v>0.24099999999999999</v>
      </c>
      <c r="C61" s="4">
        <v>4627</v>
      </c>
      <c r="D61" s="4">
        <f t="shared" si="4"/>
        <v>2.1342644698241663E-2</v>
      </c>
      <c r="E61" s="4">
        <f t="shared" si="1"/>
        <v>5.143577372276241E-3</v>
      </c>
      <c r="G61" s="4" t="s">
        <v>73</v>
      </c>
    </row>
    <row r="62" spans="1:8" x14ac:dyDescent="0.3">
      <c r="A62" s="1" t="s">
        <v>76</v>
      </c>
      <c r="B62" s="2">
        <v>0.20499999999999999</v>
      </c>
      <c r="C62" s="4">
        <v>4374</v>
      </c>
      <c r="D62" s="4">
        <f t="shared" si="4"/>
        <v>2.0175648997213972E-2</v>
      </c>
      <c r="E62" s="4">
        <f t="shared" si="1"/>
        <v>4.1360080444288643E-3</v>
      </c>
      <c r="G62" s="4" t="s">
        <v>73</v>
      </c>
    </row>
    <row r="63" spans="1:8" x14ac:dyDescent="0.3">
      <c r="A63" s="1" t="s">
        <v>77</v>
      </c>
      <c r="B63" s="2">
        <v>0.43</v>
      </c>
      <c r="C63" s="4">
        <v>8657</v>
      </c>
      <c r="D63" s="4">
        <f t="shared" si="4"/>
        <v>3.9931548552556317E-2</v>
      </c>
      <c r="E63" s="4">
        <f t="shared" si="1"/>
        <v>1.7170565877599218E-2</v>
      </c>
      <c r="G63" s="4" t="s">
        <v>73</v>
      </c>
    </row>
    <row r="64" spans="1:8" x14ac:dyDescent="0.3">
      <c r="A64" s="1" t="s">
        <v>78</v>
      </c>
      <c r="B64" s="2">
        <v>0.22800000000000001</v>
      </c>
      <c r="C64" s="4">
        <v>10549</v>
      </c>
      <c r="D64" s="4">
        <f t="shared" si="4"/>
        <v>4.8658646838502552E-2</v>
      </c>
      <c r="E64" s="4">
        <f t="shared" si="1"/>
        <v>1.1094171479178582E-2</v>
      </c>
      <c r="G64" s="4" t="s">
        <v>73</v>
      </c>
    </row>
    <row r="65" spans="1:7" x14ac:dyDescent="0.3">
      <c r="A65" s="1" t="s">
        <v>79</v>
      </c>
      <c r="B65" s="2">
        <v>0.13600000000000001</v>
      </c>
      <c r="C65" s="4">
        <v>16931</v>
      </c>
      <c r="D65" s="4">
        <f t="shared" si="4"/>
        <v>7.8096459344268343E-2</v>
      </c>
      <c r="E65" s="4">
        <f t="shared" si="1"/>
        <v>1.0621118470820496E-2</v>
      </c>
      <c r="G65" s="4" t="s">
        <v>73</v>
      </c>
    </row>
    <row r="66" spans="1:7" x14ac:dyDescent="0.3">
      <c r="A66" s="1" t="s">
        <v>80</v>
      </c>
      <c r="B66" s="2">
        <v>0.152</v>
      </c>
      <c r="C66" s="4">
        <v>6591</v>
      </c>
      <c r="D66" s="4">
        <f t="shared" si="4"/>
        <v>3.0401852432701711E-2</v>
      </c>
      <c r="E66" s="4">
        <f t="shared" si="1"/>
        <v>4.6210815697706603E-3</v>
      </c>
      <c r="G66" s="4" t="s">
        <v>73</v>
      </c>
    </row>
    <row r="67" spans="1:7" x14ac:dyDescent="0.3">
      <c r="A67" s="1" t="s">
        <v>81</v>
      </c>
      <c r="B67" s="2">
        <v>0.14699999999999999</v>
      </c>
      <c r="C67" s="4">
        <v>3840</v>
      </c>
      <c r="D67" s="4">
        <f t="shared" si="4"/>
        <v>1.7712503920736544E-2</v>
      </c>
      <c r="E67" s="4">
        <f t="shared" ref="E67:E130" si="5">D67*B67</f>
        <v>2.6037380763482719E-3</v>
      </c>
      <c r="G67" s="4" t="s">
        <v>73</v>
      </c>
    </row>
    <row r="68" spans="1:7" x14ac:dyDescent="0.3">
      <c r="A68" s="1" t="s">
        <v>82</v>
      </c>
      <c r="B68" s="2">
        <v>0.14299999999999999</v>
      </c>
      <c r="C68" s="4">
        <v>5787</v>
      </c>
      <c r="D68" s="4">
        <f t="shared" si="4"/>
        <v>2.6693296924297498E-2</v>
      </c>
      <c r="E68" s="4">
        <f t="shared" si="5"/>
        <v>3.8171414601745417E-3</v>
      </c>
      <c r="G68" s="4" t="s">
        <v>73</v>
      </c>
    </row>
    <row r="69" spans="1:7" x14ac:dyDescent="0.3">
      <c r="A69" s="1" t="s">
        <v>83</v>
      </c>
      <c r="B69" s="2">
        <v>0.28699999999999998</v>
      </c>
      <c r="C69" s="4">
        <v>11445</v>
      </c>
      <c r="D69" s="4">
        <f t="shared" si="4"/>
        <v>5.279156442000775E-2</v>
      </c>
      <c r="E69" s="4">
        <f t="shared" si="5"/>
        <v>1.5151178988542223E-2</v>
      </c>
      <c r="G69" s="4" t="s">
        <v>73</v>
      </c>
    </row>
    <row r="70" spans="1:7" x14ac:dyDescent="0.3">
      <c r="A70" s="1" t="s">
        <v>84</v>
      </c>
      <c r="B70" s="2">
        <v>0.11700000000000001</v>
      </c>
      <c r="C70" s="4">
        <v>6026</v>
      </c>
      <c r="D70" s="4">
        <f t="shared" si="4"/>
        <v>2.7795715788114173E-2</v>
      </c>
      <c r="E70" s="4">
        <f t="shared" si="5"/>
        <v>3.2520987472093583E-3</v>
      </c>
      <c r="G70" s="4" t="s">
        <v>73</v>
      </c>
    </row>
    <row r="71" spans="1:7" x14ac:dyDescent="0.3">
      <c r="A71" s="1" t="s">
        <v>85</v>
      </c>
      <c r="B71" s="2">
        <v>0.111</v>
      </c>
      <c r="C71" s="4">
        <v>4049</v>
      </c>
      <c r="D71" s="4">
        <f t="shared" si="4"/>
        <v>1.8676543847672467E-2</v>
      </c>
      <c r="E71" s="4">
        <f t="shared" si="5"/>
        <v>2.0730963670916439E-3</v>
      </c>
      <c r="G71" s="4" t="s">
        <v>73</v>
      </c>
    </row>
    <row r="72" spans="1:7" x14ac:dyDescent="0.3">
      <c r="A72" s="1" t="s">
        <v>86</v>
      </c>
      <c r="B72" s="2">
        <v>7.9000000000000001E-2</v>
      </c>
      <c r="C72" s="4">
        <v>2991</v>
      </c>
      <c r="D72" s="4">
        <f t="shared" si="4"/>
        <v>1.3796380007011199E-2</v>
      </c>
      <c r="E72" s="4">
        <f t="shared" si="5"/>
        <v>1.0899140205538848E-3</v>
      </c>
      <c r="G72" s="4" t="s">
        <v>73</v>
      </c>
    </row>
    <row r="73" spans="1:7" x14ac:dyDescent="0.3">
      <c r="A73" s="1" t="s">
        <v>87</v>
      </c>
      <c r="B73" s="2">
        <v>8.2000000000000003E-2</v>
      </c>
      <c r="C73" s="4">
        <v>13543</v>
      </c>
      <c r="D73" s="4">
        <f t="shared" si="4"/>
        <v>6.2468864739201831E-2</v>
      </c>
      <c r="E73" s="4">
        <f t="shared" si="5"/>
        <v>5.12244690861455E-3</v>
      </c>
      <c r="G73" s="4" t="s">
        <v>73</v>
      </c>
    </row>
    <row r="74" spans="1:7" x14ac:dyDescent="0.3">
      <c r="A74" s="1" t="s">
        <v>88</v>
      </c>
      <c r="B74" s="2">
        <v>8.7999999999999995E-2</v>
      </c>
      <c r="C74" s="4">
        <v>13516</v>
      </c>
      <c r="D74" s="4">
        <f t="shared" si="4"/>
        <v>6.2344323696009153E-2</v>
      </c>
      <c r="E74" s="4">
        <f t="shared" si="5"/>
        <v>5.4863004852488051E-3</v>
      </c>
      <c r="G74" s="4" t="s">
        <v>73</v>
      </c>
    </row>
    <row r="75" spans="1:7" x14ac:dyDescent="0.3">
      <c r="A75" s="1" t="s">
        <v>89</v>
      </c>
      <c r="B75" s="2">
        <v>7.8E-2</v>
      </c>
      <c r="C75" s="4">
        <v>12313</v>
      </c>
      <c r="D75" s="4">
        <f t="shared" si="4"/>
        <v>5.6795328327090909E-2</v>
      </c>
      <c r="E75" s="4">
        <f t="shared" si="5"/>
        <v>4.4300356095130907E-3</v>
      </c>
      <c r="G75" s="4" t="s">
        <v>73</v>
      </c>
    </row>
    <row r="76" spans="1:7" x14ac:dyDescent="0.3">
      <c r="A76" s="1" t="s">
        <v>90</v>
      </c>
      <c r="B76" s="2">
        <v>0.42499999999999999</v>
      </c>
      <c r="C76" s="4">
        <v>16596</v>
      </c>
      <c r="D76" s="4">
        <f t="shared" si="4"/>
        <v>7.6551227882433251E-2</v>
      </c>
      <c r="E76" s="4">
        <f t="shared" si="5"/>
        <v>3.253427185003413E-2</v>
      </c>
      <c r="G76" s="4" t="s">
        <v>73</v>
      </c>
    </row>
    <row r="77" spans="1:7" x14ac:dyDescent="0.3">
      <c r="A77" s="1" t="s">
        <v>91</v>
      </c>
      <c r="B77" s="2">
        <v>0.27100000000000002</v>
      </c>
      <c r="C77" s="4">
        <v>9816</v>
      </c>
      <c r="D77" s="4">
        <f>C77/SUM(C$59:C$84)</f>
        <v>4.5277588147382794E-2</v>
      </c>
      <c r="E77" s="4">
        <f t="shared" si="5"/>
        <v>1.2270226387940737E-2</v>
      </c>
      <c r="G77" s="4" t="s">
        <v>73</v>
      </c>
    </row>
    <row r="78" spans="1:7" x14ac:dyDescent="0.3">
      <c r="A78" s="1" t="s">
        <v>92</v>
      </c>
      <c r="B78" s="2">
        <v>0.188</v>
      </c>
      <c r="C78" s="4">
        <v>4223</v>
      </c>
      <c r="D78" s="4">
        <f t="shared" si="4"/>
        <v>1.9479141681580842E-2</v>
      </c>
      <c r="E78" s="4">
        <f t="shared" si="5"/>
        <v>3.6620786361371985E-3</v>
      </c>
      <c r="G78" s="4" t="s">
        <v>73</v>
      </c>
    </row>
    <row r="79" spans="1:7" x14ac:dyDescent="0.3">
      <c r="A79" s="1" t="s">
        <v>93</v>
      </c>
      <c r="B79" s="2">
        <v>0.13</v>
      </c>
      <c r="C79" s="4">
        <v>5820</v>
      </c>
      <c r="D79" s="4">
        <f t="shared" si="4"/>
        <v>2.6845513754866327E-2</v>
      </c>
      <c r="E79" s="4">
        <f t="shared" si="5"/>
        <v>3.4899167881326226E-3</v>
      </c>
      <c r="G79" s="4" t="s">
        <v>73</v>
      </c>
    </row>
    <row r="80" spans="1:7" x14ac:dyDescent="0.3">
      <c r="A80" s="1" t="s">
        <v>94</v>
      </c>
      <c r="B80" s="2">
        <v>0.19400000000000001</v>
      </c>
      <c r="C80" s="4">
        <v>8279</v>
      </c>
      <c r="D80" s="4">
        <f t="shared" si="4"/>
        <v>3.8187973947858819E-2</v>
      </c>
      <c r="E80" s="4">
        <f t="shared" si="5"/>
        <v>7.4084669458846109E-3</v>
      </c>
      <c r="G80" s="4" t="s">
        <v>73</v>
      </c>
    </row>
    <row r="81" spans="1:8" x14ac:dyDescent="0.3">
      <c r="A81" s="1" t="s">
        <v>95</v>
      </c>
      <c r="B81" s="2">
        <v>0.156</v>
      </c>
      <c r="C81" s="4">
        <v>10942</v>
      </c>
      <c r="D81" s="4">
        <f t="shared" si="4"/>
        <v>5.0471410911640438E-2</v>
      </c>
      <c r="E81" s="4">
        <f t="shared" si="5"/>
        <v>7.8735401022159077E-3</v>
      </c>
      <c r="G81" s="4" t="s">
        <v>73</v>
      </c>
    </row>
    <row r="82" spans="1:8" x14ac:dyDescent="0.3">
      <c r="A82" s="1" t="s">
        <v>96</v>
      </c>
      <c r="B82" s="2">
        <v>0.13500000000000001</v>
      </c>
      <c r="C82" s="4">
        <v>1459</v>
      </c>
      <c r="D82" s="4">
        <f t="shared" si="4"/>
        <v>6.7298289636340157E-3</v>
      </c>
      <c r="E82" s="4">
        <f t="shared" si="5"/>
        <v>9.0852691009059218E-4</v>
      </c>
      <c r="G82" s="4" t="s">
        <v>73</v>
      </c>
    </row>
    <row r="83" spans="1:8" x14ac:dyDescent="0.3">
      <c r="A83" s="1" t="s">
        <v>97</v>
      </c>
      <c r="B83" s="2">
        <v>0.153</v>
      </c>
      <c r="C83" s="4">
        <v>9411</v>
      </c>
      <c r="D83" s="4">
        <f t="shared" si="4"/>
        <v>4.3409472499492611E-2</v>
      </c>
      <c r="E83" s="4">
        <f t="shared" si="5"/>
        <v>6.6416492924223696E-3</v>
      </c>
      <c r="G83" s="4" t="s">
        <v>73</v>
      </c>
    </row>
    <row r="84" spans="1:8" x14ac:dyDescent="0.3">
      <c r="A84" s="1" t="s">
        <v>98</v>
      </c>
      <c r="B84" s="2">
        <v>0.20899999999999999</v>
      </c>
      <c r="C84" s="4">
        <v>12083</v>
      </c>
      <c r="D84" s="4">
        <f t="shared" si="4"/>
        <v>5.5734423144338456E-2</v>
      </c>
      <c r="E84" s="4">
        <f t="shared" si="5"/>
        <v>1.1648494437166737E-2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0.20899999999999999</v>
      </c>
      <c r="C86" s="4">
        <v>12083</v>
      </c>
      <c r="D86" s="4">
        <f>C86/SUM(C$86:C$103)</f>
        <v>4.8965813489812125E-2</v>
      </c>
      <c r="E86" s="4">
        <f t="shared" si="5"/>
        <v>1.0233855019370734E-2</v>
      </c>
      <c r="F86" s="4">
        <f>SUM(E86:E103)</f>
        <v>0.11904101894927949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0.247</v>
      </c>
      <c r="C87" s="4">
        <v>12251</v>
      </c>
      <c r="D87" s="4">
        <f t="shared" ref="D87:D103" si="6">C87/SUM(C$86:C$103)</f>
        <v>4.9646625925985961E-2</v>
      </c>
      <c r="E87" s="4">
        <f t="shared" si="5"/>
        <v>1.2262716603718532E-2</v>
      </c>
      <c r="G87" s="4" t="s">
        <v>101</v>
      </c>
    </row>
    <row r="88" spans="1:8" x14ac:dyDescent="0.3">
      <c r="A88" s="1" t="s">
        <v>102</v>
      </c>
      <c r="B88" s="2">
        <v>0.25800000000000001</v>
      </c>
      <c r="C88" s="4">
        <v>1701</v>
      </c>
      <c r="D88" s="4">
        <f t="shared" si="6"/>
        <v>6.8932259162600706E-3</v>
      </c>
      <c r="E88" s="4">
        <f t="shared" si="5"/>
        <v>1.7784522863950982E-3</v>
      </c>
      <c r="G88" s="4" t="s">
        <v>101</v>
      </c>
    </row>
    <row r="89" spans="1:8" x14ac:dyDescent="0.3">
      <c r="A89" s="1" t="s">
        <v>103</v>
      </c>
      <c r="B89" s="2">
        <v>0.109</v>
      </c>
      <c r="C89" s="4">
        <v>4131</v>
      </c>
      <c r="D89" s="4">
        <f t="shared" si="6"/>
        <v>1.6740691510917314E-2</v>
      </c>
      <c r="E89" s="4">
        <f t="shared" si="5"/>
        <v>1.8247353746899872E-3</v>
      </c>
      <c r="G89" s="4" t="s">
        <v>101</v>
      </c>
    </row>
    <row r="90" spans="1:8" x14ac:dyDescent="0.3">
      <c r="A90" s="1" t="s">
        <v>104</v>
      </c>
      <c r="B90" s="2">
        <v>8.8999999999999996E-2</v>
      </c>
      <c r="C90" s="4">
        <v>22965</v>
      </c>
      <c r="D90" s="4">
        <f t="shared" si="6"/>
        <v>9.3064628551976794E-2</v>
      </c>
      <c r="E90" s="4">
        <f t="shared" si="5"/>
        <v>8.2827519411259338E-3</v>
      </c>
      <c r="G90" s="4" t="s">
        <v>101</v>
      </c>
    </row>
    <row r="91" spans="1:8" x14ac:dyDescent="0.3">
      <c r="A91" s="1" t="s">
        <v>105</v>
      </c>
      <c r="B91" s="2">
        <v>0.185</v>
      </c>
      <c r="C91" s="4">
        <v>11015</v>
      </c>
      <c r="D91" s="4">
        <f t="shared" si="6"/>
        <v>4.463779157413561E-2</v>
      </c>
      <c r="E91" s="4">
        <f t="shared" si="5"/>
        <v>8.257991441215088E-3</v>
      </c>
      <c r="G91" s="4" t="s">
        <v>101</v>
      </c>
    </row>
    <row r="92" spans="1:8" x14ac:dyDescent="0.3">
      <c r="A92" s="1" t="s">
        <v>106</v>
      </c>
      <c r="B92" s="2">
        <v>0.13500000000000001</v>
      </c>
      <c r="C92" s="4">
        <v>12888</v>
      </c>
      <c r="D92" s="4">
        <f t="shared" si="6"/>
        <v>5.2228039746478418E-2</v>
      </c>
      <c r="E92" s="4">
        <f t="shared" si="5"/>
        <v>7.0507853657745872E-3</v>
      </c>
      <c r="G92" s="4" t="s">
        <v>101</v>
      </c>
    </row>
    <row r="93" spans="1:8" x14ac:dyDescent="0.3">
      <c r="A93" s="1" t="s">
        <v>107</v>
      </c>
      <c r="B93" s="2">
        <v>7.9000000000000001E-2</v>
      </c>
      <c r="C93" s="4">
        <v>26280</v>
      </c>
      <c r="D93" s="4">
        <f t="shared" si="6"/>
        <v>0.10649851680147833</v>
      </c>
      <c r="E93" s="4">
        <f t="shared" si="5"/>
        <v>8.4133828273167885E-3</v>
      </c>
      <c r="G93" s="4" t="s">
        <v>101</v>
      </c>
    </row>
    <row r="94" spans="1:8" x14ac:dyDescent="0.3">
      <c r="A94" s="1" t="s">
        <v>108</v>
      </c>
      <c r="B94" s="2">
        <v>0.1</v>
      </c>
      <c r="C94" s="4">
        <v>19063</v>
      </c>
      <c r="D94" s="4">
        <f t="shared" si="6"/>
        <v>7.7251949230844039E-2</v>
      </c>
      <c r="E94" s="4">
        <f t="shared" si="5"/>
        <v>7.7251949230844044E-3</v>
      </c>
      <c r="G94" s="4" t="s">
        <v>101</v>
      </c>
    </row>
    <row r="95" spans="1:8" x14ac:dyDescent="0.3">
      <c r="A95" s="1" t="s">
        <v>109</v>
      </c>
      <c r="B95" s="2">
        <v>8.6999999999999994E-2</v>
      </c>
      <c r="C95" s="4">
        <v>13433</v>
      </c>
      <c r="D95" s="4">
        <f t="shared" si="6"/>
        <v>5.4436627709066154E-2</v>
      </c>
      <c r="E95" s="4">
        <f t="shared" si="5"/>
        <v>4.735986610688755E-3</v>
      </c>
      <c r="G95" s="4" t="s">
        <v>101</v>
      </c>
    </row>
    <row r="96" spans="1:8" x14ac:dyDescent="0.3">
      <c r="A96" s="1" t="s">
        <v>110</v>
      </c>
      <c r="B96" s="2">
        <v>0.122</v>
      </c>
      <c r="C96" s="4">
        <v>2199</v>
      </c>
      <c r="D96" s="4">
        <f t="shared" si="6"/>
        <v>8.9113484949182222E-3</v>
      </c>
      <c r="E96" s="4">
        <f t="shared" si="5"/>
        <v>1.0871845163800231E-3</v>
      </c>
      <c r="G96" s="4" t="s">
        <v>101</v>
      </c>
    </row>
    <row r="97" spans="1:8" x14ac:dyDescent="0.3">
      <c r="A97" s="1" t="s">
        <v>111</v>
      </c>
      <c r="B97" s="2">
        <v>7.3999999999999996E-2</v>
      </c>
      <c r="C97" s="4">
        <v>15865</v>
      </c>
      <c r="D97" s="4">
        <f t="shared" si="6"/>
        <v>6.4292198213677848E-2</v>
      </c>
      <c r="E97" s="4">
        <f t="shared" si="5"/>
        <v>4.7576226678121602E-3</v>
      </c>
      <c r="G97" s="4" t="s">
        <v>101</v>
      </c>
    </row>
    <row r="98" spans="1:8" x14ac:dyDescent="0.3">
      <c r="A98" s="1" t="s">
        <v>112</v>
      </c>
      <c r="B98" s="2">
        <v>0.06</v>
      </c>
      <c r="C98" s="4">
        <v>3146</v>
      </c>
      <c r="D98" s="4">
        <f t="shared" si="6"/>
        <v>1.2749023358350488E-2</v>
      </c>
      <c r="E98" s="4">
        <f t="shared" si="5"/>
        <v>7.6494140150102925E-4</v>
      </c>
      <c r="G98" s="4" t="s">
        <v>101</v>
      </c>
    </row>
    <row r="99" spans="1:8" x14ac:dyDescent="0.3">
      <c r="A99" s="1" t="s">
        <v>113</v>
      </c>
      <c r="B99" s="2">
        <v>8.7999999999999995E-2</v>
      </c>
      <c r="C99" s="4">
        <v>5265</v>
      </c>
      <c r="D99" s="4">
        <f t="shared" si="6"/>
        <v>2.1336175455090693E-2</v>
      </c>
      <c r="E99" s="4">
        <f t="shared" si="5"/>
        <v>1.8775834400479809E-3</v>
      </c>
      <c r="G99" s="4" t="s">
        <v>101</v>
      </c>
    </row>
    <row r="100" spans="1:8" x14ac:dyDescent="0.3">
      <c r="A100" s="1" t="s">
        <v>114</v>
      </c>
      <c r="B100" s="2">
        <v>0.126</v>
      </c>
      <c r="C100" s="4">
        <v>39363</v>
      </c>
      <c r="D100" s="4">
        <f t="shared" si="6"/>
        <v>0.15951678526851568</v>
      </c>
      <c r="E100" s="4">
        <f t="shared" si="5"/>
        <v>2.0099114943832975E-2</v>
      </c>
      <c r="G100" s="4" t="s">
        <v>101</v>
      </c>
    </row>
    <row r="101" spans="1:8" x14ac:dyDescent="0.3">
      <c r="A101" s="1" t="s">
        <v>115</v>
      </c>
      <c r="B101" s="2">
        <v>7.3999999999999996E-2</v>
      </c>
      <c r="C101" s="4">
        <v>3560</v>
      </c>
      <c r="D101" s="4">
        <f t="shared" si="6"/>
        <v>1.4426739718921723E-2</v>
      </c>
      <c r="E101" s="4">
        <f t="shared" si="5"/>
        <v>1.0675787392002076E-3</v>
      </c>
      <c r="G101" s="4" t="s">
        <v>116</v>
      </c>
    </row>
    <row r="102" spans="1:8" x14ac:dyDescent="0.3">
      <c r="A102" s="1" t="s">
        <v>117</v>
      </c>
      <c r="B102" s="2">
        <v>0.10299999999999999</v>
      </c>
      <c r="C102" s="4">
        <v>18799</v>
      </c>
      <c r="D102" s="4">
        <f t="shared" si="6"/>
        <v>7.6182101116856596E-2</v>
      </c>
      <c r="E102" s="4">
        <f t="shared" si="5"/>
        <v>7.8467564150362292E-3</v>
      </c>
      <c r="G102" s="4" t="s">
        <v>116</v>
      </c>
    </row>
    <row r="103" spans="1:8" x14ac:dyDescent="0.3">
      <c r="A103" s="1" t="s">
        <v>118</v>
      </c>
      <c r="B103" s="2">
        <v>0.11899999999999999</v>
      </c>
      <c r="C103" s="4">
        <v>22757</v>
      </c>
      <c r="D103" s="4">
        <f t="shared" si="6"/>
        <v>9.2221717916713949E-2</v>
      </c>
      <c r="E103" s="4">
        <f t="shared" si="5"/>
        <v>1.097438443208896E-2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7.3999999999999996E-2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8.5535800096107634E-4</v>
      </c>
      <c r="F105" s="4">
        <f>SUM(E105:E129)</f>
        <v>0.11580626517916283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0.10299999999999999</v>
      </c>
      <c r="C106" s="4">
        <v>18799</v>
      </c>
      <c r="D106" s="4">
        <f t="shared" si="7"/>
        <v>6.1038092393210126E-2</v>
      </c>
      <c r="E106" s="4">
        <f t="shared" si="5"/>
        <v>6.2869235165006424E-3</v>
      </c>
      <c r="G106" s="4" t="s">
        <v>116</v>
      </c>
    </row>
    <row r="107" spans="1:8" x14ac:dyDescent="0.3">
      <c r="A107" s="1" t="s">
        <v>118</v>
      </c>
      <c r="B107" s="2">
        <v>0.11899999999999999</v>
      </c>
      <c r="C107" s="4">
        <v>22757</v>
      </c>
      <c r="D107" s="4">
        <f t="shared" si="7"/>
        <v>7.3889242438017061E-2</v>
      </c>
      <c r="E107" s="4">
        <f t="shared" si="5"/>
        <v>8.7928198501240305E-3</v>
      </c>
      <c r="G107" s="4" t="s">
        <v>116</v>
      </c>
    </row>
    <row r="108" spans="1:8" x14ac:dyDescent="0.3">
      <c r="A108" s="1" t="s">
        <v>119</v>
      </c>
      <c r="B108" s="2">
        <v>0.20100000000000001</v>
      </c>
      <c r="C108" s="4">
        <v>7402</v>
      </c>
      <c r="D108" s="4">
        <f t="shared" si="7"/>
        <v>2.4033403898853202E-2</v>
      </c>
      <c r="E108" s="4">
        <f t="shared" si="5"/>
        <v>4.8307141836694935E-3</v>
      </c>
      <c r="G108" s="4" t="s">
        <v>120</v>
      </c>
    </row>
    <row r="109" spans="1:8" x14ac:dyDescent="0.3">
      <c r="A109" s="1" t="s">
        <v>121</v>
      </c>
      <c r="B109" s="2">
        <v>7.0000000000000007E-2</v>
      </c>
      <c r="C109" s="4">
        <v>5262</v>
      </c>
      <c r="D109" s="4">
        <f t="shared" si="7"/>
        <v>1.708508123693131E-2</v>
      </c>
      <c r="E109" s="4">
        <f t="shared" si="5"/>
        <v>1.1959556865851918E-3</v>
      </c>
      <c r="G109" s="4" t="s">
        <v>120</v>
      </c>
    </row>
    <row r="110" spans="1:8" x14ac:dyDescent="0.3">
      <c r="A110" s="1" t="s">
        <v>122</v>
      </c>
      <c r="B110" s="2">
        <v>8.5999999999999993E-2</v>
      </c>
      <c r="C110" s="4">
        <v>3831</v>
      </c>
      <c r="D110" s="4">
        <f t="shared" si="7"/>
        <v>1.2438796316739614E-2</v>
      </c>
      <c r="E110" s="4">
        <f t="shared" si="5"/>
        <v>1.0697364832396067E-3</v>
      </c>
      <c r="G110" s="4" t="s">
        <v>120</v>
      </c>
    </row>
    <row r="111" spans="1:8" x14ac:dyDescent="0.3">
      <c r="A111" s="1" t="s">
        <v>123</v>
      </c>
      <c r="B111" s="2">
        <v>0.114</v>
      </c>
      <c r="C111" s="4">
        <v>19085</v>
      </c>
      <c r="D111" s="4">
        <f t="shared" si="7"/>
        <v>6.1966700001298752E-2</v>
      </c>
      <c r="E111" s="4">
        <f t="shared" si="5"/>
        <v>7.0642038001480579E-3</v>
      </c>
      <c r="G111" s="4" t="s">
        <v>120</v>
      </c>
    </row>
    <row r="112" spans="1:8" x14ac:dyDescent="0.3">
      <c r="A112" s="1" t="s">
        <v>124</v>
      </c>
      <c r="B112" s="2">
        <v>7.6999999999999999E-2</v>
      </c>
      <c r="C112" s="4">
        <v>25372</v>
      </c>
      <c r="D112" s="4">
        <f t="shared" si="7"/>
        <v>8.2379832980505732E-2</v>
      </c>
      <c r="E112" s="4">
        <f t="shared" si="5"/>
        <v>6.3432471394989417E-3</v>
      </c>
      <c r="G112" s="4" t="s">
        <v>120</v>
      </c>
    </row>
    <row r="113" spans="1:7" x14ac:dyDescent="0.3">
      <c r="A113" s="1" t="s">
        <v>125</v>
      </c>
      <c r="B113" s="2">
        <v>0.104</v>
      </c>
      <c r="C113" s="4">
        <v>18669</v>
      </c>
      <c r="D113" s="4">
        <f t="shared" si="7"/>
        <v>6.0615998025897115E-2</v>
      </c>
      <c r="E113" s="4">
        <f t="shared" si="5"/>
        <v>6.3040637946932994E-3</v>
      </c>
      <c r="G113" s="4" t="s">
        <v>120</v>
      </c>
    </row>
    <row r="114" spans="1:7" x14ac:dyDescent="0.3">
      <c r="A114" s="1" t="s">
        <v>126</v>
      </c>
      <c r="B114" s="2">
        <v>0.35899999999999999</v>
      </c>
      <c r="C114" s="4">
        <v>8569</v>
      </c>
      <c r="D114" s="4">
        <f t="shared" si="7"/>
        <v>2.7822512565424628E-2</v>
      </c>
      <c r="E114" s="4">
        <f t="shared" si="5"/>
        <v>9.9882820109874412E-3</v>
      </c>
      <c r="G114" s="4" t="s">
        <v>120</v>
      </c>
    </row>
    <row r="115" spans="1:7" x14ac:dyDescent="0.3">
      <c r="A115" s="1" t="s">
        <v>127</v>
      </c>
      <c r="B115" s="2">
        <v>7.9000000000000001E-2</v>
      </c>
      <c r="C115" s="4">
        <v>4583</v>
      </c>
      <c r="D115" s="4">
        <f t="shared" si="7"/>
        <v>1.4880449887657961E-2</v>
      </c>
      <c r="E115" s="4">
        <f t="shared" si="5"/>
        <v>1.175555541124979E-3</v>
      </c>
      <c r="G115" s="4" t="s">
        <v>120</v>
      </c>
    </row>
    <row r="116" spans="1:7" x14ac:dyDescent="0.3">
      <c r="A116" s="1" t="s">
        <v>128</v>
      </c>
      <c r="B116" s="2">
        <v>0.11600000000000001</v>
      </c>
      <c r="C116" s="4">
        <v>21230</v>
      </c>
      <c r="D116" s="4">
        <f t="shared" si="7"/>
        <v>6.8931257061963458E-2</v>
      </c>
      <c r="E116" s="4">
        <f t="shared" si="5"/>
        <v>7.9960258191877614E-3</v>
      </c>
      <c r="G116" s="4" t="s">
        <v>120</v>
      </c>
    </row>
    <row r="117" spans="1:7" x14ac:dyDescent="0.3">
      <c r="A117" s="1" t="s">
        <v>129</v>
      </c>
      <c r="B117" s="2">
        <v>6.3E-2</v>
      </c>
      <c r="C117" s="4">
        <v>1596</v>
      </c>
      <c r="D117" s="4">
        <f t="shared" si="7"/>
        <v>5.1820200787043649E-3</v>
      </c>
      <c r="E117" s="4">
        <f t="shared" si="5"/>
        <v>3.26467264958375E-4</v>
      </c>
      <c r="G117" s="4" t="s">
        <v>120</v>
      </c>
    </row>
    <row r="118" spans="1:7" x14ac:dyDescent="0.3">
      <c r="A118" s="1" t="s">
        <v>130</v>
      </c>
      <c r="B118" s="2">
        <v>7.4999999999999997E-2</v>
      </c>
      <c r="C118" s="4">
        <v>12404</v>
      </c>
      <c r="D118" s="4">
        <f t="shared" si="7"/>
        <v>4.0274296401158489E-2</v>
      </c>
      <c r="E118" s="4">
        <f t="shared" si="5"/>
        <v>3.0205722300868866E-3</v>
      </c>
      <c r="G118" s="4" t="s">
        <v>120</v>
      </c>
    </row>
    <row r="119" spans="1:7" x14ac:dyDescent="0.3">
      <c r="A119" s="1" t="s">
        <v>131</v>
      </c>
      <c r="B119" s="2">
        <v>9.0999999999999998E-2</v>
      </c>
      <c r="C119" s="4">
        <v>8904</v>
      </c>
      <c r="D119" s="4">
        <f t="shared" si="7"/>
        <v>2.8910217281192772E-2</v>
      </c>
      <c r="E119" s="4">
        <f t="shared" si="5"/>
        <v>2.6308297725885421E-3</v>
      </c>
      <c r="G119" s="4" t="s">
        <v>120</v>
      </c>
    </row>
    <row r="120" spans="1:7" x14ac:dyDescent="0.3">
      <c r="A120" s="1" t="s">
        <v>132</v>
      </c>
      <c r="B120" s="2">
        <v>0.111</v>
      </c>
      <c r="C120" s="4">
        <v>14243</v>
      </c>
      <c r="D120" s="4">
        <f t="shared" si="7"/>
        <v>4.6245308258763329E-2</v>
      </c>
      <c r="E120" s="4">
        <f t="shared" si="5"/>
        <v>5.1332292167227296E-3</v>
      </c>
      <c r="G120" s="4" t="s">
        <v>120</v>
      </c>
    </row>
    <row r="121" spans="1:7" x14ac:dyDescent="0.3">
      <c r="A121" s="1" t="s">
        <v>133</v>
      </c>
      <c r="B121" s="2">
        <v>9.9000000000000005E-2</v>
      </c>
      <c r="C121" s="4">
        <v>17457</v>
      </c>
      <c r="D121" s="4">
        <f t="shared" si="7"/>
        <v>5.6680779770640413E-2</v>
      </c>
      <c r="E121" s="4">
        <f t="shared" si="5"/>
        <v>5.611397197293401E-3</v>
      </c>
      <c r="G121" s="4" t="s">
        <v>120</v>
      </c>
    </row>
    <row r="122" spans="1:7" x14ac:dyDescent="0.3">
      <c r="A122" s="1" t="s">
        <v>134</v>
      </c>
      <c r="B122" s="2">
        <v>6.3E-2</v>
      </c>
      <c r="C122" s="4">
        <v>9752</v>
      </c>
      <c r="D122" s="4">
        <f t="shared" si="7"/>
        <v>3.1663571307973037E-2</v>
      </c>
      <c r="E122" s="4">
        <f t="shared" si="5"/>
        <v>1.9948049924023012E-3</v>
      </c>
      <c r="G122" s="4" t="s">
        <v>120</v>
      </c>
    </row>
    <row r="123" spans="1:7" x14ac:dyDescent="0.3">
      <c r="A123" s="1" t="s">
        <v>135</v>
      </c>
      <c r="B123" s="2">
        <v>0.25700000000000001</v>
      </c>
      <c r="C123" s="4">
        <v>11816</v>
      </c>
      <c r="D123" s="4">
        <f t="shared" si="7"/>
        <v>3.8365131109004247E-2</v>
      </c>
      <c r="E123" s="4">
        <f t="shared" si="5"/>
        <v>9.8598386950140924E-3</v>
      </c>
      <c r="G123" s="4" t="s">
        <v>120</v>
      </c>
    </row>
    <row r="124" spans="1:7" x14ac:dyDescent="0.3">
      <c r="A124" s="1" t="s">
        <v>136</v>
      </c>
      <c r="B124" s="2">
        <v>0.112</v>
      </c>
      <c r="C124" s="4">
        <v>11248</v>
      </c>
      <c r="D124" s="4">
        <f t="shared" si="7"/>
        <v>3.6520903411821237E-2</v>
      </c>
      <c r="E124" s="4">
        <f t="shared" si="5"/>
        <v>4.090341182123979E-3</v>
      </c>
      <c r="G124" s="4" t="s">
        <v>120</v>
      </c>
    </row>
    <row r="125" spans="1:7" x14ac:dyDescent="0.3">
      <c r="A125" s="1" t="s">
        <v>137</v>
      </c>
      <c r="B125" s="2">
        <v>0.10100000000000001</v>
      </c>
      <c r="C125" s="4">
        <v>5006</v>
      </c>
      <c r="D125" s="4">
        <f t="shared" si="7"/>
        <v>1.625388002129953E-2</v>
      </c>
      <c r="E125" s="4">
        <f t="shared" si="5"/>
        <v>1.6416418821512525E-3</v>
      </c>
      <c r="G125" s="4" t="s">
        <v>120</v>
      </c>
    </row>
    <row r="126" spans="1:7" x14ac:dyDescent="0.3">
      <c r="A126" s="1" t="s">
        <v>138</v>
      </c>
      <c r="B126" s="2">
        <v>0.128</v>
      </c>
      <c r="C126" s="4">
        <v>15299</v>
      </c>
      <c r="D126" s="4">
        <f t="shared" si="7"/>
        <v>4.9674013273244409E-2</v>
      </c>
      <c r="E126" s="4">
        <f t="shared" si="5"/>
        <v>6.3582736989752841E-3</v>
      </c>
      <c r="G126" s="4" t="s">
        <v>120</v>
      </c>
    </row>
    <row r="127" spans="1:7" x14ac:dyDescent="0.3">
      <c r="A127" s="1" t="s">
        <v>139</v>
      </c>
      <c r="B127" s="2">
        <v>0.104</v>
      </c>
      <c r="C127" s="4">
        <v>14858</v>
      </c>
      <c r="D127" s="4">
        <f t="shared" si="7"/>
        <v>4.8242139304128732E-2</v>
      </c>
      <c r="E127" s="4">
        <f t="shared" si="5"/>
        <v>5.0171824876293876E-3</v>
      </c>
      <c r="G127" s="4" t="s">
        <v>120</v>
      </c>
    </row>
    <row r="128" spans="1:7" x14ac:dyDescent="0.3">
      <c r="A128" s="1" t="s">
        <v>140</v>
      </c>
      <c r="B128" s="2">
        <v>0.1</v>
      </c>
      <c r="C128" s="4">
        <v>18177</v>
      </c>
      <c r="D128" s="4">
        <f t="shared" si="7"/>
        <v>5.9018533189604788E-2</v>
      </c>
      <c r="E128" s="4">
        <f t="shared" si="5"/>
        <v>5.901853318960479E-3</v>
      </c>
      <c r="G128" s="4" t="s">
        <v>120</v>
      </c>
    </row>
    <row r="129" spans="1:8" x14ac:dyDescent="0.3">
      <c r="A129" s="1" t="s">
        <v>141</v>
      </c>
      <c r="B129" s="2">
        <v>8.7999999999999995E-2</v>
      </c>
      <c r="C129" s="4">
        <v>8109</v>
      </c>
      <c r="D129" s="4">
        <f t="shared" si="7"/>
        <v>2.6328947881086275E-2</v>
      </c>
      <c r="E129" s="4">
        <f t="shared" si="5"/>
        <v>2.3169474135355922E-3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0.46400000000000002</v>
      </c>
      <c r="C131" s="4">
        <v>7434</v>
      </c>
      <c r="D131" s="4">
        <f>C131/SUM(C$131:C$139)</f>
        <v>0.13527185384671372</v>
      </c>
      <c r="E131" s="4">
        <f t="shared" ref="E131:E185" si="8">D131*B131</f>
        <v>6.2766140184875169E-2</v>
      </c>
      <c r="F131" s="4">
        <f>SUM(E131:E139)</f>
        <v>0.19453846713734621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0.499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1.8132742557682508E-2</v>
      </c>
      <c r="G132" s="4" t="s">
        <v>143</v>
      </c>
    </row>
    <row r="133" spans="1:8" x14ac:dyDescent="0.3">
      <c r="A133" s="1" t="s">
        <v>145</v>
      </c>
      <c r="B133" s="2">
        <v>0.19</v>
      </c>
      <c r="C133" s="4">
        <v>1736</v>
      </c>
      <c r="D133" s="4">
        <f t="shared" si="9"/>
        <v>3.1588907489628067E-2</v>
      </c>
      <c r="E133" s="4">
        <f t="shared" si="8"/>
        <v>6.0018924230293329E-3</v>
      </c>
      <c r="G133" s="4" t="s">
        <v>143</v>
      </c>
    </row>
    <row r="134" spans="1:8" x14ac:dyDescent="0.3">
      <c r="A134" s="1" t="s">
        <v>146</v>
      </c>
      <c r="B134" s="2">
        <v>0.23200000000000001</v>
      </c>
      <c r="C134" s="4">
        <v>3798</v>
      </c>
      <c r="D134" s="4">
        <f t="shared" si="9"/>
        <v>6.9109833321202421E-2</v>
      </c>
      <c r="E134" s="4">
        <f t="shared" si="8"/>
        <v>1.6033481330518962E-2</v>
      </c>
      <c r="G134" s="4" t="s">
        <v>143</v>
      </c>
    </row>
    <row r="135" spans="1:8" x14ac:dyDescent="0.3">
      <c r="A135" s="1" t="s">
        <v>147</v>
      </c>
      <c r="B135" s="2">
        <v>0.10100000000000001</v>
      </c>
      <c r="C135" s="4">
        <v>9509</v>
      </c>
      <c r="D135" s="4">
        <f t="shared" si="9"/>
        <v>0.17302933255695466</v>
      </c>
      <c r="E135" s="4">
        <f t="shared" si="8"/>
        <v>1.747596258825242E-2</v>
      </c>
      <c r="G135" s="4" t="s">
        <v>143</v>
      </c>
    </row>
    <row r="136" spans="1:8" x14ac:dyDescent="0.3">
      <c r="A136" s="1" t="s">
        <v>148</v>
      </c>
      <c r="B136" s="2">
        <v>0.09</v>
      </c>
      <c r="C136" s="4">
        <v>14891</v>
      </c>
      <c r="D136" s="4">
        <f t="shared" si="9"/>
        <v>0.27096222432491446</v>
      </c>
      <c r="E136" s="4">
        <f t="shared" si="8"/>
        <v>2.43866001892423E-2</v>
      </c>
      <c r="G136" s="4" t="s">
        <v>143</v>
      </c>
    </row>
    <row r="137" spans="1:8" x14ac:dyDescent="0.3">
      <c r="A137" s="1" t="s">
        <v>149</v>
      </c>
      <c r="B137" s="2">
        <v>0.154</v>
      </c>
      <c r="C137" s="4">
        <v>11347</v>
      </c>
      <c r="D137" s="4">
        <f t="shared" si="9"/>
        <v>0.20647427032535118</v>
      </c>
      <c r="E137" s="4">
        <f t="shared" si="8"/>
        <v>3.179703763010408E-2</v>
      </c>
      <c r="G137" s="4" t="s">
        <v>150</v>
      </c>
    </row>
    <row r="138" spans="1:8" x14ac:dyDescent="0.3">
      <c r="A138" s="1" t="s">
        <v>151</v>
      </c>
      <c r="B138" s="2">
        <v>0.29499999999999998</v>
      </c>
      <c r="C138" s="4">
        <v>2460</v>
      </c>
      <c r="D138" s="4">
        <f t="shared" si="9"/>
        <v>4.4763083193827789E-2</v>
      </c>
      <c r="E138" s="4">
        <f t="shared" si="8"/>
        <v>1.3205109542179197E-2</v>
      </c>
      <c r="G138" s="4" t="s">
        <v>143</v>
      </c>
    </row>
    <row r="139" spans="1:8" x14ac:dyDescent="0.3">
      <c r="A139" s="1" t="s">
        <v>152</v>
      </c>
      <c r="B139" s="2">
        <v>0.14599999999999999</v>
      </c>
      <c r="C139" s="4">
        <v>1784</v>
      </c>
      <c r="D139" s="4">
        <f t="shared" si="9"/>
        <v>3.2462333503166171E-2</v>
      </c>
      <c r="E139" s="4">
        <f t="shared" si="8"/>
        <v>4.7395006914622605E-3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0.27</v>
      </c>
      <c r="C141" s="4">
        <v>7998</v>
      </c>
      <c r="D141" s="4">
        <f>C141/SUM(C$141:C$148)</f>
        <v>0.10715434083601286</v>
      </c>
      <c r="E141" s="4">
        <f t="shared" si="8"/>
        <v>2.8931672025723474E-2</v>
      </c>
      <c r="F141" s="4">
        <f>SUM(E141:E148)</f>
        <v>0.18748680332261522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0.28199999999999997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4.2624919614147903E-2</v>
      </c>
      <c r="G142" s="4" t="s">
        <v>154</v>
      </c>
    </row>
    <row r="143" spans="1:8" x14ac:dyDescent="0.3">
      <c r="A143" s="1" t="s">
        <v>156</v>
      </c>
      <c r="B143" s="2">
        <v>0.18099999999999999</v>
      </c>
      <c r="C143" s="4">
        <v>13852</v>
      </c>
      <c r="D143" s="4">
        <f t="shared" si="10"/>
        <v>0.18558413719185424</v>
      </c>
      <c r="E143" s="4">
        <f t="shared" si="8"/>
        <v>3.3590728831725619E-2</v>
      </c>
      <c r="G143" s="4" t="s">
        <v>154</v>
      </c>
    </row>
    <row r="144" spans="1:8" x14ac:dyDescent="0.3">
      <c r="A144" s="1" t="s">
        <v>157</v>
      </c>
      <c r="B144" s="2">
        <v>0.14799999999999999</v>
      </c>
      <c r="C144" s="4">
        <v>5965</v>
      </c>
      <c r="D144" s="4">
        <f t="shared" si="10"/>
        <v>7.9916934619506969E-2</v>
      </c>
      <c r="E144" s="4">
        <f t="shared" si="8"/>
        <v>1.1827706323687031E-2</v>
      </c>
      <c r="G144" s="4" t="s">
        <v>154</v>
      </c>
    </row>
    <row r="145" spans="1:8" x14ac:dyDescent="0.3">
      <c r="A145" s="1" t="s">
        <v>158</v>
      </c>
      <c r="B145" s="2">
        <v>0.16600000000000001</v>
      </c>
      <c r="C145" s="4">
        <v>16143</v>
      </c>
      <c r="D145" s="4">
        <f t="shared" si="10"/>
        <v>0.21627813504823151</v>
      </c>
      <c r="E145" s="4">
        <f t="shared" si="8"/>
        <v>3.5902170418006432E-2</v>
      </c>
      <c r="G145" s="4" t="s">
        <v>154</v>
      </c>
    </row>
    <row r="146" spans="1:8" x14ac:dyDescent="0.3">
      <c r="A146" s="1" t="s">
        <v>159</v>
      </c>
      <c r="B146" s="2">
        <v>0.157</v>
      </c>
      <c r="C146" s="4">
        <v>8243</v>
      </c>
      <c r="D146" s="4">
        <f t="shared" si="10"/>
        <v>0.11043676312968917</v>
      </c>
      <c r="E146" s="4">
        <f t="shared" si="8"/>
        <v>1.7338571811361201E-2</v>
      </c>
      <c r="G146" s="4" t="s">
        <v>154</v>
      </c>
    </row>
    <row r="147" spans="1:8" x14ac:dyDescent="0.3">
      <c r="A147" s="1" t="s">
        <v>160</v>
      </c>
      <c r="B147" s="2">
        <v>0.14099999999999999</v>
      </c>
      <c r="C147" s="4">
        <v>5798</v>
      </c>
      <c r="D147" s="4">
        <f t="shared" si="10"/>
        <v>7.7679528403001075E-2</v>
      </c>
      <c r="E147" s="4">
        <f t="shared" si="8"/>
        <v>1.0952813504823151E-2</v>
      </c>
      <c r="G147" s="4" t="s">
        <v>154</v>
      </c>
    </row>
    <row r="148" spans="1:8" x14ac:dyDescent="0.3">
      <c r="A148" s="1" t="s">
        <v>161</v>
      </c>
      <c r="B148" s="2">
        <v>8.7999999999999995E-2</v>
      </c>
      <c r="C148" s="4">
        <v>5359</v>
      </c>
      <c r="D148" s="4">
        <f t="shared" si="10"/>
        <v>7.1797963558413724E-2</v>
      </c>
      <c r="E148" s="4">
        <f t="shared" si="8"/>
        <v>6.3182207931404078E-3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0.21299999999999999</v>
      </c>
      <c r="C150" s="4">
        <v>12860</v>
      </c>
      <c r="D150" s="4">
        <f>C150/SUM(C$150:C$158)</f>
        <v>0.15312622792708047</v>
      </c>
      <c r="E150" s="4">
        <f t="shared" si="8"/>
        <v>3.2615886548468143E-2</v>
      </c>
      <c r="F150" s="4">
        <f>SUM(E150:E158)</f>
        <v>0.10430847909696009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0.188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2.8147506042889632E-2</v>
      </c>
      <c r="G151" s="4" t="s">
        <v>163</v>
      </c>
    </row>
    <row r="152" spans="1:8" x14ac:dyDescent="0.3">
      <c r="A152" s="1" t="s">
        <v>165</v>
      </c>
      <c r="B152" s="2">
        <v>8.3000000000000004E-2</v>
      </c>
      <c r="C152" s="4">
        <v>9263</v>
      </c>
      <c r="D152" s="4">
        <f t="shared" si="11"/>
        <v>0.11029613135991807</v>
      </c>
      <c r="E152" s="4">
        <f t="shared" si="8"/>
        <v>9.1545789028731998E-3</v>
      </c>
      <c r="G152" s="4" t="s">
        <v>163</v>
      </c>
    </row>
    <row r="153" spans="1:8" x14ac:dyDescent="0.3">
      <c r="A153" s="1" t="s">
        <v>166</v>
      </c>
      <c r="B153" s="2">
        <v>6.6000000000000003E-2</v>
      </c>
      <c r="C153" s="4">
        <v>11271</v>
      </c>
      <c r="D153" s="4">
        <f t="shared" si="11"/>
        <v>0.13420573211245132</v>
      </c>
      <c r="E153" s="4">
        <f t="shared" si="8"/>
        <v>8.8575783194217873E-3</v>
      </c>
      <c r="G153" s="4" t="s">
        <v>163</v>
      </c>
    </row>
    <row r="154" spans="1:8" x14ac:dyDescent="0.3">
      <c r="A154" s="1" t="s">
        <v>167</v>
      </c>
      <c r="B154" s="2">
        <v>4.9000000000000002E-2</v>
      </c>
      <c r="C154" s="4">
        <v>8414</v>
      </c>
      <c r="D154" s="4">
        <f t="shared" si="11"/>
        <v>0.10018694259552528</v>
      </c>
      <c r="E154" s="4">
        <f t="shared" si="8"/>
        <v>4.9091601871807389E-3</v>
      </c>
      <c r="G154" s="4" t="s">
        <v>163</v>
      </c>
    </row>
    <row r="155" spans="1:8" x14ac:dyDescent="0.3">
      <c r="A155" s="1" t="s">
        <v>168</v>
      </c>
      <c r="B155" s="2">
        <v>4.8000000000000001E-2</v>
      </c>
      <c r="C155" s="4">
        <v>15290</v>
      </c>
      <c r="D155" s="4">
        <f t="shared" si="11"/>
        <v>0.18206065513258635</v>
      </c>
      <c r="E155" s="4">
        <f t="shared" si="8"/>
        <v>8.7389114463641455E-3</v>
      </c>
      <c r="G155" s="4" t="s">
        <v>163</v>
      </c>
    </row>
    <row r="156" spans="1:8" x14ac:dyDescent="0.3">
      <c r="A156" s="1" t="s">
        <v>169</v>
      </c>
      <c r="B156" s="2">
        <v>7.3999999999999996E-2</v>
      </c>
      <c r="C156" s="4">
        <v>5420</v>
      </c>
      <c r="D156" s="4">
        <f t="shared" si="11"/>
        <v>6.4536870557136569E-2</v>
      </c>
      <c r="E156" s="4">
        <f t="shared" si="8"/>
        <v>4.7757284212281061E-3</v>
      </c>
      <c r="G156" s="4" t="s">
        <v>163</v>
      </c>
    </row>
    <row r="157" spans="1:8" x14ac:dyDescent="0.3">
      <c r="A157" s="1" t="s">
        <v>170</v>
      </c>
      <c r="B157" s="2">
        <v>5.0999999999999997E-2</v>
      </c>
      <c r="C157" s="4">
        <v>4788</v>
      </c>
      <c r="D157" s="4">
        <f t="shared" si="11"/>
        <v>5.7011538049367136E-2</v>
      </c>
      <c r="E157" s="4">
        <f t="shared" si="8"/>
        <v>2.9075884405177239E-3</v>
      </c>
      <c r="G157" s="4" t="s">
        <v>163</v>
      </c>
    </row>
    <row r="158" spans="1:8" x14ac:dyDescent="0.3">
      <c r="A158" s="1" t="s">
        <v>171</v>
      </c>
      <c r="B158" s="2">
        <v>8.5999999999999993E-2</v>
      </c>
      <c r="C158" s="4">
        <v>4103</v>
      </c>
      <c r="D158" s="4">
        <f t="shared" si="11"/>
        <v>4.8855125442053747E-2</v>
      </c>
      <c r="E158" s="4">
        <f t="shared" si="8"/>
        <v>4.2015407880166217E-3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0.63</v>
      </c>
      <c r="C160" s="4">
        <v>82402</v>
      </c>
      <c r="D160" s="4">
        <f>C160/SUM(C$160:C$174)</f>
        <v>0.35039780241275348</v>
      </c>
      <c r="E160" s="4">
        <f t="shared" si="8"/>
        <v>0.22075061552003469</v>
      </c>
      <c r="F160" s="4">
        <f>SUM(E160:E174)</f>
        <v>0.29549640468262978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0.442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2.6942853376536676E-2</v>
      </c>
      <c r="G161" s="4" t="s">
        <v>173</v>
      </c>
    </row>
    <row r="162" spans="1:8" x14ac:dyDescent="0.3">
      <c r="A162" s="1" t="s">
        <v>175</v>
      </c>
      <c r="B162" s="2">
        <v>9.2999999999999999E-2</v>
      </c>
      <c r="C162" s="4">
        <v>12232</v>
      </c>
      <c r="D162" s="4">
        <f t="shared" si="12"/>
        <v>5.2014100617858799E-2</v>
      </c>
      <c r="E162" s="4">
        <f t="shared" si="8"/>
        <v>4.8373113574608686E-3</v>
      </c>
      <c r="G162" s="4" t="s">
        <v>173</v>
      </c>
    </row>
    <row r="163" spans="1:8" x14ac:dyDescent="0.3">
      <c r="A163" s="1" t="s">
        <v>176</v>
      </c>
      <c r="B163" s="2">
        <v>0.107</v>
      </c>
      <c r="C163" s="4">
        <v>5911</v>
      </c>
      <c r="D163" s="4">
        <f t="shared" si="12"/>
        <v>2.5135329361687653E-2</v>
      </c>
      <c r="E163" s="4">
        <f t="shared" si="8"/>
        <v>2.689480241700579E-3</v>
      </c>
      <c r="G163" s="4" t="s">
        <v>173</v>
      </c>
    </row>
    <row r="164" spans="1:8" x14ac:dyDescent="0.3">
      <c r="A164" s="1" t="s">
        <v>177</v>
      </c>
      <c r="B164" s="2">
        <v>9.9000000000000005E-2</v>
      </c>
      <c r="C164" s="4">
        <v>20248</v>
      </c>
      <c r="D164" s="4">
        <f t="shared" si="12"/>
        <v>8.610051580366293E-2</v>
      </c>
      <c r="E164" s="4">
        <f t="shared" si="8"/>
        <v>8.5239510645626296E-3</v>
      </c>
      <c r="G164" s="4" t="s">
        <v>173</v>
      </c>
    </row>
    <row r="165" spans="1:8" x14ac:dyDescent="0.3">
      <c r="A165" s="1" t="s">
        <v>178</v>
      </c>
      <c r="B165" s="2">
        <v>6.6000000000000003E-2</v>
      </c>
      <c r="C165" s="4">
        <v>5322</v>
      </c>
      <c r="D165" s="4">
        <f t="shared" si="12"/>
        <v>2.2630726249856487E-2</v>
      </c>
      <c r="E165" s="4">
        <f t="shared" si="8"/>
        <v>1.4936279324905281E-3</v>
      </c>
      <c r="G165" s="4" t="s">
        <v>173</v>
      </c>
    </row>
    <row r="166" spans="1:8" x14ac:dyDescent="0.3">
      <c r="A166" s="1" t="s">
        <v>179</v>
      </c>
      <c r="B166" s="2">
        <v>6.3E-2</v>
      </c>
      <c r="C166" s="4">
        <v>5385</v>
      </c>
      <c r="D166" s="4">
        <f t="shared" si="12"/>
        <v>2.2898620979984435E-2</v>
      </c>
      <c r="E166" s="4">
        <f t="shared" si="8"/>
        <v>1.4426131217390194E-3</v>
      </c>
      <c r="G166" s="4" t="s">
        <v>173</v>
      </c>
    </row>
    <row r="167" spans="1:8" x14ac:dyDescent="0.3">
      <c r="A167" s="1" t="s">
        <v>180</v>
      </c>
      <c r="B167" s="2">
        <v>7.1999999999999995E-2</v>
      </c>
      <c r="C167" s="4">
        <v>12723</v>
      </c>
      <c r="D167" s="4">
        <f t="shared" si="12"/>
        <v>5.4101978593935375E-2</v>
      </c>
      <c r="E167" s="4">
        <f t="shared" si="8"/>
        <v>3.8953424587633467E-3</v>
      </c>
      <c r="G167" s="4" t="s">
        <v>173</v>
      </c>
    </row>
    <row r="168" spans="1:8" x14ac:dyDescent="0.3">
      <c r="A168" s="1" t="s">
        <v>181</v>
      </c>
      <c r="B168" s="2">
        <v>8.5000000000000006E-2</v>
      </c>
      <c r="C168" s="4">
        <v>12477</v>
      </c>
      <c r="D168" s="4">
        <f t="shared" si="12"/>
        <v>5.305591345724528E-2</v>
      </c>
      <c r="E168" s="4">
        <f t="shared" si="8"/>
        <v>4.5097526438658492E-3</v>
      </c>
      <c r="G168" s="4" t="s">
        <v>173</v>
      </c>
    </row>
    <row r="169" spans="1:8" x14ac:dyDescent="0.3">
      <c r="A169" s="1" t="s">
        <v>182</v>
      </c>
      <c r="B169" s="2">
        <v>6.8000000000000005E-2</v>
      </c>
      <c r="C169" s="4">
        <v>7140</v>
      </c>
      <c r="D169" s="4">
        <f t="shared" si="12"/>
        <v>3.0361402747834519E-2</v>
      </c>
      <c r="E169" s="4">
        <f t="shared" si="8"/>
        <v>2.0645753868527472E-3</v>
      </c>
      <c r="G169" s="4" t="s">
        <v>173</v>
      </c>
    </row>
    <row r="170" spans="1:8" x14ac:dyDescent="0.3">
      <c r="A170" s="1" t="s">
        <v>183</v>
      </c>
      <c r="B170" s="2">
        <v>0.105</v>
      </c>
      <c r="C170" s="4">
        <v>13271</v>
      </c>
      <c r="D170" s="4">
        <f t="shared" si="12"/>
        <v>5.6432237516318193E-2</v>
      </c>
      <c r="E170" s="4">
        <f t="shared" si="8"/>
        <v>5.9253849392134099E-3</v>
      </c>
      <c r="G170" s="4" t="s">
        <v>173</v>
      </c>
    </row>
    <row r="171" spans="1:8" x14ac:dyDescent="0.3">
      <c r="A171" s="1" t="s">
        <v>184</v>
      </c>
      <c r="B171" s="2">
        <v>7.9000000000000001E-2</v>
      </c>
      <c r="C171" s="4">
        <v>6339</v>
      </c>
      <c r="D171" s="4">
        <f t="shared" si="12"/>
        <v>2.6955312607636277E-2</v>
      </c>
      <c r="E171" s="4">
        <f t="shared" si="8"/>
        <v>2.129469696003266E-3</v>
      </c>
      <c r="G171" s="4" t="s">
        <v>173</v>
      </c>
    </row>
    <row r="172" spans="1:8" x14ac:dyDescent="0.3">
      <c r="A172" s="1" t="s">
        <v>185</v>
      </c>
      <c r="B172" s="2">
        <v>8.2000000000000003E-2</v>
      </c>
      <c r="C172" s="4">
        <v>16588</v>
      </c>
      <c r="D172" s="4">
        <f t="shared" si="12"/>
        <v>7.0537107672420024E-2</v>
      </c>
      <c r="E172" s="4">
        <f t="shared" si="8"/>
        <v>5.7840428291384425E-3</v>
      </c>
      <c r="G172" s="4" t="s">
        <v>173</v>
      </c>
    </row>
    <row r="173" spans="1:8" x14ac:dyDescent="0.3">
      <c r="A173" s="1" t="s">
        <v>186</v>
      </c>
      <c r="B173" s="2">
        <v>4.5999999999999999E-2</v>
      </c>
      <c r="C173" s="4">
        <v>15046</v>
      </c>
      <c r="D173" s="4">
        <f t="shared" si="12"/>
        <v>6.3980065230240635E-2</v>
      </c>
      <c r="E173" s="4">
        <f t="shared" si="8"/>
        <v>2.9430830005910693E-3</v>
      </c>
      <c r="G173" s="4" t="s">
        <v>173</v>
      </c>
    </row>
    <row r="174" spans="1:8" x14ac:dyDescent="0.3">
      <c r="A174" s="1" t="s">
        <v>187</v>
      </c>
      <c r="B174" s="2">
        <v>6.4000000000000001E-2</v>
      </c>
      <c r="C174" s="4">
        <v>5748</v>
      </c>
      <c r="D174" s="4">
        <f t="shared" si="12"/>
        <v>2.4442204901197872E-2</v>
      </c>
      <c r="E174" s="4">
        <f t="shared" si="8"/>
        <v>1.5643011136766639E-3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0.183</v>
      </c>
      <c r="C176" s="4">
        <v>22244</v>
      </c>
      <c r="D176" s="4">
        <f>C176/SUM(C$176:C$185)</f>
        <v>0.2026806622383803</v>
      </c>
      <c r="E176" s="4">
        <f t="shared" si="8"/>
        <v>3.7090561189623596E-2</v>
      </c>
      <c r="F176" s="4">
        <f>SUM(E176:E185)</f>
        <v>0.1058008091189897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7.0999999999999994E-2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2.5806066570082642E-3</v>
      </c>
      <c r="G177" s="4" t="s">
        <v>189</v>
      </c>
    </row>
    <row r="178" spans="1:7" x14ac:dyDescent="0.3">
      <c r="A178" s="1" t="s">
        <v>191</v>
      </c>
      <c r="B178" s="2">
        <v>7.3999999999999996E-2</v>
      </c>
      <c r="C178" s="4">
        <v>6238</v>
      </c>
      <c r="D178" s="4">
        <f t="shared" si="13"/>
        <v>5.6838786685983474E-2</v>
      </c>
      <c r="E178" s="4">
        <f t="shared" si="8"/>
        <v>4.2060702147627771E-3</v>
      </c>
      <c r="G178" s="4" t="s">
        <v>189</v>
      </c>
    </row>
    <row r="179" spans="1:7" x14ac:dyDescent="0.3">
      <c r="A179" s="1" t="s">
        <v>192</v>
      </c>
      <c r="B179" s="2">
        <v>7.2999999999999995E-2</v>
      </c>
      <c r="C179" s="4">
        <v>12187</v>
      </c>
      <c r="D179" s="4">
        <f t="shared" si="13"/>
        <v>0.11104429197532552</v>
      </c>
      <c r="E179" s="4">
        <f t="shared" si="8"/>
        <v>8.1062333141987616E-3</v>
      </c>
      <c r="G179" s="4" t="s">
        <v>189</v>
      </c>
    </row>
    <row r="180" spans="1:7" x14ac:dyDescent="0.3">
      <c r="A180" s="1" t="s">
        <v>193</v>
      </c>
      <c r="B180" s="2">
        <v>9.0999999999999998E-2</v>
      </c>
      <c r="C180" s="4">
        <v>12824</v>
      </c>
      <c r="D180" s="4">
        <f t="shared" si="13"/>
        <v>0.11684844508833793</v>
      </c>
      <c r="E180" s="4">
        <f t="shared" si="8"/>
        <v>1.0633208503038751E-2</v>
      </c>
      <c r="G180" s="4" t="s">
        <v>189</v>
      </c>
    </row>
    <row r="181" spans="1:7" x14ac:dyDescent="0.3">
      <c r="A181" s="1" t="s">
        <v>194</v>
      </c>
      <c r="B181" s="2">
        <v>6.6000000000000003E-2</v>
      </c>
      <c r="C181" s="4">
        <v>17332</v>
      </c>
      <c r="D181" s="4">
        <f t="shared" si="13"/>
        <v>0.15792399019581044</v>
      </c>
      <c r="E181" s="4">
        <f t="shared" si="8"/>
        <v>1.0422983352923489E-2</v>
      </c>
      <c r="G181" s="4" t="s">
        <v>189</v>
      </c>
    </row>
    <row r="182" spans="1:7" x14ac:dyDescent="0.3">
      <c r="A182" s="1" t="s">
        <v>195</v>
      </c>
      <c r="B182" s="2">
        <v>0.115</v>
      </c>
      <c r="C182" s="4">
        <v>13263</v>
      </c>
      <c r="D182" s="4">
        <f t="shared" si="13"/>
        <v>0.12084848153513927</v>
      </c>
      <c r="E182" s="4">
        <f t="shared" si="8"/>
        <v>1.3897575376541018E-2</v>
      </c>
      <c r="G182" s="4" t="s">
        <v>189</v>
      </c>
    </row>
    <row r="183" spans="1:7" x14ac:dyDescent="0.3">
      <c r="A183" s="1" t="s">
        <v>196</v>
      </c>
      <c r="B183" s="2">
        <v>0.11</v>
      </c>
      <c r="C183" s="4">
        <v>11427</v>
      </c>
      <c r="D183" s="4">
        <f t="shared" si="13"/>
        <v>0.10411939972118198</v>
      </c>
      <c r="E183" s="4">
        <f t="shared" si="8"/>
        <v>1.1453133969330018E-2</v>
      </c>
      <c r="G183" s="4" t="s">
        <v>189</v>
      </c>
    </row>
    <row r="184" spans="1:7" x14ac:dyDescent="0.3">
      <c r="A184" s="1" t="s">
        <v>197</v>
      </c>
      <c r="B184" s="2">
        <v>7.0000000000000007E-2</v>
      </c>
      <c r="C184" s="4">
        <v>7956</v>
      </c>
      <c r="D184" s="4">
        <f t="shared" si="13"/>
        <v>7.2492687860481644E-2</v>
      </c>
      <c r="E184" s="4">
        <f t="shared" si="8"/>
        <v>5.0744881502337155E-3</v>
      </c>
      <c r="G184" s="4" t="s">
        <v>189</v>
      </c>
    </row>
    <row r="185" spans="1:7" x14ac:dyDescent="0.3">
      <c r="A185" s="1" t="s">
        <v>198</v>
      </c>
      <c r="B185" s="2">
        <v>0.112</v>
      </c>
      <c r="C185" s="4">
        <v>2289</v>
      </c>
      <c r="D185" s="4">
        <f t="shared" si="13"/>
        <v>2.0856682065440231E-2</v>
      </c>
      <c r="E185" s="4">
        <f t="shared" si="8"/>
        <v>2.3359483913293058E-3</v>
      </c>
      <c r="G185" s="4" t="s">
        <v>189</v>
      </c>
    </row>
    <row r="186" spans="1:7" x14ac:dyDescent="0.3">
      <c r="B186" s="2"/>
    </row>
    <row r="187" spans="1:7" x14ac:dyDescent="0.3">
      <c r="B187" s="2"/>
    </row>
    <row r="188" spans="1:7" x14ac:dyDescent="0.3">
      <c r="B188" s="2"/>
    </row>
    <row r="189" spans="1:7" x14ac:dyDescent="0.3">
      <c r="B189" s="2"/>
    </row>
    <row r="190" spans="1:7" x14ac:dyDescent="0.3">
      <c r="B190" s="2"/>
    </row>
    <row r="192" spans="1:7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topLeftCell="F1" workbookViewId="0">
      <selection activeCell="K2" sqref="K2:K12"/>
    </sheetView>
  </sheetViews>
  <sheetFormatPr defaultRowHeight="14" x14ac:dyDescent="0.3"/>
  <cols>
    <col min="1" max="1" width="10.5" style="1" customWidth="1"/>
    <col min="2" max="2" width="8.6640625" style="2"/>
    <col min="3" max="6" width="34.4140625" style="4" customWidth="1"/>
    <col min="7" max="7" width="77.25" style="4" customWidth="1"/>
    <col min="8" max="9" width="8.6640625" style="4"/>
    <col min="10" max="10" width="7.6640625" style="4" customWidth="1"/>
    <col min="11" max="11" width="13.33203125" style="4" bestFit="1" customWidth="1"/>
    <col min="12" max="12" width="15" style="4" customWidth="1"/>
    <col min="13" max="16384" width="8.6640625" style="4"/>
  </cols>
  <sheetData>
    <row r="1" spans="1:12" ht="42" x14ac:dyDescent="0.3">
      <c r="A1" s="1" t="s">
        <v>0</v>
      </c>
      <c r="B1" s="2" t="s">
        <v>199</v>
      </c>
      <c r="C1" s="3" t="s">
        <v>1</v>
      </c>
      <c r="D1" s="3" t="s">
        <v>2</v>
      </c>
      <c r="E1" s="3"/>
      <c r="F1" s="3"/>
      <c r="G1" s="4" t="s">
        <v>3</v>
      </c>
      <c r="H1" s="1" t="s">
        <v>4</v>
      </c>
      <c r="K1" s="1" t="s">
        <v>200</v>
      </c>
      <c r="L1" s="1" t="s">
        <v>4</v>
      </c>
    </row>
    <row r="2" spans="1:12" x14ac:dyDescent="0.3">
      <c r="A2" s="1" t="s">
        <v>5</v>
      </c>
      <c r="B2" s="2">
        <v>0.61499999999999999</v>
      </c>
      <c r="C2" s="4">
        <v>16406</v>
      </c>
      <c r="D2" s="4">
        <f>C2/SUM(C$2:C$15)</f>
        <v>7.3240417496272359E-2</v>
      </c>
      <c r="E2" s="4">
        <f>D2*B2</f>
        <v>4.50428567602075E-2</v>
      </c>
      <c r="F2" s="4">
        <f>SUM(E2:E15)</f>
        <v>0.14365116829314023</v>
      </c>
      <c r="G2" s="4" t="s">
        <v>6</v>
      </c>
      <c r="H2" s="4" t="s">
        <v>7</v>
      </c>
      <c r="K2" s="4">
        <f>F2</f>
        <v>0.14365116829314023</v>
      </c>
      <c r="L2" s="4" t="s">
        <v>7</v>
      </c>
    </row>
    <row r="3" spans="1:12" x14ac:dyDescent="0.3">
      <c r="A3" s="1" t="s">
        <v>8</v>
      </c>
      <c r="B3" s="2">
        <v>0.379</v>
      </c>
      <c r="C3" s="4">
        <v>11917</v>
      </c>
      <c r="D3" s="4">
        <f t="shared" ref="D3:D15" si="0">C3/SUM(C$2:C$15)</f>
        <v>5.3200417853412021E-2</v>
      </c>
      <c r="E3" s="4">
        <f t="shared" ref="E3:E66" si="1">D3*B3</f>
        <v>2.0162958366443155E-2</v>
      </c>
      <c r="G3" s="4" t="s">
        <v>6</v>
      </c>
      <c r="K3" s="4">
        <f>F17</f>
        <v>8.8033020886684299E-2</v>
      </c>
      <c r="L3" s="4" t="s">
        <v>9</v>
      </c>
    </row>
    <row r="4" spans="1:12" x14ac:dyDescent="0.3">
      <c r="A4" s="1" t="s">
        <v>10</v>
      </c>
      <c r="B4" s="2">
        <v>0.16600000000000001</v>
      </c>
      <c r="C4" s="4">
        <v>14060</v>
      </c>
      <c r="D4" s="4">
        <f t="shared" si="0"/>
        <v>6.2767296720564997E-2</v>
      </c>
      <c r="E4" s="4">
        <f t="shared" si="1"/>
        <v>1.0419371255613791E-2</v>
      </c>
      <c r="G4" s="4" t="s">
        <v>6</v>
      </c>
      <c r="K4" s="4">
        <f>F47</f>
        <v>7.4962094889518147E-2</v>
      </c>
      <c r="L4" s="4" t="s">
        <v>11</v>
      </c>
    </row>
    <row r="5" spans="1:12" x14ac:dyDescent="0.3">
      <c r="A5" s="1" t="s">
        <v>12</v>
      </c>
      <c r="B5" s="2">
        <v>0.11600000000000001</v>
      </c>
      <c r="C5" s="4">
        <v>14198</v>
      </c>
      <c r="D5" s="4">
        <f t="shared" si="0"/>
        <v>6.3383362648547784E-2</v>
      </c>
      <c r="E5" s="4">
        <f t="shared" si="1"/>
        <v>7.3524700672315431E-3</v>
      </c>
      <c r="G5" s="4" t="s">
        <v>6</v>
      </c>
      <c r="K5" s="4">
        <f>F59</f>
        <v>0.17641920053875529</v>
      </c>
      <c r="L5" s="4" t="s">
        <v>13</v>
      </c>
    </row>
    <row r="6" spans="1:12" x14ac:dyDescent="0.3">
      <c r="A6" s="1" t="s">
        <v>14</v>
      </c>
      <c r="B6" s="2">
        <v>6.7000000000000004E-2</v>
      </c>
      <c r="C6" s="4">
        <v>7802</v>
      </c>
      <c r="D6" s="4">
        <f t="shared" si="0"/>
        <v>3.4830046160302143E-2</v>
      </c>
      <c r="E6" s="4">
        <f t="shared" si="1"/>
        <v>2.3336130927402439E-3</v>
      </c>
      <c r="G6" s="4" t="s">
        <v>6</v>
      </c>
      <c r="K6" s="4">
        <f>F86</f>
        <v>9.0608415328005704E-2</v>
      </c>
      <c r="L6" s="4" t="s">
        <v>15</v>
      </c>
    </row>
    <row r="7" spans="1:12" x14ac:dyDescent="0.3">
      <c r="A7" s="1" t="s">
        <v>16</v>
      </c>
      <c r="B7" s="2">
        <v>0.11700000000000001</v>
      </c>
      <c r="C7" s="4">
        <v>22185</v>
      </c>
      <c r="D7" s="4">
        <f t="shared" si="0"/>
        <v>9.9039294292015245E-2</v>
      </c>
      <c r="E7" s="4">
        <f t="shared" si="1"/>
        <v>1.1587597432165784E-2</v>
      </c>
      <c r="G7" s="4" t="s">
        <v>6</v>
      </c>
      <c r="K7" s="4">
        <f>F105</f>
        <v>8.757136316999363E-2</v>
      </c>
      <c r="L7" s="4" t="s">
        <v>17</v>
      </c>
    </row>
    <row r="8" spans="1:12" x14ac:dyDescent="0.3">
      <c r="A8" s="1" t="s">
        <v>18</v>
      </c>
      <c r="B8" s="2">
        <v>7.3999999999999996E-2</v>
      </c>
      <c r="C8" s="4">
        <v>36797</v>
      </c>
      <c r="D8" s="4">
        <f t="shared" si="0"/>
        <v>0.16427085472451139</v>
      </c>
      <c r="E8" s="4">
        <f t="shared" si="1"/>
        <v>1.2156043249613842E-2</v>
      </c>
      <c r="G8" s="4" t="s">
        <v>6</v>
      </c>
      <c r="K8" s="4">
        <f>F131</f>
        <v>0.16835848678943155</v>
      </c>
      <c r="L8" s="4" t="s">
        <v>19</v>
      </c>
    </row>
    <row r="9" spans="1:12" x14ac:dyDescent="0.3">
      <c r="A9" s="1" t="s">
        <v>20</v>
      </c>
      <c r="B9" s="2">
        <v>5.5E-2</v>
      </c>
      <c r="C9" s="4">
        <v>39490</v>
      </c>
      <c r="D9" s="4">
        <f t="shared" si="0"/>
        <v>0.17629306881188561</v>
      </c>
      <c r="E9" s="4">
        <f t="shared" si="1"/>
        <v>9.6961187846537084E-3</v>
      </c>
      <c r="G9" s="4" t="s">
        <v>6</v>
      </c>
      <c r="K9" s="4">
        <f>F141</f>
        <v>0.14371402733118971</v>
      </c>
      <c r="L9" s="4" t="s">
        <v>21</v>
      </c>
    </row>
    <row r="10" spans="1:12" x14ac:dyDescent="0.3">
      <c r="A10" s="1" t="s">
        <v>22</v>
      </c>
      <c r="B10" s="2">
        <v>0.09</v>
      </c>
      <c r="C10" s="4">
        <v>14035</v>
      </c>
      <c r="D10" s="4">
        <f t="shared" si="0"/>
        <v>6.2655690574191306E-2</v>
      </c>
      <c r="E10" s="4">
        <f t="shared" si="1"/>
        <v>5.6390121516772173E-3</v>
      </c>
      <c r="G10" s="4" t="s">
        <v>6</v>
      </c>
      <c r="K10" s="4">
        <f>F150</f>
        <v>8.2482764368979444E-2</v>
      </c>
      <c r="L10" s="4" t="s">
        <v>23</v>
      </c>
    </row>
    <row r="11" spans="1:12" x14ac:dyDescent="0.3">
      <c r="A11" s="1" t="s">
        <v>24</v>
      </c>
      <c r="B11" s="2">
        <v>0.112</v>
      </c>
      <c r="C11" s="4">
        <v>6419</v>
      </c>
      <c r="D11" s="4">
        <f t="shared" si="0"/>
        <v>2.8655994142909438E-2</v>
      </c>
      <c r="E11" s="4">
        <f t="shared" si="1"/>
        <v>3.209471344005857E-3</v>
      </c>
      <c r="G11" s="4" t="s">
        <v>6</v>
      </c>
      <c r="K11" s="4">
        <f>F160</f>
        <v>0.29312908698924589</v>
      </c>
      <c r="L11" s="4" t="s">
        <v>25</v>
      </c>
    </row>
    <row r="12" spans="1:12" x14ac:dyDescent="0.3">
      <c r="A12" s="1" t="s">
        <v>26</v>
      </c>
      <c r="B12" s="2">
        <v>8.7999999999999995E-2</v>
      </c>
      <c r="C12" s="4">
        <v>8837</v>
      </c>
      <c r="D12" s="4">
        <f t="shared" si="0"/>
        <v>3.9450540620173037E-2</v>
      </c>
      <c r="E12" s="4">
        <f t="shared" si="1"/>
        <v>3.4716475745752273E-3</v>
      </c>
      <c r="G12" s="4" t="s">
        <v>6</v>
      </c>
      <c r="K12" s="4">
        <f>F176</f>
        <v>8.0026915962787812E-2</v>
      </c>
      <c r="L12" s="4" t="s">
        <v>27</v>
      </c>
    </row>
    <row r="13" spans="1:12" x14ac:dyDescent="0.3">
      <c r="A13" s="1" t="s">
        <v>28</v>
      </c>
      <c r="B13" s="2">
        <v>0.1</v>
      </c>
      <c r="C13" s="4">
        <v>12065</v>
      </c>
      <c r="D13" s="4">
        <f t="shared" si="0"/>
        <v>5.3861126239944289E-2</v>
      </c>
      <c r="E13" s="4">
        <f t="shared" si="1"/>
        <v>5.3861126239944292E-3</v>
      </c>
      <c r="G13" s="4" t="s">
        <v>29</v>
      </c>
    </row>
    <row r="14" spans="1:12" x14ac:dyDescent="0.3">
      <c r="A14" s="1" t="s">
        <v>30</v>
      </c>
      <c r="B14" s="2">
        <v>8.6999999999999994E-2</v>
      </c>
      <c r="C14" s="4">
        <v>12433</v>
      </c>
      <c r="D14" s="4">
        <f t="shared" si="0"/>
        <v>5.5503968714565047E-2</v>
      </c>
      <c r="E14" s="4">
        <f t="shared" si="1"/>
        <v>4.8288452781671586E-3</v>
      </c>
      <c r="G14" s="4" t="s">
        <v>29</v>
      </c>
    </row>
    <row r="15" spans="1:12" x14ac:dyDescent="0.3">
      <c r="A15" s="1" t="s">
        <v>31</v>
      </c>
      <c r="B15" s="2">
        <v>7.1999999999999995E-2</v>
      </c>
      <c r="C15" s="4">
        <v>7358</v>
      </c>
      <c r="D15" s="4">
        <f t="shared" si="0"/>
        <v>3.2847921000705348E-2</v>
      </c>
      <c r="E15" s="4">
        <f t="shared" si="1"/>
        <v>2.365050312050785E-3</v>
      </c>
      <c r="G15" s="4" t="s">
        <v>29</v>
      </c>
    </row>
    <row r="16" spans="1:12" customFormat="1" x14ac:dyDescent="0.3">
      <c r="B16" s="2"/>
      <c r="C16" s="4"/>
      <c r="D16" s="4"/>
      <c r="E16" s="4">
        <f t="shared" si="1"/>
        <v>0</v>
      </c>
      <c r="F16" s="4"/>
      <c r="I16" s="4"/>
      <c r="J16" s="4"/>
      <c r="K16" s="4"/>
    </row>
    <row r="17" spans="1:8" x14ac:dyDescent="0.3">
      <c r="A17" s="1" t="s">
        <v>28</v>
      </c>
      <c r="B17" s="2">
        <v>0.1</v>
      </c>
      <c r="C17" s="4">
        <v>12065</v>
      </c>
      <c r="D17" s="4">
        <f>C17/SUM(C$17:C$45)</f>
        <v>4.2324125979611452E-2</v>
      </c>
      <c r="E17" s="4">
        <f t="shared" si="1"/>
        <v>4.2324125979611455E-3</v>
      </c>
      <c r="F17" s="4">
        <f>SUM(E17:E45)</f>
        <v>8.8033020886684299E-2</v>
      </c>
      <c r="G17" s="4" t="s">
        <v>29</v>
      </c>
      <c r="H17" s="4" t="s">
        <v>9</v>
      </c>
    </row>
    <row r="18" spans="1:8" x14ac:dyDescent="0.3">
      <c r="A18" s="1" t="s">
        <v>30</v>
      </c>
      <c r="B18" s="2">
        <v>8.6999999999999994E-2</v>
      </c>
      <c r="C18" s="4">
        <v>12433</v>
      </c>
      <c r="D18" s="4">
        <f t="shared" ref="D18:D45" si="2">C18/SUM(C$17:C$45)</f>
        <v>4.3615073212143321E-2</v>
      </c>
      <c r="E18" s="4">
        <f t="shared" si="1"/>
        <v>3.7945113694564689E-3</v>
      </c>
      <c r="G18" s="4" t="s">
        <v>29</v>
      </c>
    </row>
    <row r="19" spans="1:8" x14ac:dyDescent="0.3">
      <c r="A19" s="1" t="s">
        <v>31</v>
      </c>
      <c r="B19" s="2">
        <v>7.1999999999999995E-2</v>
      </c>
      <c r="C19" s="4">
        <v>7358</v>
      </c>
      <c r="D19" s="4">
        <f t="shared" si="2"/>
        <v>2.5811928633069296E-2</v>
      </c>
      <c r="E19" s="4">
        <f t="shared" si="1"/>
        <v>1.8584588615809892E-3</v>
      </c>
      <c r="G19" s="4" t="s">
        <v>29</v>
      </c>
    </row>
    <row r="20" spans="1:8" x14ac:dyDescent="0.3">
      <c r="A20" s="1" t="s">
        <v>32</v>
      </c>
      <c r="B20" s="2">
        <v>0.38</v>
      </c>
      <c r="C20" s="4">
        <v>7446</v>
      </c>
      <c r="D20" s="4">
        <f t="shared" si="2"/>
        <v>2.612063340606605E-2</v>
      </c>
      <c r="E20" s="4">
        <f t="shared" si="1"/>
        <v>9.9258406943050995E-3</v>
      </c>
      <c r="G20" s="4" t="s">
        <v>33</v>
      </c>
    </row>
    <row r="21" spans="1:8" x14ac:dyDescent="0.3">
      <c r="A21" s="1" t="s">
        <v>34</v>
      </c>
      <c r="B21" s="2">
        <v>7.3999999999999996E-2</v>
      </c>
      <c r="C21" s="4">
        <v>6253</v>
      </c>
      <c r="D21" s="4">
        <f t="shared" si="2"/>
        <v>2.1935578926689632E-2</v>
      </c>
      <c r="E21" s="4">
        <f t="shared" si="1"/>
        <v>1.6232328405750326E-3</v>
      </c>
      <c r="G21" s="4" t="s">
        <v>33</v>
      </c>
    </row>
    <row r="22" spans="1:8" x14ac:dyDescent="0.3">
      <c r="A22" s="1" t="s">
        <v>35</v>
      </c>
      <c r="B22" s="2">
        <v>0.109</v>
      </c>
      <c r="C22" s="4">
        <v>15236</v>
      </c>
      <c r="D22" s="4">
        <f t="shared" si="2"/>
        <v>5.3448021833846671E-2</v>
      </c>
      <c r="E22" s="4">
        <f t="shared" si="1"/>
        <v>5.8258343798892869E-3</v>
      </c>
      <c r="G22" s="4" t="s">
        <v>33</v>
      </c>
    </row>
    <row r="23" spans="1:8" x14ac:dyDescent="0.3">
      <c r="A23" s="1" t="s">
        <v>36</v>
      </c>
      <c r="B23" s="2">
        <v>6.3E-2</v>
      </c>
      <c r="C23" s="4">
        <v>7882</v>
      </c>
      <c r="D23" s="4">
        <f t="shared" si="2"/>
        <v>2.7650125235913592E-2</v>
      </c>
      <c r="E23" s="4">
        <f t="shared" si="1"/>
        <v>1.7419578898625564E-3</v>
      </c>
      <c r="G23" s="4" t="s">
        <v>33</v>
      </c>
    </row>
    <row r="24" spans="1:8" x14ac:dyDescent="0.3">
      <c r="A24" s="1" t="s">
        <v>37</v>
      </c>
      <c r="B24" s="2">
        <v>3.7999999999999999E-2</v>
      </c>
      <c r="C24" s="4">
        <v>2182</v>
      </c>
      <c r="D24" s="4">
        <f t="shared" si="2"/>
        <v>7.6544751668058174E-3</v>
      </c>
      <c r="E24" s="4">
        <f t="shared" si="1"/>
        <v>2.9087005633862104E-4</v>
      </c>
      <c r="G24" s="4" t="s">
        <v>33</v>
      </c>
    </row>
    <row r="25" spans="1:8" x14ac:dyDescent="0.3">
      <c r="A25" s="1" t="s">
        <v>38</v>
      </c>
      <c r="B25" s="2">
        <v>8.3000000000000004E-2</v>
      </c>
      <c r="C25" s="4">
        <v>8754</v>
      </c>
      <c r="D25" s="4">
        <f t="shared" si="2"/>
        <v>3.0709108895608673E-2</v>
      </c>
      <c r="E25" s="4">
        <f t="shared" si="1"/>
        <v>2.54885603833552E-3</v>
      </c>
      <c r="G25" s="4" t="s">
        <v>33</v>
      </c>
    </row>
    <row r="26" spans="1:8" x14ac:dyDescent="0.3">
      <c r="A26" s="1" t="s">
        <v>39</v>
      </c>
      <c r="B26" s="2">
        <v>6.3E-2</v>
      </c>
      <c r="C26" s="4">
        <v>4071</v>
      </c>
      <c r="D26" s="4">
        <f t="shared" si="2"/>
        <v>1.4281103759883815E-2</v>
      </c>
      <c r="E26" s="4">
        <f t="shared" si="1"/>
        <v>8.9970953687268037E-4</v>
      </c>
      <c r="G26" s="4" t="s">
        <v>33</v>
      </c>
    </row>
    <row r="27" spans="1:8" x14ac:dyDescent="0.3">
      <c r="A27" s="1" t="s">
        <v>40</v>
      </c>
      <c r="B27" s="2">
        <v>5.6000000000000001E-2</v>
      </c>
      <c r="C27" s="4">
        <v>4188</v>
      </c>
      <c r="D27" s="4">
        <f t="shared" si="2"/>
        <v>1.4691540787618132E-2</v>
      </c>
      <c r="E27" s="4">
        <f t="shared" si="1"/>
        <v>8.2272628410661537E-4</v>
      </c>
      <c r="G27" s="4" t="s">
        <v>33</v>
      </c>
    </row>
    <row r="28" spans="1:8" x14ac:dyDescent="0.3">
      <c r="A28" s="1" t="s">
        <v>41</v>
      </c>
      <c r="B28" s="2">
        <v>0.06</v>
      </c>
      <c r="C28" s="4">
        <v>4997</v>
      </c>
      <c r="D28" s="4">
        <f t="shared" si="2"/>
        <v>1.7529519893917815E-2</v>
      </c>
      <c r="E28" s="4">
        <f t="shared" si="1"/>
        <v>1.0517711936350689E-3</v>
      </c>
      <c r="G28" s="4" t="s">
        <v>33</v>
      </c>
    </row>
    <row r="29" spans="1:8" x14ac:dyDescent="0.3">
      <c r="A29" s="1" t="s">
        <v>42</v>
      </c>
      <c r="B29" s="2">
        <v>5.0999999999999997E-2</v>
      </c>
      <c r="C29" s="4">
        <v>2692</v>
      </c>
      <c r="D29" s="4">
        <f t="shared" si="2"/>
        <v>9.4435596466733544E-3</v>
      </c>
      <c r="E29" s="4">
        <f t="shared" si="1"/>
        <v>4.8162154198034103E-4</v>
      </c>
      <c r="G29" s="4" t="s">
        <v>33</v>
      </c>
    </row>
    <row r="30" spans="1:8" x14ac:dyDescent="0.3">
      <c r="A30" s="1" t="s">
        <v>43</v>
      </c>
      <c r="B30" s="2">
        <v>5.5E-2</v>
      </c>
      <c r="C30" s="4">
        <v>10496</v>
      </c>
      <c r="D30" s="4">
        <f t="shared" si="2"/>
        <v>3.6820060197430733E-2</v>
      </c>
      <c r="E30" s="4">
        <f t="shared" si="1"/>
        <v>2.0251033108586902E-3</v>
      </c>
      <c r="G30" s="4" t="s">
        <v>33</v>
      </c>
    </row>
    <row r="31" spans="1:8" x14ac:dyDescent="0.3">
      <c r="A31" s="1" t="s">
        <v>44</v>
      </c>
      <c r="B31" s="2">
        <v>9.0999999999999998E-2</v>
      </c>
      <c r="C31" s="4">
        <v>26509</v>
      </c>
      <c r="D31" s="4">
        <f t="shared" si="2"/>
        <v>9.2993804856487366E-2</v>
      </c>
      <c r="E31" s="4">
        <f t="shared" si="1"/>
        <v>8.46243624194035E-3</v>
      </c>
      <c r="G31" s="4" t="s">
        <v>33</v>
      </c>
    </row>
    <row r="32" spans="1:8" x14ac:dyDescent="0.3">
      <c r="A32" s="1" t="s">
        <v>45</v>
      </c>
      <c r="B32" s="2">
        <v>0.1</v>
      </c>
      <c r="C32" s="4">
        <v>10704</v>
      </c>
      <c r="D32" s="4">
        <f t="shared" si="2"/>
        <v>3.7549726024513966E-2</v>
      </c>
      <c r="E32" s="4">
        <f t="shared" si="1"/>
        <v>3.7549726024513966E-3</v>
      </c>
      <c r="G32" s="4" t="s">
        <v>33</v>
      </c>
    </row>
    <row r="33" spans="1:8" x14ac:dyDescent="0.3">
      <c r="A33" s="1" t="s">
        <v>46</v>
      </c>
      <c r="B33" s="2">
        <v>7.5999999999999998E-2</v>
      </c>
      <c r="C33" s="4">
        <v>18787</v>
      </c>
      <c r="D33" s="4">
        <f t="shared" si="2"/>
        <v>6.5904961026022404E-2</v>
      </c>
      <c r="E33" s="4">
        <f t="shared" si="1"/>
        <v>5.0087770379777024E-3</v>
      </c>
      <c r="G33" s="4" t="s">
        <v>33</v>
      </c>
    </row>
    <row r="34" spans="1:8" x14ac:dyDescent="0.3">
      <c r="A34" s="1" t="s">
        <v>47</v>
      </c>
      <c r="B34" s="2">
        <v>7.6999999999999999E-2</v>
      </c>
      <c r="C34" s="4">
        <v>11961</v>
      </c>
      <c r="D34" s="4">
        <f t="shared" si="2"/>
        <v>4.1959293066069839E-2</v>
      </c>
      <c r="E34" s="4">
        <f t="shared" si="1"/>
        <v>3.2308655660873774E-3</v>
      </c>
      <c r="G34" s="4" t="s">
        <v>33</v>
      </c>
    </row>
    <row r="35" spans="1:8" x14ac:dyDescent="0.3">
      <c r="A35" s="1" t="s">
        <v>48</v>
      </c>
      <c r="B35" s="2">
        <v>7.8E-2</v>
      </c>
      <c r="C35" s="4">
        <v>15076</v>
      </c>
      <c r="D35" s="4">
        <f t="shared" si="2"/>
        <v>5.2886740428398034E-2</v>
      </c>
      <c r="E35" s="4">
        <f t="shared" si="1"/>
        <v>4.1251657534150466E-3</v>
      </c>
      <c r="G35" s="4" t="s">
        <v>33</v>
      </c>
    </row>
    <row r="36" spans="1:8" x14ac:dyDescent="0.3">
      <c r="A36" s="1" t="s">
        <v>49</v>
      </c>
      <c r="B36" s="2">
        <v>0.08</v>
      </c>
      <c r="C36" s="4">
        <v>5951</v>
      </c>
      <c r="D36" s="4">
        <f t="shared" si="2"/>
        <v>2.0876160273905327E-2</v>
      </c>
      <c r="E36" s="4">
        <f t="shared" si="1"/>
        <v>1.6700928219124261E-3</v>
      </c>
      <c r="G36" s="4" t="s">
        <v>33</v>
      </c>
    </row>
    <row r="37" spans="1:8" x14ac:dyDescent="0.3">
      <c r="A37" s="1" t="s">
        <v>50</v>
      </c>
      <c r="B37" s="2">
        <v>5.1999999999999998E-2</v>
      </c>
      <c r="C37" s="4">
        <v>2741</v>
      </c>
      <c r="D37" s="4">
        <f t="shared" si="2"/>
        <v>9.6154520770920012E-3</v>
      </c>
      <c r="E37" s="4">
        <f t="shared" si="1"/>
        <v>5.0000350800878408E-4</v>
      </c>
      <c r="G37" s="4" t="s">
        <v>33</v>
      </c>
    </row>
    <row r="38" spans="1:8" x14ac:dyDescent="0.3">
      <c r="A38" s="1" t="s">
        <v>51</v>
      </c>
      <c r="B38" s="2">
        <v>0.104</v>
      </c>
      <c r="C38" s="4">
        <v>10118</v>
      </c>
      <c r="D38" s="4">
        <f t="shared" si="2"/>
        <v>3.5494032877058324E-2</v>
      </c>
      <c r="E38" s="4">
        <f t="shared" si="1"/>
        <v>3.6913794192140656E-3</v>
      </c>
      <c r="G38" s="4" t="s">
        <v>33</v>
      </c>
    </row>
    <row r="39" spans="1:8" x14ac:dyDescent="0.3">
      <c r="A39" s="1" t="s">
        <v>52</v>
      </c>
      <c r="B39" s="2">
        <v>0.111</v>
      </c>
      <c r="C39" s="4">
        <v>9939</v>
      </c>
      <c r="D39" s="4">
        <f t="shared" si="2"/>
        <v>3.4866099304712662E-2</v>
      </c>
      <c r="E39" s="4">
        <f t="shared" si="1"/>
        <v>3.8701370228231054E-3</v>
      </c>
      <c r="G39" s="4" t="s">
        <v>33</v>
      </c>
    </row>
    <row r="40" spans="1:8" x14ac:dyDescent="0.3">
      <c r="A40" s="1" t="s">
        <v>53</v>
      </c>
      <c r="B40" s="2">
        <v>7.6999999999999999E-2</v>
      </c>
      <c r="C40" s="4">
        <v>8521</v>
      </c>
      <c r="D40" s="4">
        <f t="shared" si="2"/>
        <v>2.9891742848924093E-2</v>
      </c>
      <c r="E40" s="4">
        <f t="shared" si="1"/>
        <v>2.3016641993671553E-3</v>
      </c>
      <c r="G40" s="4" t="s">
        <v>33</v>
      </c>
    </row>
    <row r="41" spans="1:8" x14ac:dyDescent="0.3">
      <c r="A41" s="1" t="s">
        <v>54</v>
      </c>
      <c r="B41" s="2">
        <v>7.2999999999999995E-2</v>
      </c>
      <c r="C41" s="4">
        <v>8984</v>
      </c>
      <c r="D41" s="4">
        <f t="shared" si="2"/>
        <v>3.1515950915941095E-2</v>
      </c>
      <c r="E41" s="4">
        <f t="shared" si="1"/>
        <v>2.3006644168636998E-3</v>
      </c>
      <c r="G41" s="4" t="s">
        <v>33</v>
      </c>
    </row>
    <row r="42" spans="1:8" x14ac:dyDescent="0.3">
      <c r="A42" s="1" t="s">
        <v>55</v>
      </c>
      <c r="B42" s="2">
        <v>9.2999999999999999E-2</v>
      </c>
      <c r="C42" s="4">
        <v>12155</v>
      </c>
      <c r="D42" s="4">
        <f t="shared" si="2"/>
        <v>4.2639846770176314E-2</v>
      </c>
      <c r="E42" s="4">
        <f t="shared" si="1"/>
        <v>3.9655057496263968E-3</v>
      </c>
      <c r="G42" s="4" t="s">
        <v>33</v>
      </c>
    </row>
    <row r="43" spans="1:8" x14ac:dyDescent="0.3">
      <c r="A43" s="1" t="s">
        <v>56</v>
      </c>
      <c r="B43" s="2">
        <v>7.4999999999999997E-2</v>
      </c>
      <c r="C43" s="4">
        <v>13955</v>
      </c>
      <c r="D43" s="4">
        <f t="shared" si="2"/>
        <v>4.8954262581473507E-2</v>
      </c>
      <c r="E43" s="4">
        <f t="shared" si="1"/>
        <v>3.6715696936105127E-3</v>
      </c>
      <c r="G43" s="4" t="s">
        <v>33</v>
      </c>
    </row>
    <row r="44" spans="1:8" x14ac:dyDescent="0.3">
      <c r="A44" s="1" t="s">
        <v>57</v>
      </c>
      <c r="B44" s="2">
        <v>4.5999999999999999E-2</v>
      </c>
      <c r="C44" s="4">
        <v>9425</v>
      </c>
      <c r="D44" s="4">
        <f t="shared" si="2"/>
        <v>3.3062982789708907E-2</v>
      </c>
      <c r="E44" s="4">
        <f t="shared" si="1"/>
        <v>1.5208972083266097E-3</v>
      </c>
      <c r="G44" s="4" t="s">
        <v>33</v>
      </c>
    </row>
    <row r="45" spans="1:8" x14ac:dyDescent="0.3">
      <c r="A45" s="1" t="s">
        <v>58</v>
      </c>
      <c r="B45" s="2">
        <v>5.7000000000000002E-2</v>
      </c>
      <c r="C45" s="4">
        <v>14183</v>
      </c>
      <c r="D45" s="4">
        <f t="shared" si="2"/>
        <v>4.9754088584237813E-2</v>
      </c>
      <c r="E45" s="4">
        <f t="shared" si="1"/>
        <v>2.8359830493015553E-3</v>
      </c>
      <c r="G45" s="4" t="s">
        <v>59</v>
      </c>
    </row>
    <row r="46" spans="1:8" customFormat="1" x14ac:dyDescent="0.3">
      <c r="A46" s="1"/>
      <c r="B46" s="2"/>
      <c r="C46" s="4"/>
      <c r="D46" s="4"/>
      <c r="E46" s="4">
        <f t="shared" si="1"/>
        <v>0</v>
      </c>
      <c r="F46" s="4"/>
    </row>
    <row r="47" spans="1:8" x14ac:dyDescent="0.3">
      <c r="A47" s="1" t="s">
        <v>58</v>
      </c>
      <c r="B47" s="2">
        <v>5.7000000000000002E-2</v>
      </c>
      <c r="C47" s="4">
        <v>14183</v>
      </c>
      <c r="D47" s="4">
        <f>C47/SUM(C$47:C$57)</f>
        <v>8.7686867063173121E-2</v>
      </c>
      <c r="E47" s="4">
        <f t="shared" si="1"/>
        <v>4.9981514226008685E-3</v>
      </c>
      <c r="F47" s="4">
        <f>SUM(E47:E57)</f>
        <v>7.4962094889518147E-2</v>
      </c>
      <c r="G47" s="4" t="s">
        <v>59</v>
      </c>
      <c r="H47" s="4" t="s">
        <v>11</v>
      </c>
    </row>
    <row r="48" spans="1:8" x14ac:dyDescent="0.3">
      <c r="A48" s="1" t="s">
        <v>60</v>
      </c>
      <c r="B48" s="2">
        <v>7.4999999999999997E-2</v>
      </c>
      <c r="C48" s="4">
        <v>20275</v>
      </c>
      <c r="D48" s="4">
        <f t="shared" ref="D48:D57" si="3">C48/SUM(C$47:C$57)</f>
        <v>0.12535085875384863</v>
      </c>
      <c r="E48" s="4">
        <f t="shared" si="1"/>
        <v>9.4013144065386474E-3</v>
      </c>
      <c r="G48" s="5" t="s">
        <v>61</v>
      </c>
    </row>
    <row r="49" spans="1:8" x14ac:dyDescent="0.3">
      <c r="A49" s="1" t="s">
        <v>62</v>
      </c>
      <c r="B49" s="2">
        <v>7.1999999999999995E-2</v>
      </c>
      <c r="C49" s="4">
        <v>14277</v>
      </c>
      <c r="D49" s="4">
        <f t="shared" si="3"/>
        <v>8.8268025175274809E-2</v>
      </c>
      <c r="E49" s="4">
        <f t="shared" si="1"/>
        <v>6.3552978126197859E-3</v>
      </c>
      <c r="G49" s="4" t="s">
        <v>63</v>
      </c>
    </row>
    <row r="50" spans="1:8" x14ac:dyDescent="0.3">
      <c r="A50" s="1" t="s">
        <v>64</v>
      </c>
      <c r="B50" s="2">
        <v>2.8000000000000001E-2</v>
      </c>
      <c r="C50" s="4">
        <v>11170</v>
      </c>
      <c r="D50" s="4">
        <f t="shared" si="3"/>
        <v>6.9058894810381716E-2</v>
      </c>
      <c r="E50" s="4">
        <f t="shared" si="1"/>
        <v>1.9336490546906881E-3</v>
      </c>
      <c r="G50" s="4" t="s">
        <v>63</v>
      </c>
    </row>
    <row r="51" spans="1:8" x14ac:dyDescent="0.3">
      <c r="A51" s="1" t="s">
        <v>65</v>
      </c>
      <c r="B51" s="2">
        <v>6.0999999999999999E-2</v>
      </c>
      <c r="C51" s="4">
        <v>27119</v>
      </c>
      <c r="D51" s="4">
        <f t="shared" si="3"/>
        <v>0.16766411534133766</v>
      </c>
      <c r="E51" s="4">
        <f t="shared" si="1"/>
        <v>1.0227511035821597E-2</v>
      </c>
      <c r="G51" s="4" t="s">
        <v>63</v>
      </c>
    </row>
    <row r="52" spans="1:8" x14ac:dyDescent="0.3">
      <c r="A52" s="1" t="s">
        <v>66</v>
      </c>
      <c r="B52" s="2">
        <v>0.30199999999999999</v>
      </c>
      <c r="C52" s="4">
        <v>10753</v>
      </c>
      <c r="D52" s="4">
        <f t="shared" si="3"/>
        <v>6.6480778504568891E-2</v>
      </c>
      <c r="E52" s="4">
        <f t="shared" si="1"/>
        <v>2.0077195108379804E-2</v>
      </c>
      <c r="G52" s="4" t="s">
        <v>63</v>
      </c>
    </row>
    <row r="53" spans="1:8" x14ac:dyDescent="0.3">
      <c r="A53" s="1" t="s">
        <v>67</v>
      </c>
      <c r="B53" s="2">
        <v>0.05</v>
      </c>
      <c r="C53" s="4">
        <v>3882</v>
      </c>
      <c r="D53" s="4">
        <f t="shared" si="3"/>
        <v>2.4000593523178317E-2</v>
      </c>
      <c r="E53" s="4">
        <f t="shared" si="1"/>
        <v>1.200029676158916E-3</v>
      </c>
      <c r="G53" s="4" t="s">
        <v>63</v>
      </c>
    </row>
    <row r="54" spans="1:8" x14ac:dyDescent="0.3">
      <c r="A54" s="1" t="s">
        <v>68</v>
      </c>
      <c r="B54" s="2">
        <v>6.8000000000000005E-2</v>
      </c>
      <c r="C54" s="4">
        <v>18117</v>
      </c>
      <c r="D54" s="4">
        <f t="shared" si="3"/>
        <v>0.11200895230793961</v>
      </c>
      <c r="E54" s="4">
        <f t="shared" si="1"/>
        <v>7.616608756939894E-3</v>
      </c>
      <c r="G54" s="4" t="s">
        <v>63</v>
      </c>
    </row>
    <row r="55" spans="1:8" x14ac:dyDescent="0.3">
      <c r="A55" s="1" t="s">
        <v>69</v>
      </c>
      <c r="B55" s="2">
        <v>5.8999999999999997E-2</v>
      </c>
      <c r="C55" s="4">
        <v>9544</v>
      </c>
      <c r="D55" s="4">
        <f t="shared" si="3"/>
        <v>5.900609597764396E-2</v>
      </c>
      <c r="E55" s="4">
        <f t="shared" si="1"/>
        <v>3.4813596626809937E-3</v>
      </c>
      <c r="G55" s="4" t="s">
        <v>63</v>
      </c>
    </row>
    <row r="56" spans="1:8" x14ac:dyDescent="0.3">
      <c r="A56" s="1" t="s">
        <v>70</v>
      </c>
      <c r="B56" s="2">
        <v>5.2999999999999999E-2</v>
      </c>
      <c r="C56" s="4">
        <v>13134</v>
      </c>
      <c r="D56" s="4">
        <f t="shared" si="3"/>
        <v>8.1201389833442564E-2</v>
      </c>
      <c r="E56" s="4">
        <f t="shared" si="1"/>
        <v>4.3036736611724554E-3</v>
      </c>
      <c r="G56" s="4" t="s">
        <v>63</v>
      </c>
    </row>
    <row r="57" spans="1:8" x14ac:dyDescent="0.3">
      <c r="A57" s="1" t="s">
        <v>71</v>
      </c>
      <c r="B57" s="2">
        <v>4.4999999999999998E-2</v>
      </c>
      <c r="C57" s="4">
        <v>19292</v>
      </c>
      <c r="D57" s="4">
        <f t="shared" si="3"/>
        <v>0.11927342870921073</v>
      </c>
      <c r="E57" s="4">
        <f t="shared" si="1"/>
        <v>5.3673042919144829E-3</v>
      </c>
      <c r="G57" s="4" t="s">
        <v>63</v>
      </c>
    </row>
    <row r="58" spans="1:8" customFormat="1" x14ac:dyDescent="0.3">
      <c r="B58" s="2"/>
      <c r="C58" s="4"/>
      <c r="D58" s="4"/>
      <c r="E58" s="4">
        <f t="shared" si="1"/>
        <v>0</v>
      </c>
      <c r="F58" s="4"/>
    </row>
    <row r="59" spans="1:8" x14ac:dyDescent="0.3">
      <c r="A59" s="1" t="s">
        <v>72</v>
      </c>
      <c r="B59" s="2">
        <v>0.58699999999999997</v>
      </c>
      <c r="C59" s="4">
        <v>6341</v>
      </c>
      <c r="D59" s="4">
        <f>C59/SUM(C$59:C$84)</f>
        <v>2.9248694625362091E-2</v>
      </c>
      <c r="E59" s="4">
        <f t="shared" si="1"/>
        <v>1.7168983745087546E-2</v>
      </c>
      <c r="F59" s="4">
        <f>SUM(E59:E84)</f>
        <v>0.17641920053875529</v>
      </c>
      <c r="G59" s="4" t="s">
        <v>73</v>
      </c>
      <c r="H59" s="4" t="s">
        <v>13</v>
      </c>
    </row>
    <row r="60" spans="1:8" x14ac:dyDescent="0.3">
      <c r="A60" s="1" t="s">
        <v>74</v>
      </c>
      <c r="B60" s="2">
        <v>0.35</v>
      </c>
      <c r="C60" s="4">
        <v>6587</v>
      </c>
      <c r="D60" s="4">
        <f t="shared" ref="D60:D84" si="4">C60/SUM(C$59:C$84)</f>
        <v>3.0383401907784276E-2</v>
      </c>
      <c r="E60" s="4">
        <f t="shared" si="1"/>
        <v>1.0634190667724495E-2</v>
      </c>
      <c r="G60" s="4" t="s">
        <v>73</v>
      </c>
    </row>
    <row r="61" spans="1:8" x14ac:dyDescent="0.3">
      <c r="A61" s="1" t="s">
        <v>75</v>
      </c>
      <c r="B61" s="2">
        <v>0.189</v>
      </c>
      <c r="C61" s="4">
        <v>4627</v>
      </c>
      <c r="D61" s="4">
        <f t="shared" si="4"/>
        <v>2.1342644698241663E-2</v>
      </c>
      <c r="E61" s="4">
        <f t="shared" si="1"/>
        <v>4.033759847967674E-3</v>
      </c>
      <c r="G61" s="4" t="s">
        <v>73</v>
      </c>
    </row>
    <row r="62" spans="1:8" x14ac:dyDescent="0.3">
      <c r="A62" s="1" t="s">
        <v>76</v>
      </c>
      <c r="B62" s="2">
        <v>0.14699999999999999</v>
      </c>
      <c r="C62" s="4">
        <v>4374</v>
      </c>
      <c r="D62" s="4">
        <f t="shared" si="4"/>
        <v>2.0175648997213972E-2</v>
      </c>
      <c r="E62" s="4">
        <f t="shared" si="1"/>
        <v>2.9658204025904537E-3</v>
      </c>
      <c r="G62" s="4" t="s">
        <v>73</v>
      </c>
    </row>
    <row r="63" spans="1:8" x14ac:dyDescent="0.3">
      <c r="A63" s="1" t="s">
        <v>77</v>
      </c>
      <c r="B63" s="2">
        <v>0.35199999999999998</v>
      </c>
      <c r="C63" s="4">
        <v>8657</v>
      </c>
      <c r="D63" s="4">
        <f t="shared" si="4"/>
        <v>3.9931548552556317E-2</v>
      </c>
      <c r="E63" s="4">
        <f t="shared" si="1"/>
        <v>1.4055905090499823E-2</v>
      </c>
      <c r="G63" s="4" t="s">
        <v>73</v>
      </c>
    </row>
    <row r="64" spans="1:8" x14ac:dyDescent="0.3">
      <c r="A64" s="1" t="s">
        <v>78</v>
      </c>
      <c r="B64" s="2">
        <v>0.17599999999999999</v>
      </c>
      <c r="C64" s="4">
        <v>10549</v>
      </c>
      <c r="D64" s="4">
        <f t="shared" si="4"/>
        <v>4.8658646838502552E-2</v>
      </c>
      <c r="E64" s="4">
        <f t="shared" si="1"/>
        <v>8.5639218435764487E-3</v>
      </c>
      <c r="G64" s="4" t="s">
        <v>73</v>
      </c>
    </row>
    <row r="65" spans="1:7" x14ac:dyDescent="0.3">
      <c r="A65" s="1" t="s">
        <v>79</v>
      </c>
      <c r="B65" s="2">
        <v>0.12</v>
      </c>
      <c r="C65" s="4">
        <v>16931</v>
      </c>
      <c r="D65" s="4">
        <f t="shared" si="4"/>
        <v>7.8096459344268343E-2</v>
      </c>
      <c r="E65" s="4">
        <f t="shared" si="1"/>
        <v>9.3715751213122016E-3</v>
      </c>
      <c r="G65" s="4" t="s">
        <v>73</v>
      </c>
    </row>
    <row r="66" spans="1:7" x14ac:dyDescent="0.3">
      <c r="A66" s="1" t="s">
        <v>80</v>
      </c>
      <c r="B66" s="2">
        <v>0.107</v>
      </c>
      <c r="C66" s="4">
        <v>6591</v>
      </c>
      <c r="D66" s="4">
        <f t="shared" si="4"/>
        <v>3.0401852432701711E-2</v>
      </c>
      <c r="E66" s="4">
        <f t="shared" si="1"/>
        <v>3.2529982102990828E-3</v>
      </c>
      <c r="G66" s="4" t="s">
        <v>73</v>
      </c>
    </row>
    <row r="67" spans="1:7" x14ac:dyDescent="0.3">
      <c r="A67" s="1" t="s">
        <v>81</v>
      </c>
      <c r="B67" s="2">
        <v>9.8000000000000004E-2</v>
      </c>
      <c r="C67" s="4">
        <v>3840</v>
      </c>
      <c r="D67" s="4">
        <f t="shared" si="4"/>
        <v>1.7712503920736544E-2</v>
      </c>
      <c r="E67" s="4">
        <f t="shared" ref="E67:E130" si="5">D67*B67</f>
        <v>1.7358253842321813E-3</v>
      </c>
      <c r="G67" s="4" t="s">
        <v>73</v>
      </c>
    </row>
    <row r="68" spans="1:7" x14ac:dyDescent="0.3">
      <c r="A68" s="1" t="s">
        <v>82</v>
      </c>
      <c r="B68" s="2">
        <v>0.105</v>
      </c>
      <c r="C68" s="4">
        <v>5787</v>
      </c>
      <c r="D68" s="4">
        <f t="shared" si="4"/>
        <v>2.6693296924297498E-2</v>
      </c>
      <c r="E68" s="4">
        <f t="shared" si="5"/>
        <v>2.8027961770512371E-3</v>
      </c>
      <c r="G68" s="4" t="s">
        <v>73</v>
      </c>
    </row>
    <row r="69" spans="1:7" x14ac:dyDescent="0.3">
      <c r="A69" s="1" t="s">
        <v>83</v>
      </c>
      <c r="B69" s="2">
        <v>0.23100000000000001</v>
      </c>
      <c r="C69" s="4">
        <v>11445</v>
      </c>
      <c r="D69" s="4">
        <f t="shared" si="4"/>
        <v>5.279156442000775E-2</v>
      </c>
      <c r="E69" s="4">
        <f t="shared" si="5"/>
        <v>1.219485138102179E-2</v>
      </c>
      <c r="G69" s="4" t="s">
        <v>73</v>
      </c>
    </row>
    <row r="70" spans="1:7" x14ac:dyDescent="0.3">
      <c r="A70" s="1" t="s">
        <v>84</v>
      </c>
      <c r="B70" s="2">
        <v>0.09</v>
      </c>
      <c r="C70" s="4">
        <v>6026</v>
      </c>
      <c r="D70" s="4">
        <f t="shared" si="4"/>
        <v>2.7795715788114173E-2</v>
      </c>
      <c r="E70" s="4">
        <f t="shared" si="5"/>
        <v>2.5016144209302755E-3</v>
      </c>
      <c r="G70" s="4" t="s">
        <v>73</v>
      </c>
    </row>
    <row r="71" spans="1:7" x14ac:dyDescent="0.3">
      <c r="A71" s="1" t="s">
        <v>85</v>
      </c>
      <c r="B71" s="2">
        <v>7.3999999999999996E-2</v>
      </c>
      <c r="C71" s="4">
        <v>4049</v>
      </c>
      <c r="D71" s="4">
        <f t="shared" si="4"/>
        <v>1.8676543847672467E-2</v>
      </c>
      <c r="E71" s="4">
        <f t="shared" si="5"/>
        <v>1.3820642447277625E-3</v>
      </c>
      <c r="G71" s="4" t="s">
        <v>73</v>
      </c>
    </row>
    <row r="72" spans="1:7" x14ac:dyDescent="0.3">
      <c r="A72" s="1" t="s">
        <v>86</v>
      </c>
      <c r="B72" s="2">
        <v>4.9000000000000002E-2</v>
      </c>
      <c r="C72" s="4">
        <v>2991</v>
      </c>
      <c r="D72" s="4">
        <f t="shared" si="4"/>
        <v>1.3796380007011199E-2</v>
      </c>
      <c r="E72" s="4">
        <f t="shared" si="5"/>
        <v>6.7602262034354875E-4</v>
      </c>
      <c r="G72" s="4" t="s">
        <v>73</v>
      </c>
    </row>
    <row r="73" spans="1:7" x14ac:dyDescent="0.3">
      <c r="A73" s="1" t="s">
        <v>87</v>
      </c>
      <c r="B73" s="2">
        <v>6.5000000000000002E-2</v>
      </c>
      <c r="C73" s="4">
        <v>13543</v>
      </c>
      <c r="D73" s="4">
        <f t="shared" si="4"/>
        <v>6.2468864739201831E-2</v>
      </c>
      <c r="E73" s="4">
        <f t="shared" si="5"/>
        <v>4.060476208048119E-3</v>
      </c>
      <c r="G73" s="4" t="s">
        <v>73</v>
      </c>
    </row>
    <row r="74" spans="1:7" x14ac:dyDescent="0.3">
      <c r="A74" s="1" t="s">
        <v>88</v>
      </c>
      <c r="B74" s="2">
        <v>8.3000000000000004E-2</v>
      </c>
      <c r="C74" s="4">
        <v>13516</v>
      </c>
      <c r="D74" s="4">
        <f t="shared" si="4"/>
        <v>6.2344323696009153E-2</v>
      </c>
      <c r="E74" s="4">
        <f t="shared" si="5"/>
        <v>5.1745788667687601E-3</v>
      </c>
      <c r="G74" s="4" t="s">
        <v>73</v>
      </c>
    </row>
    <row r="75" spans="1:7" x14ac:dyDescent="0.3">
      <c r="A75" s="1" t="s">
        <v>89</v>
      </c>
      <c r="B75" s="2">
        <v>5.5E-2</v>
      </c>
      <c r="C75" s="4">
        <v>12313</v>
      </c>
      <c r="D75" s="4">
        <f t="shared" si="4"/>
        <v>5.6795328327090909E-2</v>
      </c>
      <c r="E75" s="4">
        <f t="shared" si="5"/>
        <v>3.12374305799E-3</v>
      </c>
      <c r="G75" s="4" t="s">
        <v>73</v>
      </c>
    </row>
    <row r="76" spans="1:7" x14ac:dyDescent="0.3">
      <c r="A76" s="1" t="s">
        <v>90</v>
      </c>
      <c r="B76" s="2">
        <v>0.40300000000000002</v>
      </c>
      <c r="C76" s="4">
        <v>16596</v>
      </c>
      <c r="D76" s="4">
        <f t="shared" si="4"/>
        <v>7.6551227882433251E-2</v>
      </c>
      <c r="E76" s="4">
        <f t="shared" si="5"/>
        <v>3.0850144836620602E-2</v>
      </c>
      <c r="G76" s="4" t="s">
        <v>73</v>
      </c>
    </row>
    <row r="77" spans="1:7" x14ac:dyDescent="0.3">
      <c r="A77" s="1" t="s">
        <v>91</v>
      </c>
      <c r="B77" s="2">
        <v>0.219</v>
      </c>
      <c r="C77" s="4">
        <v>9816</v>
      </c>
      <c r="D77" s="4">
        <f>C77/SUM(C$59:C$84)</f>
        <v>4.5277588147382794E-2</v>
      </c>
      <c r="E77" s="4">
        <f t="shared" si="5"/>
        <v>9.9157918042768311E-3</v>
      </c>
      <c r="G77" s="4" t="s">
        <v>73</v>
      </c>
    </row>
    <row r="78" spans="1:7" x14ac:dyDescent="0.3">
      <c r="A78" s="1" t="s">
        <v>92</v>
      </c>
      <c r="B78" s="2">
        <v>0.155</v>
      </c>
      <c r="C78" s="4">
        <v>4223</v>
      </c>
      <c r="D78" s="4">
        <f t="shared" si="4"/>
        <v>1.9479141681580842E-2</v>
      </c>
      <c r="E78" s="4">
        <f t="shared" si="5"/>
        <v>3.0192669606450306E-3</v>
      </c>
      <c r="G78" s="4" t="s">
        <v>73</v>
      </c>
    </row>
    <row r="79" spans="1:7" x14ac:dyDescent="0.3">
      <c r="A79" s="1" t="s">
        <v>93</v>
      </c>
      <c r="B79" s="2">
        <v>0.10100000000000001</v>
      </c>
      <c r="C79" s="4">
        <v>5820</v>
      </c>
      <c r="D79" s="4">
        <f t="shared" si="4"/>
        <v>2.6845513754866327E-2</v>
      </c>
      <c r="E79" s="4">
        <f t="shared" si="5"/>
        <v>2.711396889241499E-3</v>
      </c>
      <c r="G79" s="4" t="s">
        <v>73</v>
      </c>
    </row>
    <row r="80" spans="1:7" x14ac:dyDescent="0.3">
      <c r="A80" s="1" t="s">
        <v>94</v>
      </c>
      <c r="B80" s="2">
        <v>0.14299999999999999</v>
      </c>
      <c r="C80" s="4">
        <v>8279</v>
      </c>
      <c r="D80" s="4">
        <f t="shared" si="4"/>
        <v>3.8187973947858819E-2</v>
      </c>
      <c r="E80" s="4">
        <f t="shared" si="5"/>
        <v>5.4608802745438109E-3</v>
      </c>
      <c r="G80" s="4" t="s">
        <v>73</v>
      </c>
    </row>
    <row r="81" spans="1:8" x14ac:dyDescent="0.3">
      <c r="A81" s="1" t="s">
        <v>95</v>
      </c>
      <c r="B81" s="2">
        <v>0.108</v>
      </c>
      <c r="C81" s="4">
        <v>10942</v>
      </c>
      <c r="D81" s="4">
        <f t="shared" si="4"/>
        <v>5.0471410911640438E-2</v>
      </c>
      <c r="E81" s="4">
        <f t="shared" si="5"/>
        <v>5.4509123784571671E-3</v>
      </c>
      <c r="G81" s="4" t="s">
        <v>73</v>
      </c>
    </row>
    <row r="82" spans="1:8" x14ac:dyDescent="0.3">
      <c r="A82" s="1" t="s">
        <v>96</v>
      </c>
      <c r="B82" s="2">
        <v>7.3999999999999996E-2</v>
      </c>
      <c r="C82" s="4">
        <v>1459</v>
      </c>
      <c r="D82" s="4">
        <f t="shared" si="4"/>
        <v>6.7298289636340157E-3</v>
      </c>
      <c r="E82" s="4">
        <f t="shared" si="5"/>
        <v>4.9800734330891717E-4</v>
      </c>
      <c r="G82" s="4" t="s">
        <v>73</v>
      </c>
    </row>
    <row r="83" spans="1:8" x14ac:dyDescent="0.3">
      <c r="A83" s="1" t="s">
        <v>97</v>
      </c>
      <c r="B83" s="2">
        <v>0.114</v>
      </c>
      <c r="C83" s="4">
        <v>9411</v>
      </c>
      <c r="D83" s="4">
        <f t="shared" si="4"/>
        <v>4.3409472499492611E-2</v>
      </c>
      <c r="E83" s="4">
        <f t="shared" si="5"/>
        <v>4.9486798649421579E-3</v>
      </c>
      <c r="G83" s="4" t="s">
        <v>73</v>
      </c>
    </row>
    <row r="84" spans="1:8" x14ac:dyDescent="0.3">
      <c r="A84" s="1" t="s">
        <v>98</v>
      </c>
      <c r="B84" s="2">
        <v>0.17699999999999999</v>
      </c>
      <c r="C84" s="4">
        <v>12083</v>
      </c>
      <c r="D84" s="4">
        <f t="shared" si="4"/>
        <v>5.5734423144338456E-2</v>
      </c>
      <c r="E84" s="4">
        <f t="shared" si="5"/>
        <v>9.8649928965479066E-3</v>
      </c>
      <c r="G84" s="4" t="s">
        <v>99</v>
      </c>
    </row>
    <row r="85" spans="1:8" customFormat="1" x14ac:dyDescent="0.3">
      <c r="B85" s="2"/>
      <c r="C85" s="4"/>
      <c r="D85" s="4"/>
      <c r="E85" s="4">
        <f t="shared" si="5"/>
        <v>0</v>
      </c>
      <c r="F85" s="4"/>
    </row>
    <row r="86" spans="1:8" x14ac:dyDescent="0.3">
      <c r="A86" s="1" t="s">
        <v>98</v>
      </c>
      <c r="B86" s="2">
        <v>0.17699999999999999</v>
      </c>
      <c r="C86" s="4">
        <v>12083</v>
      </c>
      <c r="D86" s="4">
        <f>C86/SUM(C$86:C$103)</f>
        <v>4.8965813489812125E-2</v>
      </c>
      <c r="E86" s="4">
        <f t="shared" si="5"/>
        <v>8.6669489876967463E-3</v>
      </c>
      <c r="F86" s="4">
        <f>SUM(E86:E103)</f>
        <v>9.0608415328005704E-2</v>
      </c>
      <c r="G86" s="4" t="s">
        <v>99</v>
      </c>
      <c r="H86" s="4" t="s">
        <v>15</v>
      </c>
    </row>
    <row r="87" spans="1:8" x14ac:dyDescent="0.3">
      <c r="A87" s="1" t="s">
        <v>100</v>
      </c>
      <c r="B87" s="2">
        <v>0.21</v>
      </c>
      <c r="C87" s="4">
        <v>12251</v>
      </c>
      <c r="D87" s="4">
        <f t="shared" ref="D87:D103" si="6">C87/SUM(C$86:C$103)</f>
        <v>4.9646625925985961E-2</v>
      </c>
      <c r="E87" s="4">
        <f t="shared" si="5"/>
        <v>1.0425791444457051E-2</v>
      </c>
      <c r="G87" s="4" t="s">
        <v>101</v>
      </c>
    </row>
    <row r="88" spans="1:8" x14ac:dyDescent="0.3">
      <c r="A88" s="1" t="s">
        <v>102</v>
      </c>
      <c r="B88" s="2">
        <v>0.19500000000000001</v>
      </c>
      <c r="C88" s="4">
        <v>1701</v>
      </c>
      <c r="D88" s="4">
        <f t="shared" si="6"/>
        <v>6.8932259162600706E-3</v>
      </c>
      <c r="E88" s="4">
        <f t="shared" si="5"/>
        <v>1.3441790536707137E-3</v>
      </c>
      <c r="G88" s="4" t="s">
        <v>101</v>
      </c>
    </row>
    <row r="89" spans="1:8" x14ac:dyDescent="0.3">
      <c r="A89" s="1" t="s">
        <v>103</v>
      </c>
      <c r="B89" s="2">
        <v>7.4999999999999997E-2</v>
      </c>
      <c r="C89" s="4">
        <v>4131</v>
      </c>
      <c r="D89" s="4">
        <f t="shared" si="6"/>
        <v>1.6740691510917314E-2</v>
      </c>
      <c r="E89" s="4">
        <f t="shared" si="5"/>
        <v>1.2555518633187985E-3</v>
      </c>
      <c r="G89" s="4" t="s">
        <v>101</v>
      </c>
    </row>
    <row r="90" spans="1:8" x14ac:dyDescent="0.3">
      <c r="A90" s="1" t="s">
        <v>104</v>
      </c>
      <c r="B90" s="2">
        <v>4.9000000000000002E-2</v>
      </c>
      <c r="C90" s="4">
        <v>22965</v>
      </c>
      <c r="D90" s="4">
        <f t="shared" si="6"/>
        <v>9.3064628551976794E-2</v>
      </c>
      <c r="E90" s="4">
        <f t="shared" si="5"/>
        <v>4.5601667990468634E-3</v>
      </c>
      <c r="G90" s="4" t="s">
        <v>101</v>
      </c>
    </row>
    <row r="91" spans="1:8" x14ac:dyDescent="0.3">
      <c r="A91" s="1" t="s">
        <v>105</v>
      </c>
      <c r="B91" s="2">
        <v>0.14299999999999999</v>
      </c>
      <c r="C91" s="4">
        <v>11015</v>
      </c>
      <c r="D91" s="4">
        <f t="shared" si="6"/>
        <v>4.463779157413561E-2</v>
      </c>
      <c r="E91" s="4">
        <f t="shared" si="5"/>
        <v>6.3832041951013916E-3</v>
      </c>
      <c r="G91" s="4" t="s">
        <v>101</v>
      </c>
    </row>
    <row r="92" spans="1:8" x14ac:dyDescent="0.3">
      <c r="A92" s="1" t="s">
        <v>106</v>
      </c>
      <c r="B92" s="2">
        <v>0.106</v>
      </c>
      <c r="C92" s="4">
        <v>12888</v>
      </c>
      <c r="D92" s="4">
        <f t="shared" si="6"/>
        <v>5.2228039746478418E-2</v>
      </c>
      <c r="E92" s="4">
        <f t="shared" si="5"/>
        <v>5.5361722131267123E-3</v>
      </c>
      <c r="G92" s="4" t="s">
        <v>101</v>
      </c>
    </row>
    <row r="93" spans="1:8" x14ac:dyDescent="0.3">
      <c r="A93" s="1" t="s">
        <v>107</v>
      </c>
      <c r="B93" s="2">
        <v>4.9000000000000002E-2</v>
      </c>
      <c r="C93" s="4">
        <v>26280</v>
      </c>
      <c r="D93" s="4">
        <f t="shared" si="6"/>
        <v>0.10649851680147833</v>
      </c>
      <c r="E93" s="4">
        <f t="shared" si="5"/>
        <v>5.2184273232724386E-3</v>
      </c>
      <c r="G93" s="4" t="s">
        <v>101</v>
      </c>
    </row>
    <row r="94" spans="1:8" x14ac:dyDescent="0.3">
      <c r="A94" s="1" t="s">
        <v>108</v>
      </c>
      <c r="B94" s="2">
        <v>6.4000000000000001E-2</v>
      </c>
      <c r="C94" s="4">
        <v>19063</v>
      </c>
      <c r="D94" s="4">
        <f t="shared" si="6"/>
        <v>7.7251949230844039E-2</v>
      </c>
      <c r="E94" s="4">
        <f t="shared" si="5"/>
        <v>4.9441247507740187E-3</v>
      </c>
      <c r="G94" s="4" t="s">
        <v>101</v>
      </c>
    </row>
    <row r="95" spans="1:8" x14ac:dyDescent="0.3">
      <c r="A95" s="1" t="s">
        <v>109</v>
      </c>
      <c r="B95" s="2">
        <v>5.6000000000000001E-2</v>
      </c>
      <c r="C95" s="4">
        <v>13433</v>
      </c>
      <c r="D95" s="4">
        <f t="shared" si="6"/>
        <v>5.4436627709066154E-2</v>
      </c>
      <c r="E95" s="4">
        <f t="shared" si="5"/>
        <v>3.0484511517077048E-3</v>
      </c>
      <c r="G95" s="4" t="s">
        <v>101</v>
      </c>
    </row>
    <row r="96" spans="1:8" x14ac:dyDescent="0.3">
      <c r="A96" s="1" t="s">
        <v>110</v>
      </c>
      <c r="B96" s="2">
        <v>0.113</v>
      </c>
      <c r="C96" s="4">
        <v>2199</v>
      </c>
      <c r="D96" s="4">
        <f t="shared" si="6"/>
        <v>8.9113484949182222E-3</v>
      </c>
      <c r="E96" s="4">
        <f t="shared" si="5"/>
        <v>1.0069823799257591E-3</v>
      </c>
      <c r="G96" s="4" t="s">
        <v>101</v>
      </c>
    </row>
    <row r="97" spans="1:8" x14ac:dyDescent="0.3">
      <c r="A97" s="1" t="s">
        <v>111</v>
      </c>
      <c r="B97" s="2">
        <v>5.6000000000000001E-2</v>
      </c>
      <c r="C97" s="4">
        <v>15865</v>
      </c>
      <c r="D97" s="4">
        <f t="shared" si="6"/>
        <v>6.4292198213677848E-2</v>
      </c>
      <c r="E97" s="4">
        <f t="shared" si="5"/>
        <v>3.6003630999659596E-3</v>
      </c>
      <c r="G97" s="4" t="s">
        <v>101</v>
      </c>
    </row>
    <row r="98" spans="1:8" x14ac:dyDescent="0.3">
      <c r="A98" s="1" t="s">
        <v>112</v>
      </c>
      <c r="B98" s="2">
        <v>3.9E-2</v>
      </c>
      <c r="C98" s="4">
        <v>3146</v>
      </c>
      <c r="D98" s="4">
        <f t="shared" si="6"/>
        <v>1.2749023358350488E-2</v>
      </c>
      <c r="E98" s="4">
        <f t="shared" si="5"/>
        <v>4.9721191097566904E-4</v>
      </c>
      <c r="G98" s="4" t="s">
        <v>101</v>
      </c>
    </row>
    <row r="99" spans="1:8" x14ac:dyDescent="0.3">
      <c r="A99" s="1" t="s">
        <v>113</v>
      </c>
      <c r="B99" s="2">
        <v>6.7000000000000004E-2</v>
      </c>
      <c r="C99" s="4">
        <v>5265</v>
      </c>
      <c r="D99" s="4">
        <f t="shared" si="6"/>
        <v>2.1336175455090693E-2</v>
      </c>
      <c r="E99" s="4">
        <f t="shared" si="5"/>
        <v>1.4295237554910766E-3</v>
      </c>
      <c r="G99" s="4" t="s">
        <v>101</v>
      </c>
    </row>
    <row r="100" spans="1:8" x14ac:dyDescent="0.3">
      <c r="A100" s="1" t="s">
        <v>114</v>
      </c>
      <c r="B100" s="2">
        <v>0.115</v>
      </c>
      <c r="C100" s="4">
        <v>39363</v>
      </c>
      <c r="D100" s="4">
        <f t="shared" si="6"/>
        <v>0.15951678526851568</v>
      </c>
      <c r="E100" s="4">
        <f t="shared" si="5"/>
        <v>1.8344430305879303E-2</v>
      </c>
      <c r="G100" s="4" t="s">
        <v>101</v>
      </c>
    </row>
    <row r="101" spans="1:8" x14ac:dyDescent="0.3">
      <c r="A101" s="1" t="s">
        <v>115</v>
      </c>
      <c r="B101" s="2">
        <v>4.2000000000000003E-2</v>
      </c>
      <c r="C101" s="4">
        <v>3560</v>
      </c>
      <c r="D101" s="4">
        <f t="shared" si="6"/>
        <v>1.4426739718921723E-2</v>
      </c>
      <c r="E101" s="4">
        <f t="shared" si="5"/>
        <v>6.0592306819471243E-4</v>
      </c>
      <c r="G101" s="4" t="s">
        <v>116</v>
      </c>
    </row>
    <row r="102" spans="1:8" x14ac:dyDescent="0.3">
      <c r="A102" s="1" t="s">
        <v>117</v>
      </c>
      <c r="B102" s="2">
        <v>6.9000000000000006E-2</v>
      </c>
      <c r="C102" s="4">
        <v>18799</v>
      </c>
      <c r="D102" s="4">
        <f t="shared" si="6"/>
        <v>7.6182101116856596E-2</v>
      </c>
      <c r="E102" s="4">
        <f t="shared" si="5"/>
        <v>5.2565649770631058E-3</v>
      </c>
      <c r="G102" s="4" t="s">
        <v>116</v>
      </c>
    </row>
    <row r="103" spans="1:8" x14ac:dyDescent="0.3">
      <c r="A103" s="1" t="s">
        <v>118</v>
      </c>
      <c r="B103" s="2">
        <v>9.1999999999999998E-2</v>
      </c>
      <c r="C103" s="4">
        <v>22757</v>
      </c>
      <c r="D103" s="4">
        <f t="shared" si="6"/>
        <v>9.2221717916713949E-2</v>
      </c>
      <c r="E103" s="4">
        <f t="shared" si="5"/>
        <v>8.4843980483376834E-3</v>
      </c>
      <c r="G103" s="4" t="s">
        <v>116</v>
      </c>
    </row>
    <row r="104" spans="1:8" customFormat="1" x14ac:dyDescent="0.3">
      <c r="B104" s="2"/>
      <c r="C104" s="4"/>
      <c r="D104" s="4"/>
      <c r="E104" s="4">
        <f t="shared" si="5"/>
        <v>0</v>
      </c>
      <c r="F104" s="4"/>
    </row>
    <row r="105" spans="1:8" x14ac:dyDescent="0.3">
      <c r="A105" s="1" t="s">
        <v>115</v>
      </c>
      <c r="B105" s="2">
        <v>4.2000000000000003E-2</v>
      </c>
      <c r="C105" s="4">
        <v>3560</v>
      </c>
      <c r="D105" s="4">
        <f t="shared" ref="D105:D129" si="7">C105/SUM(C$105:C$129)</f>
        <v>1.1558891904879411E-2</v>
      </c>
      <c r="E105" s="4">
        <f t="shared" si="5"/>
        <v>4.8547346000493529E-4</v>
      </c>
      <c r="F105" s="4">
        <f>SUM(E105:E129)</f>
        <v>8.757136316999363E-2</v>
      </c>
      <c r="G105" s="4" t="s">
        <v>116</v>
      </c>
      <c r="H105" s="4" t="s">
        <v>17</v>
      </c>
    </row>
    <row r="106" spans="1:8" x14ac:dyDescent="0.3">
      <c r="A106" s="1" t="s">
        <v>117</v>
      </c>
      <c r="B106" s="2">
        <v>6.9000000000000006E-2</v>
      </c>
      <c r="C106" s="4">
        <v>18799</v>
      </c>
      <c r="D106" s="4">
        <f t="shared" si="7"/>
        <v>6.1038092393210126E-2</v>
      </c>
      <c r="E106" s="4">
        <f t="shared" si="5"/>
        <v>4.211628375131499E-3</v>
      </c>
      <c r="G106" s="4" t="s">
        <v>116</v>
      </c>
    </row>
    <row r="107" spans="1:8" x14ac:dyDescent="0.3">
      <c r="A107" s="1" t="s">
        <v>118</v>
      </c>
      <c r="B107" s="2">
        <v>9.1999999999999998E-2</v>
      </c>
      <c r="C107" s="4">
        <v>22757</v>
      </c>
      <c r="D107" s="4">
        <f t="shared" si="7"/>
        <v>7.3889242438017061E-2</v>
      </c>
      <c r="E107" s="4">
        <f t="shared" si="5"/>
        <v>6.7978103042975694E-3</v>
      </c>
      <c r="G107" s="4" t="s">
        <v>116</v>
      </c>
    </row>
    <row r="108" spans="1:8" x14ac:dyDescent="0.3">
      <c r="A108" s="1" t="s">
        <v>119</v>
      </c>
      <c r="B108" s="2">
        <v>0.17499999999999999</v>
      </c>
      <c r="C108" s="4">
        <v>7402</v>
      </c>
      <c r="D108" s="4">
        <f t="shared" si="7"/>
        <v>2.4033403898853202E-2</v>
      </c>
      <c r="E108" s="4">
        <f t="shared" si="5"/>
        <v>4.2058456822993097E-3</v>
      </c>
      <c r="G108" s="4" t="s">
        <v>120</v>
      </c>
    </row>
    <row r="109" spans="1:8" x14ac:dyDescent="0.3">
      <c r="A109" s="1" t="s">
        <v>121</v>
      </c>
      <c r="B109" s="2">
        <v>4.9000000000000002E-2</v>
      </c>
      <c r="C109" s="4">
        <v>5262</v>
      </c>
      <c r="D109" s="4">
        <f t="shared" si="7"/>
        <v>1.708508123693131E-2</v>
      </c>
      <c r="E109" s="4">
        <f t="shared" si="5"/>
        <v>8.3716898060963419E-4</v>
      </c>
      <c r="G109" s="4" t="s">
        <v>120</v>
      </c>
    </row>
    <row r="110" spans="1:8" x14ac:dyDescent="0.3">
      <c r="A110" s="1" t="s">
        <v>122</v>
      </c>
      <c r="B110" s="2">
        <v>5.3999999999999999E-2</v>
      </c>
      <c r="C110" s="4">
        <v>3831</v>
      </c>
      <c r="D110" s="4">
        <f t="shared" si="7"/>
        <v>1.2438796316739614E-2</v>
      </c>
      <c r="E110" s="4">
        <f t="shared" si="5"/>
        <v>6.7169500110393914E-4</v>
      </c>
      <c r="G110" s="4" t="s">
        <v>120</v>
      </c>
    </row>
    <row r="111" spans="1:8" x14ac:dyDescent="0.3">
      <c r="A111" s="1" t="s">
        <v>123</v>
      </c>
      <c r="B111" s="2">
        <v>8.2000000000000003E-2</v>
      </c>
      <c r="C111" s="4">
        <v>19085</v>
      </c>
      <c r="D111" s="4">
        <f t="shared" si="7"/>
        <v>6.1966700001298752E-2</v>
      </c>
      <c r="E111" s="4">
        <f t="shared" si="5"/>
        <v>5.0812694001064976E-3</v>
      </c>
      <c r="G111" s="4" t="s">
        <v>120</v>
      </c>
    </row>
    <row r="112" spans="1:8" x14ac:dyDescent="0.3">
      <c r="A112" s="1" t="s">
        <v>124</v>
      </c>
      <c r="B112" s="2">
        <v>0.06</v>
      </c>
      <c r="C112" s="4">
        <v>25372</v>
      </c>
      <c r="D112" s="4">
        <f t="shared" si="7"/>
        <v>8.2379832980505732E-2</v>
      </c>
      <c r="E112" s="4">
        <f t="shared" si="5"/>
        <v>4.9427899788303436E-3</v>
      </c>
      <c r="G112" s="4" t="s">
        <v>120</v>
      </c>
    </row>
    <row r="113" spans="1:7" x14ac:dyDescent="0.3">
      <c r="A113" s="1" t="s">
        <v>125</v>
      </c>
      <c r="B113" s="2">
        <v>0.08</v>
      </c>
      <c r="C113" s="4">
        <v>18669</v>
      </c>
      <c r="D113" s="4">
        <f t="shared" si="7"/>
        <v>6.0615998025897115E-2</v>
      </c>
      <c r="E113" s="4">
        <f t="shared" si="5"/>
        <v>4.8492798420717697E-3</v>
      </c>
      <c r="G113" s="4" t="s">
        <v>120</v>
      </c>
    </row>
    <row r="114" spans="1:7" x14ac:dyDescent="0.3">
      <c r="A114" s="1" t="s">
        <v>126</v>
      </c>
      <c r="B114" s="2">
        <v>0.35199999999999998</v>
      </c>
      <c r="C114" s="4">
        <v>8569</v>
      </c>
      <c r="D114" s="4">
        <f t="shared" si="7"/>
        <v>2.7822512565424628E-2</v>
      </c>
      <c r="E114" s="4">
        <f t="shared" si="5"/>
        <v>9.7935244230294687E-3</v>
      </c>
      <c r="G114" s="4" t="s">
        <v>120</v>
      </c>
    </row>
    <row r="115" spans="1:7" x14ac:dyDescent="0.3">
      <c r="A115" s="1" t="s">
        <v>127</v>
      </c>
      <c r="B115" s="2">
        <v>5.2999999999999999E-2</v>
      </c>
      <c r="C115" s="4">
        <v>4583</v>
      </c>
      <c r="D115" s="4">
        <f t="shared" si="7"/>
        <v>1.4880449887657961E-2</v>
      </c>
      <c r="E115" s="4">
        <f t="shared" si="5"/>
        <v>7.8866384404587193E-4</v>
      </c>
      <c r="G115" s="4" t="s">
        <v>120</v>
      </c>
    </row>
    <row r="116" spans="1:7" x14ac:dyDescent="0.3">
      <c r="A116" s="1" t="s">
        <v>128</v>
      </c>
      <c r="B116" s="2">
        <v>7.8E-2</v>
      </c>
      <c r="C116" s="4">
        <v>21230</v>
      </c>
      <c r="D116" s="4">
        <f t="shared" si="7"/>
        <v>6.8931257061963458E-2</v>
      </c>
      <c r="E116" s="4">
        <f t="shared" si="5"/>
        <v>5.3766380508331497E-3</v>
      </c>
      <c r="G116" s="4" t="s">
        <v>120</v>
      </c>
    </row>
    <row r="117" spans="1:7" x14ac:dyDescent="0.3">
      <c r="A117" s="1" t="s">
        <v>129</v>
      </c>
      <c r="B117" s="2">
        <v>3.5999999999999997E-2</v>
      </c>
      <c r="C117" s="4">
        <v>1596</v>
      </c>
      <c r="D117" s="4">
        <f t="shared" si="7"/>
        <v>5.1820200787043649E-3</v>
      </c>
      <c r="E117" s="4">
        <f t="shared" si="5"/>
        <v>1.8655272283335712E-4</v>
      </c>
      <c r="G117" s="4" t="s">
        <v>120</v>
      </c>
    </row>
    <row r="118" spans="1:7" x14ac:dyDescent="0.3">
      <c r="A118" s="1" t="s">
        <v>130</v>
      </c>
      <c r="B118" s="2">
        <v>5.7000000000000002E-2</v>
      </c>
      <c r="C118" s="4">
        <v>12404</v>
      </c>
      <c r="D118" s="4">
        <f t="shared" si="7"/>
        <v>4.0274296401158489E-2</v>
      </c>
      <c r="E118" s="4">
        <f t="shared" si="5"/>
        <v>2.2956348948660341E-3</v>
      </c>
      <c r="G118" s="4" t="s">
        <v>120</v>
      </c>
    </row>
    <row r="119" spans="1:7" x14ac:dyDescent="0.3">
      <c r="A119" s="1" t="s">
        <v>131</v>
      </c>
      <c r="B119" s="2">
        <v>6.2E-2</v>
      </c>
      <c r="C119" s="4">
        <v>8904</v>
      </c>
      <c r="D119" s="4">
        <f t="shared" si="7"/>
        <v>2.8910217281192772E-2</v>
      </c>
      <c r="E119" s="4">
        <f t="shared" si="5"/>
        <v>1.7924334714339519E-3</v>
      </c>
      <c r="G119" s="4" t="s">
        <v>120</v>
      </c>
    </row>
    <row r="120" spans="1:7" x14ac:dyDescent="0.3">
      <c r="A120" s="1" t="s">
        <v>132</v>
      </c>
      <c r="B120" s="2">
        <v>8.7999999999999995E-2</v>
      </c>
      <c r="C120" s="4">
        <v>14243</v>
      </c>
      <c r="D120" s="4">
        <f t="shared" si="7"/>
        <v>4.6245308258763329E-2</v>
      </c>
      <c r="E120" s="4">
        <f t="shared" si="5"/>
        <v>4.0695871267711729E-3</v>
      </c>
      <c r="G120" s="4" t="s">
        <v>120</v>
      </c>
    </row>
    <row r="121" spans="1:7" x14ac:dyDescent="0.3">
      <c r="A121" s="1" t="s">
        <v>133</v>
      </c>
      <c r="B121" s="2">
        <v>7.4999999999999997E-2</v>
      </c>
      <c r="C121" s="4">
        <v>17457</v>
      </c>
      <c r="D121" s="4">
        <f t="shared" si="7"/>
        <v>5.6680779770640413E-2</v>
      </c>
      <c r="E121" s="4">
        <f t="shared" si="5"/>
        <v>4.251058482798031E-3</v>
      </c>
      <c r="G121" s="4" t="s">
        <v>120</v>
      </c>
    </row>
    <row r="122" spans="1:7" x14ac:dyDescent="0.3">
      <c r="A122" s="1" t="s">
        <v>134</v>
      </c>
      <c r="B122" s="2">
        <v>4.1000000000000002E-2</v>
      </c>
      <c r="C122" s="4">
        <v>9752</v>
      </c>
      <c r="D122" s="4">
        <f t="shared" si="7"/>
        <v>3.1663571307973037E-2</v>
      </c>
      <c r="E122" s="4">
        <f t="shared" si="5"/>
        <v>1.2982064236268945E-3</v>
      </c>
      <c r="G122" s="4" t="s">
        <v>120</v>
      </c>
    </row>
    <row r="123" spans="1:7" x14ac:dyDescent="0.3">
      <c r="A123" s="1" t="s">
        <v>135</v>
      </c>
      <c r="B123" s="2">
        <v>0.20200000000000001</v>
      </c>
      <c r="C123" s="4">
        <v>11816</v>
      </c>
      <c r="D123" s="4">
        <f t="shared" si="7"/>
        <v>3.8365131109004247E-2</v>
      </c>
      <c r="E123" s="4">
        <f t="shared" si="5"/>
        <v>7.749756484018858E-3</v>
      </c>
      <c r="G123" s="4" t="s">
        <v>120</v>
      </c>
    </row>
    <row r="124" spans="1:7" x14ac:dyDescent="0.3">
      <c r="A124" s="1" t="s">
        <v>136</v>
      </c>
      <c r="B124" s="2">
        <v>7.5999999999999998E-2</v>
      </c>
      <c r="C124" s="4">
        <v>11248</v>
      </c>
      <c r="D124" s="4">
        <f t="shared" si="7"/>
        <v>3.6520903411821237E-2</v>
      </c>
      <c r="E124" s="4">
        <f t="shared" si="5"/>
        <v>2.7755886592984139E-3</v>
      </c>
      <c r="G124" s="4" t="s">
        <v>120</v>
      </c>
    </row>
    <row r="125" spans="1:7" x14ac:dyDescent="0.3">
      <c r="A125" s="1" t="s">
        <v>137</v>
      </c>
      <c r="B125" s="2">
        <v>6.3E-2</v>
      </c>
      <c r="C125" s="4">
        <v>5006</v>
      </c>
      <c r="D125" s="4">
        <f t="shared" si="7"/>
        <v>1.625388002129953E-2</v>
      </c>
      <c r="E125" s="4">
        <f t="shared" si="5"/>
        <v>1.0239944413418705E-3</v>
      </c>
      <c r="G125" s="4" t="s">
        <v>120</v>
      </c>
    </row>
    <row r="126" spans="1:7" x14ac:dyDescent="0.3">
      <c r="A126" s="1" t="s">
        <v>138</v>
      </c>
      <c r="B126" s="2">
        <v>9.6000000000000002E-2</v>
      </c>
      <c r="C126" s="4">
        <v>15299</v>
      </c>
      <c r="D126" s="4">
        <f t="shared" si="7"/>
        <v>4.9674013273244409E-2</v>
      </c>
      <c r="E126" s="4">
        <f t="shared" si="5"/>
        <v>4.7687052742314637E-3</v>
      </c>
      <c r="G126" s="4" t="s">
        <v>120</v>
      </c>
    </row>
    <row r="127" spans="1:7" x14ac:dyDescent="0.3">
      <c r="A127" s="1" t="s">
        <v>139</v>
      </c>
      <c r="B127" s="2">
        <v>7.2999999999999995E-2</v>
      </c>
      <c r="C127" s="4">
        <v>14858</v>
      </c>
      <c r="D127" s="4">
        <f t="shared" si="7"/>
        <v>4.8242139304128732E-2</v>
      </c>
      <c r="E127" s="4">
        <f t="shared" si="5"/>
        <v>3.5216761692013973E-3</v>
      </c>
      <c r="G127" s="4" t="s">
        <v>120</v>
      </c>
    </row>
    <row r="128" spans="1:7" x14ac:dyDescent="0.3">
      <c r="A128" s="1" t="s">
        <v>140</v>
      </c>
      <c r="B128" s="2">
        <v>7.0999999999999994E-2</v>
      </c>
      <c r="C128" s="4">
        <v>18177</v>
      </c>
      <c r="D128" s="4">
        <f t="shared" si="7"/>
        <v>5.9018533189604788E-2</v>
      </c>
      <c r="E128" s="4">
        <f t="shared" si="5"/>
        <v>4.1903158564619396E-3</v>
      </c>
      <c r="G128" s="4" t="s">
        <v>120</v>
      </c>
    </row>
    <row r="129" spans="1:8" x14ac:dyDescent="0.3">
      <c r="A129" s="1" t="s">
        <v>141</v>
      </c>
      <c r="B129" s="2">
        <v>6.0999999999999999E-2</v>
      </c>
      <c r="C129" s="4">
        <v>8109</v>
      </c>
      <c r="D129" s="4">
        <f t="shared" si="7"/>
        <v>2.6328947881086275E-2</v>
      </c>
      <c r="E129" s="4">
        <f t="shared" si="5"/>
        <v>1.6060658207462627E-3</v>
      </c>
      <c r="G129" s="4" t="s">
        <v>120</v>
      </c>
    </row>
    <row r="130" spans="1:8" customFormat="1" x14ac:dyDescent="0.3">
      <c r="B130" s="2"/>
      <c r="C130" s="4"/>
      <c r="D130" s="4"/>
      <c r="E130" s="4">
        <f t="shared" si="5"/>
        <v>0</v>
      </c>
      <c r="F130" s="4"/>
    </row>
    <row r="131" spans="1:8" x14ac:dyDescent="0.3">
      <c r="A131" s="1" t="s">
        <v>142</v>
      </c>
      <c r="B131" s="2">
        <v>0.40300000000000002</v>
      </c>
      <c r="C131" s="4">
        <v>7434</v>
      </c>
      <c r="D131" s="4">
        <f>C131/SUM(C$131:C$139)</f>
        <v>0.13527185384671372</v>
      </c>
      <c r="E131" s="4">
        <f t="shared" ref="E131:E185" si="8">D131*B131</f>
        <v>5.4514557100225632E-2</v>
      </c>
      <c r="F131" s="4">
        <f>SUM(E131:E139)</f>
        <v>0.16835848678943155</v>
      </c>
      <c r="G131" s="4" t="s">
        <v>143</v>
      </c>
      <c r="H131" s="4" t="s">
        <v>19</v>
      </c>
    </row>
    <row r="132" spans="1:8" x14ac:dyDescent="0.3">
      <c r="A132" s="1" t="s">
        <v>144</v>
      </c>
      <c r="B132" s="2">
        <v>0.39900000000000002</v>
      </c>
      <c r="C132" s="4">
        <v>1997</v>
      </c>
      <c r="D132" s="4">
        <f t="shared" ref="D132:D139" si="9">C132/SUM(C$131:C$139)</f>
        <v>3.6338161438241499E-2</v>
      </c>
      <c r="E132" s="4">
        <f t="shared" si="8"/>
        <v>1.449892641385836E-2</v>
      </c>
      <c r="G132" s="4" t="s">
        <v>143</v>
      </c>
    </row>
    <row r="133" spans="1:8" x14ac:dyDescent="0.3">
      <c r="A133" s="1" t="s">
        <v>145</v>
      </c>
      <c r="B133" s="2">
        <v>0.13600000000000001</v>
      </c>
      <c r="C133" s="4">
        <v>1736</v>
      </c>
      <c r="D133" s="4">
        <f t="shared" si="9"/>
        <v>3.1588907489628067E-2</v>
      </c>
      <c r="E133" s="4">
        <f t="shared" si="8"/>
        <v>4.2960914185894176E-3</v>
      </c>
      <c r="G133" s="4" t="s">
        <v>143</v>
      </c>
    </row>
    <row r="134" spans="1:8" x14ac:dyDescent="0.3">
      <c r="A134" s="1" t="s">
        <v>146</v>
      </c>
      <c r="B134" s="2">
        <v>0.20100000000000001</v>
      </c>
      <c r="C134" s="4">
        <v>3798</v>
      </c>
      <c r="D134" s="4">
        <f t="shared" si="9"/>
        <v>6.9109833321202421E-2</v>
      </c>
      <c r="E134" s="4">
        <f t="shared" si="8"/>
        <v>1.3891076497561687E-2</v>
      </c>
      <c r="G134" s="4" t="s">
        <v>143</v>
      </c>
    </row>
    <row r="135" spans="1:8" x14ac:dyDescent="0.3">
      <c r="A135" s="1" t="s">
        <v>147</v>
      </c>
      <c r="B135" s="2">
        <v>0.09</v>
      </c>
      <c r="C135" s="4">
        <v>9509</v>
      </c>
      <c r="D135" s="4">
        <f t="shared" si="9"/>
        <v>0.17302933255695466</v>
      </c>
      <c r="E135" s="4">
        <f t="shared" si="8"/>
        <v>1.5572639930125918E-2</v>
      </c>
      <c r="G135" s="4" t="s">
        <v>143</v>
      </c>
    </row>
    <row r="136" spans="1:8" x14ac:dyDescent="0.3">
      <c r="A136" s="1" t="s">
        <v>148</v>
      </c>
      <c r="B136" s="2">
        <v>7.2999999999999995E-2</v>
      </c>
      <c r="C136" s="4">
        <v>14891</v>
      </c>
      <c r="D136" s="4">
        <f t="shared" si="9"/>
        <v>0.27096222432491446</v>
      </c>
      <c r="E136" s="4">
        <f t="shared" si="8"/>
        <v>1.9780242375718755E-2</v>
      </c>
      <c r="G136" s="4" t="s">
        <v>143</v>
      </c>
    </row>
    <row r="137" spans="1:8" x14ac:dyDescent="0.3">
      <c r="A137" s="1" t="s">
        <v>149</v>
      </c>
      <c r="B137" s="2">
        <v>0.14299999999999999</v>
      </c>
      <c r="C137" s="4">
        <v>11347</v>
      </c>
      <c r="D137" s="4">
        <f t="shared" si="9"/>
        <v>0.20647427032535118</v>
      </c>
      <c r="E137" s="4">
        <f t="shared" si="8"/>
        <v>2.9525820656525217E-2</v>
      </c>
      <c r="G137" s="4" t="s">
        <v>150</v>
      </c>
    </row>
    <row r="138" spans="1:8" x14ac:dyDescent="0.3">
      <c r="A138" s="1" t="s">
        <v>151</v>
      </c>
      <c r="B138" s="2">
        <v>0.28100000000000003</v>
      </c>
      <c r="C138" s="4">
        <v>2460</v>
      </c>
      <c r="D138" s="4">
        <f t="shared" si="9"/>
        <v>4.4763083193827789E-2</v>
      </c>
      <c r="E138" s="4">
        <f t="shared" si="8"/>
        <v>1.2578426377465609E-2</v>
      </c>
      <c r="G138" s="4" t="s">
        <v>143</v>
      </c>
    </row>
    <row r="139" spans="1:8" x14ac:dyDescent="0.3">
      <c r="A139" s="1" t="s">
        <v>152</v>
      </c>
      <c r="B139" s="2">
        <v>0.114</v>
      </c>
      <c r="C139" s="4">
        <v>1784</v>
      </c>
      <c r="D139" s="4">
        <f t="shared" si="9"/>
        <v>3.2462333503166171E-2</v>
      </c>
      <c r="E139" s="4">
        <f t="shared" si="8"/>
        <v>3.7007060193609436E-3</v>
      </c>
      <c r="G139" s="4" t="s">
        <v>143</v>
      </c>
    </row>
    <row r="140" spans="1:8" customFormat="1" x14ac:dyDescent="0.3">
      <c r="B140" s="2"/>
      <c r="C140" s="4"/>
      <c r="D140" s="4"/>
      <c r="E140" s="4">
        <f t="shared" si="8"/>
        <v>0</v>
      </c>
      <c r="F140" s="4"/>
    </row>
    <row r="141" spans="1:8" x14ac:dyDescent="0.3">
      <c r="A141" s="1" t="s">
        <v>153</v>
      </c>
      <c r="B141" s="2">
        <v>0.22900000000000001</v>
      </c>
      <c r="C141" s="4">
        <v>7998</v>
      </c>
      <c r="D141" s="4">
        <f>C141/SUM(C$141:C$148)</f>
        <v>0.10715434083601286</v>
      </c>
      <c r="E141" s="4">
        <f t="shared" si="8"/>
        <v>2.4538344051446944E-2</v>
      </c>
      <c r="F141" s="4">
        <f>SUM(E141:E148)</f>
        <v>0.14371402733118971</v>
      </c>
      <c r="G141" s="4" t="s">
        <v>154</v>
      </c>
      <c r="H141" s="4" t="s">
        <v>21</v>
      </c>
    </row>
    <row r="142" spans="1:8" x14ac:dyDescent="0.3">
      <c r="A142" s="1" t="s">
        <v>155</v>
      </c>
      <c r="B142" s="2">
        <v>0.24</v>
      </c>
      <c r="C142" s="4">
        <v>11282</v>
      </c>
      <c r="D142" s="4">
        <f t="shared" ref="D142:D148" si="10">C142/SUM(C$141:C$148)</f>
        <v>0.15115219721329046</v>
      </c>
      <c r="E142" s="4">
        <f t="shared" si="8"/>
        <v>3.627652733118971E-2</v>
      </c>
      <c r="G142" s="4" t="s">
        <v>154</v>
      </c>
    </row>
    <row r="143" spans="1:8" x14ac:dyDescent="0.3">
      <c r="A143" s="1" t="s">
        <v>156</v>
      </c>
      <c r="B143" s="2">
        <v>0.13700000000000001</v>
      </c>
      <c r="C143" s="4">
        <v>13852</v>
      </c>
      <c r="D143" s="4">
        <f t="shared" si="10"/>
        <v>0.18558413719185424</v>
      </c>
      <c r="E143" s="4">
        <f t="shared" si="8"/>
        <v>2.5425026795284033E-2</v>
      </c>
      <c r="G143" s="4" t="s">
        <v>154</v>
      </c>
    </row>
    <row r="144" spans="1:8" x14ac:dyDescent="0.3">
      <c r="A144" s="1" t="s">
        <v>157</v>
      </c>
      <c r="B144" s="2">
        <v>0.105</v>
      </c>
      <c r="C144" s="4">
        <v>5965</v>
      </c>
      <c r="D144" s="4">
        <f t="shared" si="10"/>
        <v>7.9916934619506969E-2</v>
      </c>
      <c r="E144" s="4">
        <f t="shared" si="8"/>
        <v>8.3912781350482316E-3</v>
      </c>
      <c r="G144" s="4" t="s">
        <v>154</v>
      </c>
    </row>
    <row r="145" spans="1:8" x14ac:dyDescent="0.3">
      <c r="A145" s="1" t="s">
        <v>158</v>
      </c>
      <c r="B145" s="2">
        <v>0.13200000000000001</v>
      </c>
      <c r="C145" s="4">
        <v>16143</v>
      </c>
      <c r="D145" s="4">
        <f t="shared" si="10"/>
        <v>0.21627813504823151</v>
      </c>
      <c r="E145" s="4">
        <f t="shared" si="8"/>
        <v>2.8548713826366562E-2</v>
      </c>
      <c r="G145" s="4" t="s">
        <v>154</v>
      </c>
    </row>
    <row r="146" spans="1:8" x14ac:dyDescent="0.3">
      <c r="A146" s="1" t="s">
        <v>159</v>
      </c>
      <c r="B146" s="2">
        <v>0.08</v>
      </c>
      <c r="C146" s="4">
        <v>8243</v>
      </c>
      <c r="D146" s="4">
        <f t="shared" si="10"/>
        <v>0.11043676312968917</v>
      </c>
      <c r="E146" s="4">
        <f t="shared" si="8"/>
        <v>8.8349410503751336E-3</v>
      </c>
      <c r="G146" s="4" t="s">
        <v>154</v>
      </c>
    </row>
    <row r="147" spans="1:8" x14ac:dyDescent="0.3">
      <c r="A147" s="1" t="s">
        <v>160</v>
      </c>
      <c r="B147" s="2">
        <v>9.7000000000000003E-2</v>
      </c>
      <c r="C147" s="4">
        <v>5798</v>
      </c>
      <c r="D147" s="4">
        <f t="shared" si="10"/>
        <v>7.7679528403001075E-2</v>
      </c>
      <c r="E147" s="4">
        <f t="shared" si="8"/>
        <v>7.5349142550911047E-3</v>
      </c>
      <c r="G147" s="4" t="s">
        <v>154</v>
      </c>
    </row>
    <row r="148" spans="1:8" x14ac:dyDescent="0.3">
      <c r="A148" s="1" t="s">
        <v>161</v>
      </c>
      <c r="B148" s="2">
        <v>5.8000000000000003E-2</v>
      </c>
      <c r="C148" s="4">
        <v>5359</v>
      </c>
      <c r="D148" s="4">
        <f t="shared" si="10"/>
        <v>7.1797963558413724E-2</v>
      </c>
      <c r="E148" s="4">
        <f t="shared" si="8"/>
        <v>4.1642818863879966E-3</v>
      </c>
      <c r="G148" s="4" t="s">
        <v>154</v>
      </c>
    </row>
    <row r="149" spans="1:8" customFormat="1" x14ac:dyDescent="0.3">
      <c r="B149" s="2"/>
      <c r="C149" s="4"/>
      <c r="D149" s="4"/>
      <c r="E149" s="4">
        <f t="shared" si="8"/>
        <v>0</v>
      </c>
      <c r="F149" s="4"/>
    </row>
    <row r="150" spans="1:8" x14ac:dyDescent="0.3">
      <c r="A150" s="1" t="s">
        <v>162</v>
      </c>
      <c r="B150" s="2">
        <v>0.192</v>
      </c>
      <c r="C150" s="4">
        <v>12860</v>
      </c>
      <c r="D150" s="4">
        <f>C150/SUM(C$150:C$158)</f>
        <v>0.15312622792708047</v>
      </c>
      <c r="E150" s="4">
        <f t="shared" si="8"/>
        <v>2.940023576199945E-2</v>
      </c>
      <c r="F150" s="4">
        <f>SUM(E150:E158)</f>
        <v>8.2482764368979444E-2</v>
      </c>
      <c r="G150" s="4" t="s">
        <v>163</v>
      </c>
      <c r="H150" s="4" t="s">
        <v>23</v>
      </c>
    </row>
    <row r="151" spans="1:8" x14ac:dyDescent="0.3">
      <c r="A151" s="1" t="s">
        <v>164</v>
      </c>
      <c r="B151" s="2">
        <v>0.14699999999999999</v>
      </c>
      <c r="C151" s="4">
        <v>12574</v>
      </c>
      <c r="D151" s="4">
        <f t="shared" ref="D151:D158" si="11">C151/SUM(C$150:C$158)</f>
        <v>0.14972077682388102</v>
      </c>
      <c r="E151" s="4">
        <f t="shared" si="8"/>
        <v>2.2008954193110507E-2</v>
      </c>
      <c r="G151" s="4" t="s">
        <v>163</v>
      </c>
    </row>
    <row r="152" spans="1:8" x14ac:dyDescent="0.3">
      <c r="A152" s="1" t="s">
        <v>165</v>
      </c>
      <c r="B152" s="2">
        <v>6.2E-2</v>
      </c>
      <c r="C152" s="4">
        <v>9263</v>
      </c>
      <c r="D152" s="4">
        <f t="shared" si="11"/>
        <v>0.11029613135991807</v>
      </c>
      <c r="E152" s="4">
        <f t="shared" si="8"/>
        <v>6.8383601443149202E-3</v>
      </c>
      <c r="G152" s="4" t="s">
        <v>163</v>
      </c>
    </row>
    <row r="153" spans="1:8" x14ac:dyDescent="0.3">
      <c r="A153" s="1" t="s">
        <v>166</v>
      </c>
      <c r="B153" s="2">
        <v>4.7E-2</v>
      </c>
      <c r="C153" s="4">
        <v>11271</v>
      </c>
      <c r="D153" s="4">
        <f t="shared" si="11"/>
        <v>0.13420573211245132</v>
      </c>
      <c r="E153" s="4">
        <f t="shared" si="8"/>
        <v>6.3076694092852117E-3</v>
      </c>
      <c r="G153" s="4" t="s">
        <v>163</v>
      </c>
    </row>
    <row r="154" spans="1:8" x14ac:dyDescent="0.3">
      <c r="A154" s="1" t="s">
        <v>167</v>
      </c>
      <c r="B154" s="2">
        <v>3.5999999999999997E-2</v>
      </c>
      <c r="C154" s="4">
        <v>8414</v>
      </c>
      <c r="D154" s="4">
        <f t="shared" si="11"/>
        <v>0.10018694259552528</v>
      </c>
      <c r="E154" s="4">
        <f t="shared" si="8"/>
        <v>3.6067299334389099E-3</v>
      </c>
      <c r="G154" s="4" t="s">
        <v>163</v>
      </c>
    </row>
    <row r="155" spans="1:8" x14ac:dyDescent="0.3">
      <c r="A155" s="1" t="s">
        <v>168</v>
      </c>
      <c r="B155" s="2">
        <v>3.3000000000000002E-2</v>
      </c>
      <c r="C155" s="4">
        <v>15290</v>
      </c>
      <c r="D155" s="4">
        <f t="shared" si="11"/>
        <v>0.18206065513258635</v>
      </c>
      <c r="E155" s="4">
        <f t="shared" si="8"/>
        <v>6.0080016193753494E-3</v>
      </c>
      <c r="G155" s="4" t="s">
        <v>163</v>
      </c>
    </row>
    <row r="156" spans="1:8" x14ac:dyDescent="0.3">
      <c r="A156" s="1" t="s">
        <v>169</v>
      </c>
      <c r="B156" s="2">
        <v>5.6000000000000001E-2</v>
      </c>
      <c r="C156" s="4">
        <v>5420</v>
      </c>
      <c r="D156" s="4">
        <f t="shared" si="11"/>
        <v>6.4536870557136569E-2</v>
      </c>
      <c r="E156" s="4">
        <f t="shared" si="8"/>
        <v>3.6140647511996478E-3</v>
      </c>
      <c r="G156" s="4" t="s">
        <v>163</v>
      </c>
    </row>
    <row r="157" spans="1:8" x14ac:dyDescent="0.3">
      <c r="A157" s="1" t="s">
        <v>170</v>
      </c>
      <c r="B157" s="2">
        <v>3.6999999999999998E-2</v>
      </c>
      <c r="C157" s="4">
        <v>4788</v>
      </c>
      <c r="D157" s="4">
        <f t="shared" si="11"/>
        <v>5.7011538049367136E-2</v>
      </c>
      <c r="E157" s="4">
        <f t="shared" si="8"/>
        <v>2.1094269078265841E-3</v>
      </c>
      <c r="G157" s="4" t="s">
        <v>163</v>
      </c>
    </row>
    <row r="158" spans="1:8" x14ac:dyDescent="0.3">
      <c r="A158" s="1" t="s">
        <v>171</v>
      </c>
      <c r="B158" s="2">
        <v>5.2999999999999999E-2</v>
      </c>
      <c r="C158" s="4">
        <v>4103</v>
      </c>
      <c r="D158" s="4">
        <f t="shared" si="11"/>
        <v>4.8855125442053747E-2</v>
      </c>
      <c r="E158" s="4">
        <f t="shared" si="8"/>
        <v>2.5893216484288487E-3</v>
      </c>
      <c r="G158" s="4" t="s">
        <v>163</v>
      </c>
    </row>
    <row r="159" spans="1:8" customFormat="1" x14ac:dyDescent="0.3">
      <c r="B159" s="2"/>
      <c r="C159" s="4"/>
      <c r="D159" s="4"/>
      <c r="E159" s="4">
        <f t="shared" si="8"/>
        <v>0</v>
      </c>
      <c r="F159" s="4"/>
    </row>
    <row r="160" spans="1:8" x14ac:dyDescent="0.3">
      <c r="A160" s="1" t="s">
        <v>172</v>
      </c>
      <c r="B160" s="2">
        <v>0.627</v>
      </c>
      <c r="C160" s="4">
        <v>82402</v>
      </c>
      <c r="D160" s="4">
        <f>C160/SUM(C$160:C$174)</f>
        <v>0.35039780241275348</v>
      </c>
      <c r="E160" s="4">
        <f t="shared" si="8"/>
        <v>0.21969942211279644</v>
      </c>
      <c r="F160" s="4">
        <f>SUM(E160:E174)</f>
        <v>0.29312908698924589</v>
      </c>
      <c r="G160" s="4" t="s">
        <v>173</v>
      </c>
      <c r="H160" s="4" t="s">
        <v>25</v>
      </c>
    </row>
    <row r="161" spans="1:8" x14ac:dyDescent="0.3">
      <c r="A161" s="1" t="s">
        <v>174</v>
      </c>
      <c r="B161" s="2">
        <v>0.40200000000000002</v>
      </c>
      <c r="C161" s="4">
        <v>14335</v>
      </c>
      <c r="D161" s="4">
        <f t="shared" ref="D161:D174" si="12">C161/SUM(C$160:C$174)</f>
        <v>6.0956681847368042E-2</v>
      </c>
      <c r="E161" s="4">
        <f t="shared" si="8"/>
        <v>2.4504586102641956E-2</v>
      </c>
      <c r="G161" s="4" t="s">
        <v>173</v>
      </c>
    </row>
    <row r="162" spans="1:8" x14ac:dyDescent="0.3">
      <c r="A162" s="1" t="s">
        <v>175</v>
      </c>
      <c r="B162" s="2">
        <v>8.1000000000000003E-2</v>
      </c>
      <c r="C162" s="4">
        <v>12232</v>
      </c>
      <c r="D162" s="4">
        <f t="shared" si="12"/>
        <v>5.2014100617858799E-2</v>
      </c>
      <c r="E162" s="4">
        <f t="shared" si="8"/>
        <v>4.2131421500465633E-3</v>
      </c>
      <c r="G162" s="4" t="s">
        <v>173</v>
      </c>
    </row>
    <row r="163" spans="1:8" x14ac:dyDescent="0.3">
      <c r="A163" s="1" t="s">
        <v>176</v>
      </c>
      <c r="B163" s="2">
        <v>5.7000000000000002E-2</v>
      </c>
      <c r="C163" s="4">
        <v>5911</v>
      </c>
      <c r="D163" s="4">
        <f t="shared" si="12"/>
        <v>2.5135329361687653E-2</v>
      </c>
      <c r="E163" s="4">
        <f t="shared" si="8"/>
        <v>1.4327137736161962E-3</v>
      </c>
      <c r="G163" s="4" t="s">
        <v>173</v>
      </c>
    </row>
    <row r="164" spans="1:8" x14ac:dyDescent="0.3">
      <c r="A164" s="1" t="s">
        <v>177</v>
      </c>
      <c r="B164" s="2">
        <v>0.08</v>
      </c>
      <c r="C164" s="4">
        <v>20248</v>
      </c>
      <c r="D164" s="4">
        <f t="shared" si="12"/>
        <v>8.610051580366293E-2</v>
      </c>
      <c r="E164" s="4">
        <f t="shared" si="8"/>
        <v>6.8880412642930346E-3</v>
      </c>
      <c r="G164" s="4" t="s">
        <v>173</v>
      </c>
    </row>
    <row r="165" spans="1:8" x14ac:dyDescent="0.3">
      <c r="A165" s="1" t="s">
        <v>178</v>
      </c>
      <c r="B165" s="2">
        <v>4.2000000000000003E-2</v>
      </c>
      <c r="C165" s="4">
        <v>5322</v>
      </c>
      <c r="D165" s="4">
        <f t="shared" si="12"/>
        <v>2.2630726249856487E-2</v>
      </c>
      <c r="E165" s="4">
        <f t="shared" si="8"/>
        <v>9.5049050249397245E-4</v>
      </c>
      <c r="G165" s="4" t="s">
        <v>173</v>
      </c>
    </row>
    <row r="166" spans="1:8" x14ac:dyDescent="0.3">
      <c r="A166" s="1" t="s">
        <v>179</v>
      </c>
      <c r="B166" s="2">
        <v>4.7E-2</v>
      </c>
      <c r="C166" s="4">
        <v>5385</v>
      </c>
      <c r="D166" s="4">
        <f t="shared" si="12"/>
        <v>2.2898620979984435E-2</v>
      </c>
      <c r="E166" s="4">
        <f t="shared" si="8"/>
        <v>1.0762351860592685E-3</v>
      </c>
      <c r="G166" s="4" t="s">
        <v>173</v>
      </c>
    </row>
    <row r="167" spans="1:8" x14ac:dyDescent="0.3">
      <c r="A167" s="1" t="s">
        <v>180</v>
      </c>
      <c r="B167" s="2">
        <v>5.1999999999999998E-2</v>
      </c>
      <c r="C167" s="4">
        <v>12723</v>
      </c>
      <c r="D167" s="4">
        <f t="shared" si="12"/>
        <v>5.4101978593935375E-2</v>
      </c>
      <c r="E167" s="4">
        <f t="shared" si="8"/>
        <v>2.8133028868846392E-3</v>
      </c>
      <c r="G167" s="4" t="s">
        <v>173</v>
      </c>
    </row>
    <row r="168" spans="1:8" x14ac:dyDescent="0.3">
      <c r="A168" s="1" t="s">
        <v>181</v>
      </c>
      <c r="B168" s="2">
        <v>0.29699999999999999</v>
      </c>
      <c r="C168" s="4">
        <v>12477</v>
      </c>
      <c r="D168" s="4">
        <f t="shared" si="12"/>
        <v>5.305591345724528E-2</v>
      </c>
      <c r="E168" s="4">
        <f t="shared" si="8"/>
        <v>1.5757606296801847E-2</v>
      </c>
      <c r="G168" s="4" t="s">
        <v>173</v>
      </c>
    </row>
    <row r="169" spans="1:8" x14ac:dyDescent="0.3">
      <c r="A169" s="1" t="s">
        <v>182</v>
      </c>
      <c r="B169" s="2">
        <v>5.3999999999999999E-2</v>
      </c>
      <c r="C169" s="4">
        <v>7140</v>
      </c>
      <c r="D169" s="4">
        <f t="shared" si="12"/>
        <v>3.0361402747834519E-2</v>
      </c>
      <c r="E169" s="4">
        <f t="shared" si="8"/>
        <v>1.6395157483830641E-3</v>
      </c>
      <c r="G169" s="4" t="s">
        <v>173</v>
      </c>
    </row>
    <row r="170" spans="1:8" x14ac:dyDescent="0.3">
      <c r="A170" s="1" t="s">
        <v>183</v>
      </c>
      <c r="B170" s="2">
        <v>8.2000000000000003E-2</v>
      </c>
      <c r="C170" s="4">
        <v>13271</v>
      </c>
      <c r="D170" s="4">
        <f t="shared" si="12"/>
        <v>5.6432237516318193E-2</v>
      </c>
      <c r="E170" s="4">
        <f t="shared" si="8"/>
        <v>4.6274434763380924E-3</v>
      </c>
      <c r="G170" s="4" t="s">
        <v>173</v>
      </c>
    </row>
    <row r="171" spans="1:8" x14ac:dyDescent="0.3">
      <c r="A171" s="1" t="s">
        <v>184</v>
      </c>
      <c r="B171" s="2">
        <v>5.8999999999999997E-2</v>
      </c>
      <c r="C171" s="4">
        <v>6339</v>
      </c>
      <c r="D171" s="4">
        <f t="shared" si="12"/>
        <v>2.6955312607636277E-2</v>
      </c>
      <c r="E171" s="4">
        <f t="shared" si="8"/>
        <v>1.5903634438505403E-3</v>
      </c>
      <c r="G171" s="4" t="s">
        <v>173</v>
      </c>
    </row>
    <row r="172" spans="1:8" x14ac:dyDescent="0.3">
      <c r="A172" s="1" t="s">
        <v>185</v>
      </c>
      <c r="B172" s="2">
        <v>7.1999999999999995E-2</v>
      </c>
      <c r="C172" s="4">
        <v>16588</v>
      </c>
      <c r="D172" s="4">
        <f t="shared" si="12"/>
        <v>7.0537107672420024E-2</v>
      </c>
      <c r="E172" s="4">
        <f t="shared" si="8"/>
        <v>5.078671752414241E-3</v>
      </c>
      <c r="G172" s="4" t="s">
        <v>173</v>
      </c>
    </row>
    <row r="173" spans="1:8" x14ac:dyDescent="0.3">
      <c r="A173" s="1" t="s">
        <v>186</v>
      </c>
      <c r="B173" s="2">
        <v>2.9000000000000001E-2</v>
      </c>
      <c r="C173" s="4">
        <v>15046</v>
      </c>
      <c r="D173" s="4">
        <f t="shared" si="12"/>
        <v>6.3980065230240635E-2</v>
      </c>
      <c r="E173" s="4">
        <f t="shared" si="8"/>
        <v>1.8554218916769785E-3</v>
      </c>
      <c r="G173" s="4" t="s">
        <v>173</v>
      </c>
    </row>
    <row r="174" spans="1:8" x14ac:dyDescent="0.3">
      <c r="A174" s="1" t="s">
        <v>187</v>
      </c>
      <c r="B174" s="2">
        <v>4.1000000000000002E-2</v>
      </c>
      <c r="C174" s="4">
        <v>5748</v>
      </c>
      <c r="D174" s="4">
        <f t="shared" si="12"/>
        <v>2.4442204901197872E-2</v>
      </c>
      <c r="E174" s="4">
        <f t="shared" si="8"/>
        <v>1.0021304009491128E-3</v>
      </c>
      <c r="G174" s="4" t="s">
        <v>173</v>
      </c>
    </row>
    <row r="175" spans="1:8" customFormat="1" x14ac:dyDescent="0.3">
      <c r="B175" s="2"/>
      <c r="C175" s="4"/>
      <c r="D175" s="4"/>
      <c r="E175" s="4">
        <f t="shared" si="8"/>
        <v>0</v>
      </c>
      <c r="F175" s="4"/>
    </row>
    <row r="176" spans="1:8" x14ac:dyDescent="0.3">
      <c r="A176" s="1" t="s">
        <v>188</v>
      </c>
      <c r="B176" s="2">
        <v>0.159</v>
      </c>
      <c r="C176" s="4">
        <v>22244</v>
      </c>
      <c r="D176" s="4">
        <f>C176/SUM(C$176:C$185)</f>
        <v>0.2026806622383803</v>
      </c>
      <c r="E176" s="4">
        <f t="shared" si="8"/>
        <v>3.2226225295902466E-2</v>
      </c>
      <c r="F176" s="4">
        <f>SUM(E176:E185)</f>
        <v>8.0026915962787812E-2</v>
      </c>
      <c r="G176" s="4" t="s">
        <v>189</v>
      </c>
      <c r="H176" s="4" t="s">
        <v>27</v>
      </c>
    </row>
    <row r="177" spans="1:7" x14ac:dyDescent="0.3">
      <c r="A177" s="1" t="s">
        <v>190</v>
      </c>
      <c r="B177" s="2">
        <v>4.1000000000000002E-2</v>
      </c>
      <c r="C177" s="4">
        <v>3989</v>
      </c>
      <c r="D177" s="4">
        <f t="shared" ref="D177:D185" si="13">C177/SUM(C$176:C$185)</f>
        <v>3.6346572633919216E-2</v>
      </c>
      <c r="E177" s="4">
        <f t="shared" si="8"/>
        <v>1.490209477990688E-3</v>
      </c>
      <c r="G177" s="4" t="s">
        <v>189</v>
      </c>
    </row>
    <row r="178" spans="1:7" x14ac:dyDescent="0.3">
      <c r="A178" s="1" t="s">
        <v>191</v>
      </c>
      <c r="B178" s="2">
        <v>3.6999999999999998E-2</v>
      </c>
      <c r="C178" s="4">
        <v>6238</v>
      </c>
      <c r="D178" s="4">
        <f t="shared" si="13"/>
        <v>5.6838786685983474E-2</v>
      </c>
      <c r="E178" s="4">
        <f t="shared" si="8"/>
        <v>2.1030351073813886E-3</v>
      </c>
      <c r="G178" s="4" t="s">
        <v>189</v>
      </c>
    </row>
    <row r="179" spans="1:7" x14ac:dyDescent="0.3">
      <c r="A179" s="1" t="s">
        <v>192</v>
      </c>
      <c r="B179" s="2">
        <v>4.5999999999999999E-2</v>
      </c>
      <c r="C179" s="4">
        <v>12187</v>
      </c>
      <c r="D179" s="4">
        <f t="shared" si="13"/>
        <v>0.11104429197532552</v>
      </c>
      <c r="E179" s="4">
        <f t="shared" si="8"/>
        <v>5.1080374308649741E-3</v>
      </c>
      <c r="G179" s="4" t="s">
        <v>189</v>
      </c>
    </row>
    <row r="180" spans="1:7" x14ac:dyDescent="0.3">
      <c r="A180" s="1" t="s">
        <v>193</v>
      </c>
      <c r="B180" s="2">
        <v>6.7000000000000004E-2</v>
      </c>
      <c r="C180" s="4">
        <v>12824</v>
      </c>
      <c r="D180" s="4">
        <f t="shared" si="13"/>
        <v>0.11684844508833793</v>
      </c>
      <c r="E180" s="4">
        <f t="shared" si="8"/>
        <v>7.8288458209186413E-3</v>
      </c>
      <c r="G180" s="4" t="s">
        <v>189</v>
      </c>
    </row>
    <row r="181" spans="1:7" x14ac:dyDescent="0.3">
      <c r="A181" s="1" t="s">
        <v>194</v>
      </c>
      <c r="B181" s="2">
        <v>4.2000000000000003E-2</v>
      </c>
      <c r="C181" s="4">
        <v>17332</v>
      </c>
      <c r="D181" s="4">
        <f t="shared" si="13"/>
        <v>0.15792399019581044</v>
      </c>
      <c r="E181" s="4">
        <f t="shared" si="8"/>
        <v>6.632807588224039E-3</v>
      </c>
      <c r="G181" s="4" t="s">
        <v>189</v>
      </c>
    </row>
    <row r="182" spans="1:7" x14ac:dyDescent="0.3">
      <c r="A182" s="1" t="s">
        <v>195</v>
      </c>
      <c r="B182" s="2">
        <v>9.5000000000000001E-2</v>
      </c>
      <c r="C182" s="4">
        <v>13263</v>
      </c>
      <c r="D182" s="4">
        <f t="shared" si="13"/>
        <v>0.12084848153513927</v>
      </c>
      <c r="E182" s="4">
        <f t="shared" si="8"/>
        <v>1.1480605745838231E-2</v>
      </c>
      <c r="G182" s="4" t="s">
        <v>189</v>
      </c>
    </row>
    <row r="183" spans="1:7" x14ac:dyDescent="0.3">
      <c r="A183" s="1" t="s">
        <v>196</v>
      </c>
      <c r="B183" s="2">
        <v>7.9000000000000001E-2</v>
      </c>
      <c r="C183" s="4">
        <v>11427</v>
      </c>
      <c r="D183" s="4">
        <f t="shared" si="13"/>
        <v>0.10411939972118198</v>
      </c>
      <c r="E183" s="4">
        <f t="shared" si="8"/>
        <v>8.225432577973377E-3</v>
      </c>
      <c r="G183" s="4" t="s">
        <v>189</v>
      </c>
    </row>
    <row r="184" spans="1:7" x14ac:dyDescent="0.3">
      <c r="A184" s="1" t="s">
        <v>197</v>
      </c>
      <c r="B184" s="2">
        <v>4.2999999999999997E-2</v>
      </c>
      <c r="C184" s="4">
        <v>7956</v>
      </c>
      <c r="D184" s="4">
        <f t="shared" si="13"/>
        <v>7.2492687860481644E-2</v>
      </c>
      <c r="E184" s="4">
        <f t="shared" si="8"/>
        <v>3.1171855780007104E-3</v>
      </c>
      <c r="G184" s="4" t="s">
        <v>189</v>
      </c>
    </row>
    <row r="185" spans="1:7" x14ac:dyDescent="0.3">
      <c r="A185" s="1" t="s">
        <v>198</v>
      </c>
      <c r="B185" s="2">
        <v>8.6999999999999994E-2</v>
      </c>
      <c r="C185" s="4">
        <v>2289</v>
      </c>
      <c r="D185" s="4">
        <f t="shared" si="13"/>
        <v>2.0856682065440231E-2</v>
      </c>
      <c r="E185" s="4">
        <f t="shared" si="8"/>
        <v>1.8145313396933001E-3</v>
      </c>
      <c r="G185" s="4" t="s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2014-2017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2020-07-09T03:00:07Z</dcterms:modified>
</cp:coreProperties>
</file>