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"/>
    </mc:Choice>
  </mc:AlternateContent>
  <xr:revisionPtr revIDLastSave="0" documentId="13_ncr:1_{B9039C42-1625-4D91-AE65-C633F96CFA5F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2014-2017" sheetId="8" r:id="rId1"/>
    <sheet name="2014" sheetId="7" r:id="rId2"/>
    <sheet name="2015" sheetId="6" r:id="rId3"/>
    <sheet name="2016" sheetId="5" r:id="rId4"/>
    <sheet name="2017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5" i="7" l="1"/>
  <c r="E185" i="7" s="1"/>
  <c r="D184" i="7"/>
  <c r="E184" i="7" s="1"/>
  <c r="D183" i="7"/>
  <c r="E183" i="7" s="1"/>
  <c r="D182" i="7"/>
  <c r="E182" i="7" s="1"/>
  <c r="D181" i="7"/>
  <c r="E181" i="7" s="1"/>
  <c r="D180" i="7"/>
  <c r="E180" i="7" s="1"/>
  <c r="D179" i="7"/>
  <c r="E179" i="7" s="1"/>
  <c r="D178" i="7"/>
  <c r="E178" i="7" s="1"/>
  <c r="D177" i="7"/>
  <c r="E177" i="7" s="1"/>
  <c r="E176" i="7"/>
  <c r="D176" i="7"/>
  <c r="E175" i="7"/>
  <c r="D174" i="7"/>
  <c r="E174" i="7" s="1"/>
  <c r="D173" i="7"/>
  <c r="E173" i="7" s="1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E160" i="7"/>
  <c r="D160" i="7"/>
  <c r="E159" i="7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E150" i="7"/>
  <c r="D150" i="7"/>
  <c r="E149" i="7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E141" i="7"/>
  <c r="F141" i="7" s="1"/>
  <c r="K9" i="7" s="1"/>
  <c r="D141" i="7"/>
  <c r="E140" i="7"/>
  <c r="D139" i="7"/>
  <c r="E139" i="7" s="1"/>
  <c r="D138" i="7"/>
  <c r="E138" i="7" s="1"/>
  <c r="D137" i="7"/>
  <c r="E137" i="7" s="1"/>
  <c r="D136" i="7"/>
  <c r="E136" i="7" s="1"/>
  <c r="D135" i="7"/>
  <c r="E135" i="7" s="1"/>
  <c r="D134" i="7"/>
  <c r="E134" i="7" s="1"/>
  <c r="D133" i="7"/>
  <c r="E133" i="7" s="1"/>
  <c r="D132" i="7"/>
  <c r="E132" i="7" s="1"/>
  <c r="D131" i="7"/>
  <c r="E131" i="7" s="1"/>
  <c r="E130" i="7"/>
  <c r="D129" i="7"/>
  <c r="E129" i="7" s="1"/>
  <c r="D128" i="7"/>
  <c r="E128" i="7" s="1"/>
  <c r="D127" i="7"/>
  <c r="E127" i="7" s="1"/>
  <c r="D126" i="7"/>
  <c r="E126" i="7" s="1"/>
  <c r="D125" i="7"/>
  <c r="E125" i="7" s="1"/>
  <c r="D124" i="7"/>
  <c r="E124" i="7" s="1"/>
  <c r="D123" i="7"/>
  <c r="E123" i="7" s="1"/>
  <c r="D122" i="7"/>
  <c r="E122" i="7" s="1"/>
  <c r="D121" i="7"/>
  <c r="E121" i="7" s="1"/>
  <c r="D120" i="7"/>
  <c r="E120" i="7" s="1"/>
  <c r="D119" i="7"/>
  <c r="E119" i="7" s="1"/>
  <c r="D118" i="7"/>
  <c r="E118" i="7" s="1"/>
  <c r="D117" i="7"/>
  <c r="E117" i="7" s="1"/>
  <c r="D116" i="7"/>
  <c r="E116" i="7" s="1"/>
  <c r="D115" i="7"/>
  <c r="E115" i="7" s="1"/>
  <c r="D114" i="7"/>
  <c r="E114" i="7" s="1"/>
  <c r="D113" i="7"/>
  <c r="E113" i="7" s="1"/>
  <c r="D112" i="7"/>
  <c r="E112" i="7" s="1"/>
  <c r="D111" i="7"/>
  <c r="E111" i="7" s="1"/>
  <c r="D110" i="7"/>
  <c r="E110" i="7" s="1"/>
  <c r="D109" i="7"/>
  <c r="E109" i="7" s="1"/>
  <c r="D108" i="7"/>
  <c r="E108" i="7" s="1"/>
  <c r="D107" i="7"/>
  <c r="E107" i="7" s="1"/>
  <c r="D106" i="7"/>
  <c r="E106" i="7" s="1"/>
  <c r="E105" i="7"/>
  <c r="D105" i="7"/>
  <c r="E104" i="7"/>
  <c r="D103" i="7"/>
  <c r="E103" i="7" s="1"/>
  <c r="D102" i="7"/>
  <c r="E102" i="7" s="1"/>
  <c r="D101" i="7"/>
  <c r="E101" i="7" s="1"/>
  <c r="D100" i="7"/>
  <c r="E100" i="7" s="1"/>
  <c r="D99" i="7"/>
  <c r="E99" i="7" s="1"/>
  <c r="D98" i="7"/>
  <c r="E98" i="7" s="1"/>
  <c r="D97" i="7"/>
  <c r="E97" i="7" s="1"/>
  <c r="D96" i="7"/>
  <c r="E96" i="7" s="1"/>
  <c r="D95" i="7"/>
  <c r="E95" i="7" s="1"/>
  <c r="D94" i="7"/>
  <c r="E94" i="7" s="1"/>
  <c r="D93" i="7"/>
  <c r="E93" i="7" s="1"/>
  <c r="D92" i="7"/>
  <c r="E92" i="7" s="1"/>
  <c r="D91" i="7"/>
  <c r="E91" i="7" s="1"/>
  <c r="D90" i="7"/>
  <c r="E90" i="7" s="1"/>
  <c r="D89" i="7"/>
  <c r="E89" i="7" s="1"/>
  <c r="D88" i="7"/>
  <c r="E88" i="7" s="1"/>
  <c r="D87" i="7"/>
  <c r="E87" i="7" s="1"/>
  <c r="E86" i="7"/>
  <c r="D86" i="7"/>
  <c r="E85" i="7"/>
  <c r="D84" i="7"/>
  <c r="E84" i="7" s="1"/>
  <c r="D83" i="7"/>
  <c r="E83" i="7" s="1"/>
  <c r="D82" i="7"/>
  <c r="E82" i="7" s="1"/>
  <c r="D81" i="7"/>
  <c r="E81" i="7" s="1"/>
  <c r="D80" i="7"/>
  <c r="E80" i="7" s="1"/>
  <c r="D79" i="7"/>
  <c r="E79" i="7" s="1"/>
  <c r="D78" i="7"/>
  <c r="E78" i="7" s="1"/>
  <c r="D77" i="7"/>
  <c r="E77" i="7" s="1"/>
  <c r="D76" i="7"/>
  <c r="E76" i="7" s="1"/>
  <c r="D75" i="7"/>
  <c r="E75" i="7" s="1"/>
  <c r="D74" i="7"/>
  <c r="E74" i="7" s="1"/>
  <c r="D73" i="7"/>
  <c r="E73" i="7" s="1"/>
  <c r="D72" i="7"/>
  <c r="E72" i="7" s="1"/>
  <c r="D71" i="7"/>
  <c r="E71" i="7" s="1"/>
  <c r="D70" i="7"/>
  <c r="E70" i="7" s="1"/>
  <c r="D69" i="7"/>
  <c r="E69" i="7" s="1"/>
  <c r="D68" i="7"/>
  <c r="E68" i="7" s="1"/>
  <c r="D67" i="7"/>
  <c r="E67" i="7" s="1"/>
  <c r="D66" i="7"/>
  <c r="E66" i="7" s="1"/>
  <c r="D65" i="7"/>
  <c r="E65" i="7" s="1"/>
  <c r="D64" i="7"/>
  <c r="E64" i="7" s="1"/>
  <c r="D63" i="7"/>
  <c r="E63" i="7" s="1"/>
  <c r="D62" i="7"/>
  <c r="E62" i="7" s="1"/>
  <c r="D61" i="7"/>
  <c r="E61" i="7" s="1"/>
  <c r="D60" i="7"/>
  <c r="E60" i="7" s="1"/>
  <c r="D59" i="7"/>
  <c r="E59" i="7" s="1"/>
  <c r="E58" i="7"/>
  <c r="D57" i="7"/>
  <c r="E57" i="7" s="1"/>
  <c r="D56" i="7"/>
  <c r="E56" i="7" s="1"/>
  <c r="D55" i="7"/>
  <c r="E55" i="7" s="1"/>
  <c r="D54" i="7"/>
  <c r="E54" i="7" s="1"/>
  <c r="D53" i="7"/>
  <c r="E53" i="7" s="1"/>
  <c r="D52" i="7"/>
  <c r="E52" i="7" s="1"/>
  <c r="D51" i="7"/>
  <c r="E51" i="7" s="1"/>
  <c r="D50" i="7"/>
  <c r="E50" i="7" s="1"/>
  <c r="D49" i="7"/>
  <c r="E49" i="7" s="1"/>
  <c r="D48" i="7"/>
  <c r="E48" i="7" s="1"/>
  <c r="D47" i="7"/>
  <c r="E47" i="7" s="1"/>
  <c r="E46" i="7"/>
  <c r="D45" i="7"/>
  <c r="E45" i="7" s="1"/>
  <c r="D44" i="7"/>
  <c r="E44" i="7" s="1"/>
  <c r="D43" i="7"/>
  <c r="E43" i="7" s="1"/>
  <c r="D42" i="7"/>
  <c r="E42" i="7" s="1"/>
  <c r="D41" i="7"/>
  <c r="E41" i="7" s="1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E17" i="7"/>
  <c r="D17" i="7"/>
  <c r="E16" i="7"/>
  <c r="D15" i="7"/>
  <c r="E15" i="7" s="1"/>
  <c r="D14" i="7"/>
  <c r="E14" i="7" s="1"/>
  <c r="D13" i="7"/>
  <c r="E13" i="7" s="1"/>
  <c r="E12" i="7"/>
  <c r="D12" i="7"/>
  <c r="D11" i="7"/>
  <c r="E11" i="7" s="1"/>
  <c r="E10" i="7"/>
  <c r="D10" i="7"/>
  <c r="D9" i="7"/>
  <c r="E9" i="7" s="1"/>
  <c r="E8" i="7"/>
  <c r="D8" i="7"/>
  <c r="D7" i="7"/>
  <c r="E7" i="7" s="1"/>
  <c r="D6" i="7"/>
  <c r="E6" i="7" s="1"/>
  <c r="D5" i="7"/>
  <c r="E5" i="7" s="1"/>
  <c r="E4" i="7"/>
  <c r="D4" i="7"/>
  <c r="D3" i="7"/>
  <c r="E3" i="7" s="1"/>
  <c r="D2" i="7"/>
  <c r="E2" i="7" s="1"/>
  <c r="E185" i="6"/>
  <c r="D185" i="6"/>
  <c r="D184" i="6"/>
  <c r="E184" i="6" s="1"/>
  <c r="D183" i="6"/>
  <c r="E183" i="6" s="1"/>
  <c r="D182" i="6"/>
  <c r="E182" i="6" s="1"/>
  <c r="E181" i="6"/>
  <c r="D181" i="6"/>
  <c r="D180" i="6"/>
  <c r="E180" i="6" s="1"/>
  <c r="D179" i="6"/>
  <c r="E179" i="6" s="1"/>
  <c r="D178" i="6"/>
  <c r="E178" i="6" s="1"/>
  <c r="E177" i="6"/>
  <c r="D177" i="6"/>
  <c r="D176" i="6"/>
  <c r="E176" i="6" s="1"/>
  <c r="E175" i="6"/>
  <c r="D174" i="6"/>
  <c r="E174" i="6" s="1"/>
  <c r="E173" i="6"/>
  <c r="D173" i="6"/>
  <c r="D172" i="6"/>
  <c r="E172" i="6" s="1"/>
  <c r="D171" i="6"/>
  <c r="E171" i="6" s="1"/>
  <c r="D170" i="6"/>
  <c r="E170" i="6" s="1"/>
  <c r="E169" i="6"/>
  <c r="D169" i="6"/>
  <c r="D168" i="6"/>
  <c r="E168" i="6" s="1"/>
  <c r="D167" i="6"/>
  <c r="E167" i="6" s="1"/>
  <c r="D166" i="6"/>
  <c r="E166" i="6" s="1"/>
  <c r="E165" i="6"/>
  <c r="D165" i="6"/>
  <c r="D164" i="6"/>
  <c r="E164" i="6" s="1"/>
  <c r="D163" i="6"/>
  <c r="E163" i="6" s="1"/>
  <c r="D162" i="6"/>
  <c r="E162" i="6" s="1"/>
  <c r="E161" i="6"/>
  <c r="D161" i="6"/>
  <c r="D160" i="6"/>
  <c r="E160" i="6" s="1"/>
  <c r="E159" i="6"/>
  <c r="D158" i="6"/>
  <c r="E158" i="6" s="1"/>
  <c r="E157" i="6"/>
  <c r="D157" i="6"/>
  <c r="D156" i="6"/>
  <c r="E156" i="6" s="1"/>
  <c r="D155" i="6"/>
  <c r="E155" i="6" s="1"/>
  <c r="D154" i="6"/>
  <c r="E154" i="6" s="1"/>
  <c r="E153" i="6"/>
  <c r="D153" i="6"/>
  <c r="D152" i="6"/>
  <c r="E152" i="6" s="1"/>
  <c r="D151" i="6"/>
  <c r="E151" i="6" s="1"/>
  <c r="D150" i="6"/>
  <c r="E150" i="6" s="1"/>
  <c r="E149" i="6"/>
  <c r="D148" i="6"/>
  <c r="E148" i="6" s="1"/>
  <c r="D147" i="6"/>
  <c r="E147" i="6" s="1"/>
  <c r="D146" i="6"/>
  <c r="E146" i="6" s="1"/>
  <c r="E145" i="6"/>
  <c r="D145" i="6"/>
  <c r="D144" i="6"/>
  <c r="E144" i="6" s="1"/>
  <c r="D143" i="6"/>
  <c r="E143" i="6" s="1"/>
  <c r="D142" i="6"/>
  <c r="E142" i="6" s="1"/>
  <c r="E141" i="6"/>
  <c r="D141" i="6"/>
  <c r="E140" i="6"/>
  <c r="D139" i="6"/>
  <c r="E139" i="6" s="1"/>
  <c r="D138" i="6"/>
  <c r="E138" i="6" s="1"/>
  <c r="E137" i="6"/>
  <c r="D137" i="6"/>
  <c r="D136" i="6"/>
  <c r="E136" i="6" s="1"/>
  <c r="D135" i="6"/>
  <c r="E135" i="6" s="1"/>
  <c r="D134" i="6"/>
  <c r="E134" i="6" s="1"/>
  <c r="E133" i="6"/>
  <c r="D133" i="6"/>
  <c r="D132" i="6"/>
  <c r="E132" i="6" s="1"/>
  <c r="E131" i="6"/>
  <c r="D131" i="6"/>
  <c r="E130" i="6"/>
  <c r="E129" i="6"/>
  <c r="D129" i="6"/>
  <c r="D128" i="6"/>
  <c r="E128" i="6" s="1"/>
  <c r="D127" i="6"/>
  <c r="E127" i="6" s="1"/>
  <c r="D126" i="6"/>
  <c r="E126" i="6" s="1"/>
  <c r="E125" i="6"/>
  <c r="D125" i="6"/>
  <c r="D124" i="6"/>
  <c r="E124" i="6" s="1"/>
  <c r="D123" i="6"/>
  <c r="E123" i="6" s="1"/>
  <c r="D122" i="6"/>
  <c r="E122" i="6" s="1"/>
  <c r="E121" i="6"/>
  <c r="D121" i="6"/>
  <c r="D120" i="6"/>
  <c r="E120" i="6" s="1"/>
  <c r="D119" i="6"/>
  <c r="E119" i="6" s="1"/>
  <c r="D118" i="6"/>
  <c r="E118" i="6" s="1"/>
  <c r="E117" i="6"/>
  <c r="D117" i="6"/>
  <c r="D116" i="6"/>
  <c r="E116" i="6" s="1"/>
  <c r="D115" i="6"/>
  <c r="E115" i="6" s="1"/>
  <c r="D114" i="6"/>
  <c r="E114" i="6" s="1"/>
  <c r="E113" i="6"/>
  <c r="D113" i="6"/>
  <c r="D112" i="6"/>
  <c r="E112" i="6" s="1"/>
  <c r="D111" i="6"/>
  <c r="E111" i="6" s="1"/>
  <c r="D110" i="6"/>
  <c r="E110" i="6" s="1"/>
  <c r="E109" i="6"/>
  <c r="D109" i="6"/>
  <c r="D108" i="6"/>
  <c r="E108" i="6" s="1"/>
  <c r="D107" i="6"/>
  <c r="E107" i="6" s="1"/>
  <c r="D106" i="6"/>
  <c r="E106" i="6" s="1"/>
  <c r="E105" i="6"/>
  <c r="D105" i="6"/>
  <c r="E104" i="6"/>
  <c r="D103" i="6"/>
  <c r="E103" i="6" s="1"/>
  <c r="D102" i="6"/>
  <c r="E102" i="6" s="1"/>
  <c r="E101" i="6"/>
  <c r="D101" i="6"/>
  <c r="D100" i="6"/>
  <c r="E100" i="6" s="1"/>
  <c r="D99" i="6"/>
  <c r="E99" i="6" s="1"/>
  <c r="D98" i="6"/>
  <c r="E98" i="6" s="1"/>
  <c r="E97" i="6"/>
  <c r="D97" i="6"/>
  <c r="D96" i="6"/>
  <c r="E96" i="6" s="1"/>
  <c r="D95" i="6"/>
  <c r="E95" i="6" s="1"/>
  <c r="D94" i="6"/>
  <c r="E94" i="6" s="1"/>
  <c r="E93" i="6"/>
  <c r="D93" i="6"/>
  <c r="D92" i="6"/>
  <c r="E92" i="6" s="1"/>
  <c r="D91" i="6"/>
  <c r="E91" i="6" s="1"/>
  <c r="D90" i="6"/>
  <c r="E90" i="6" s="1"/>
  <c r="E89" i="6"/>
  <c r="D89" i="6"/>
  <c r="D88" i="6"/>
  <c r="E88" i="6" s="1"/>
  <c r="D87" i="6"/>
  <c r="E87" i="6" s="1"/>
  <c r="D86" i="6"/>
  <c r="E86" i="6" s="1"/>
  <c r="E85" i="6"/>
  <c r="D84" i="6"/>
  <c r="E84" i="6" s="1"/>
  <c r="D83" i="6"/>
  <c r="E83" i="6" s="1"/>
  <c r="D82" i="6"/>
  <c r="E82" i="6" s="1"/>
  <c r="E81" i="6"/>
  <c r="D81" i="6"/>
  <c r="D80" i="6"/>
  <c r="E80" i="6" s="1"/>
  <c r="D79" i="6"/>
  <c r="E79" i="6" s="1"/>
  <c r="D78" i="6"/>
  <c r="E78" i="6" s="1"/>
  <c r="E77" i="6"/>
  <c r="D77" i="6"/>
  <c r="D76" i="6"/>
  <c r="E76" i="6" s="1"/>
  <c r="D75" i="6"/>
  <c r="E75" i="6" s="1"/>
  <c r="D74" i="6"/>
  <c r="E74" i="6" s="1"/>
  <c r="E73" i="6"/>
  <c r="D73" i="6"/>
  <c r="D72" i="6"/>
  <c r="E72" i="6" s="1"/>
  <c r="D71" i="6"/>
  <c r="E71" i="6" s="1"/>
  <c r="D70" i="6"/>
  <c r="E70" i="6" s="1"/>
  <c r="E69" i="6"/>
  <c r="D69" i="6"/>
  <c r="D68" i="6"/>
  <c r="E68" i="6" s="1"/>
  <c r="D67" i="6"/>
  <c r="E67" i="6" s="1"/>
  <c r="D66" i="6"/>
  <c r="E66" i="6" s="1"/>
  <c r="E65" i="6"/>
  <c r="D65" i="6"/>
  <c r="D64" i="6"/>
  <c r="E64" i="6" s="1"/>
  <c r="D63" i="6"/>
  <c r="E63" i="6" s="1"/>
  <c r="D62" i="6"/>
  <c r="E62" i="6" s="1"/>
  <c r="E61" i="6"/>
  <c r="D61" i="6"/>
  <c r="D60" i="6"/>
  <c r="E60" i="6" s="1"/>
  <c r="E59" i="6"/>
  <c r="D59" i="6"/>
  <c r="E58" i="6"/>
  <c r="E57" i="6"/>
  <c r="D57" i="6"/>
  <c r="D56" i="6"/>
  <c r="E56" i="6" s="1"/>
  <c r="D55" i="6"/>
  <c r="E55" i="6" s="1"/>
  <c r="D54" i="6"/>
  <c r="E54" i="6" s="1"/>
  <c r="E53" i="6"/>
  <c r="D53" i="6"/>
  <c r="D52" i="6"/>
  <c r="E52" i="6" s="1"/>
  <c r="D51" i="6"/>
  <c r="E51" i="6" s="1"/>
  <c r="D50" i="6"/>
  <c r="E50" i="6" s="1"/>
  <c r="E49" i="6"/>
  <c r="D49" i="6"/>
  <c r="D48" i="6"/>
  <c r="E48" i="6" s="1"/>
  <c r="E47" i="6"/>
  <c r="D47" i="6"/>
  <c r="E46" i="6"/>
  <c r="E45" i="6"/>
  <c r="D45" i="6"/>
  <c r="D44" i="6"/>
  <c r="E44" i="6" s="1"/>
  <c r="D43" i="6"/>
  <c r="E43" i="6" s="1"/>
  <c r="D42" i="6"/>
  <c r="E42" i="6" s="1"/>
  <c r="E41" i="6"/>
  <c r="D41" i="6"/>
  <c r="D40" i="6"/>
  <c r="E40" i="6" s="1"/>
  <c r="D39" i="6"/>
  <c r="E39" i="6" s="1"/>
  <c r="D38" i="6"/>
  <c r="E38" i="6" s="1"/>
  <c r="E37" i="6"/>
  <c r="D37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E17" i="6"/>
  <c r="D17" i="6"/>
  <c r="E16" i="6"/>
  <c r="D15" i="6"/>
  <c r="E15" i="6" s="1"/>
  <c r="D14" i="6"/>
  <c r="E14" i="6" s="1"/>
  <c r="D13" i="6"/>
  <c r="E13" i="6" s="1"/>
  <c r="D12" i="6"/>
  <c r="E12" i="6" s="1"/>
  <c r="D11" i="6"/>
  <c r="E11" i="6" s="1"/>
  <c r="E10" i="6"/>
  <c r="D10" i="6"/>
  <c r="D9" i="6"/>
  <c r="E9" i="6" s="1"/>
  <c r="D8" i="6"/>
  <c r="E8" i="6" s="1"/>
  <c r="D7" i="6"/>
  <c r="E7" i="6" s="1"/>
  <c r="E6" i="6"/>
  <c r="D6" i="6"/>
  <c r="D5" i="6"/>
  <c r="E5" i="6" s="1"/>
  <c r="D4" i="6"/>
  <c r="E4" i="6" s="1"/>
  <c r="D3" i="6"/>
  <c r="E3" i="6" s="1"/>
  <c r="D2" i="6"/>
  <c r="E2" i="6" s="1"/>
  <c r="D185" i="5"/>
  <c r="E185" i="5" s="1"/>
  <c r="D184" i="5"/>
  <c r="E184" i="5" s="1"/>
  <c r="D183" i="5"/>
  <c r="E183" i="5" s="1"/>
  <c r="D182" i="5"/>
  <c r="E182" i="5" s="1"/>
  <c r="D181" i="5"/>
  <c r="E181" i="5" s="1"/>
  <c r="D180" i="5"/>
  <c r="E180" i="5" s="1"/>
  <c r="D179" i="5"/>
  <c r="E179" i="5" s="1"/>
  <c r="D178" i="5"/>
  <c r="E178" i="5" s="1"/>
  <c r="D177" i="5"/>
  <c r="E177" i="5" s="1"/>
  <c r="D176" i="5"/>
  <c r="E176" i="5" s="1"/>
  <c r="E175" i="5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E160" i="5"/>
  <c r="D160" i="5"/>
  <c r="E159" i="5"/>
  <c r="D158" i="5"/>
  <c r="E158" i="5" s="1"/>
  <c r="D157" i="5"/>
  <c r="E157" i="5" s="1"/>
  <c r="D156" i="5"/>
  <c r="E156" i="5" s="1"/>
  <c r="D155" i="5"/>
  <c r="E155" i="5" s="1"/>
  <c r="D154" i="5"/>
  <c r="E154" i="5" s="1"/>
  <c r="D153" i="5"/>
  <c r="E153" i="5" s="1"/>
  <c r="D152" i="5"/>
  <c r="E152" i="5" s="1"/>
  <c r="D151" i="5"/>
  <c r="E151" i="5" s="1"/>
  <c r="E150" i="5"/>
  <c r="D150" i="5"/>
  <c r="E149" i="5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E141" i="5"/>
  <c r="D141" i="5"/>
  <c r="E140" i="5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E131" i="5"/>
  <c r="D131" i="5"/>
  <c r="E130" i="5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D118" i="5"/>
  <c r="E118" i="5" s="1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E105" i="5"/>
  <c r="D105" i="5"/>
  <c r="E104" i="5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E86" i="5"/>
  <c r="D86" i="5"/>
  <c r="E85" i="5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E59" i="5"/>
  <c r="D59" i="5"/>
  <c r="E58" i="5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E47" i="5"/>
  <c r="D47" i="5"/>
  <c r="E46" i="5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E17" i="5"/>
  <c r="D17" i="5"/>
  <c r="E16" i="5"/>
  <c r="D15" i="5"/>
  <c r="E15" i="5" s="1"/>
  <c r="D14" i="5"/>
  <c r="E14" i="5" s="1"/>
  <c r="D13" i="5"/>
  <c r="E13" i="5" s="1"/>
  <c r="E12" i="5"/>
  <c r="D12" i="5"/>
  <c r="D11" i="5"/>
  <c r="E11" i="5" s="1"/>
  <c r="E10" i="5"/>
  <c r="D10" i="5"/>
  <c r="D9" i="5"/>
  <c r="E9" i="5" s="1"/>
  <c r="E8" i="5"/>
  <c r="D8" i="5"/>
  <c r="D7" i="5"/>
  <c r="E7" i="5" s="1"/>
  <c r="E6" i="5"/>
  <c r="D6" i="5"/>
  <c r="D5" i="5"/>
  <c r="E5" i="5" s="1"/>
  <c r="E4" i="5"/>
  <c r="D4" i="5"/>
  <c r="D3" i="5"/>
  <c r="E3" i="5" s="1"/>
  <c r="D2" i="5"/>
  <c r="E2" i="5" s="1"/>
  <c r="F2" i="6" l="1"/>
  <c r="K2" i="6" s="1"/>
  <c r="F141" i="5"/>
  <c r="K9" i="5" s="1"/>
  <c r="F17" i="7"/>
  <c r="K3" i="7" s="1"/>
  <c r="F150" i="7"/>
  <c r="K10" i="7" s="1"/>
  <c r="F59" i="7"/>
  <c r="K5" i="7" s="1"/>
  <c r="F2" i="7"/>
  <c r="K2" i="7" s="1"/>
  <c r="F131" i="7"/>
  <c r="K8" i="7" s="1"/>
  <c r="F160" i="7"/>
  <c r="K11" i="7" s="1"/>
  <c r="F105" i="7"/>
  <c r="K7" i="7" s="1"/>
  <c r="F176" i="7"/>
  <c r="K12" i="7" s="1"/>
  <c r="F47" i="7"/>
  <c r="K4" i="7" s="1"/>
  <c r="F86" i="7"/>
  <c r="K6" i="7" s="1"/>
  <c r="F17" i="6"/>
  <c r="K3" i="6" s="1"/>
  <c r="F47" i="6"/>
  <c r="K4" i="6" s="1"/>
  <c r="F59" i="6"/>
  <c r="K5" i="6" s="1"/>
  <c r="F141" i="6"/>
  <c r="K9" i="6" s="1"/>
  <c r="F86" i="6"/>
  <c r="K6" i="6" s="1"/>
  <c r="F150" i="6"/>
  <c r="K10" i="6" s="1"/>
  <c r="F176" i="6"/>
  <c r="K12" i="6" s="1"/>
  <c r="F105" i="6"/>
  <c r="K7" i="6" s="1"/>
  <c r="F131" i="6"/>
  <c r="K8" i="6" s="1"/>
  <c r="F160" i="6"/>
  <c r="K11" i="6" s="1"/>
  <c r="F17" i="5"/>
  <c r="K3" i="5" s="1"/>
  <c r="F86" i="5"/>
  <c r="K6" i="5" s="1"/>
  <c r="F2" i="5"/>
  <c r="K2" i="5" s="1"/>
  <c r="F59" i="5"/>
  <c r="K5" i="5" s="1"/>
  <c r="F105" i="5"/>
  <c r="K7" i="5" s="1"/>
  <c r="F150" i="5"/>
  <c r="K10" i="5" s="1"/>
  <c r="F47" i="5"/>
  <c r="K4" i="5" s="1"/>
  <c r="F131" i="5"/>
  <c r="K8" i="5" s="1"/>
  <c r="F160" i="5"/>
  <c r="K11" i="5" s="1"/>
  <c r="F176" i="5"/>
  <c r="K12" i="5" s="1"/>
  <c r="E16" i="2"/>
  <c r="E46" i="2"/>
  <c r="E58" i="2"/>
  <c r="E85" i="2"/>
  <c r="E104" i="2"/>
  <c r="E130" i="2"/>
  <c r="E140" i="2"/>
  <c r="E149" i="2"/>
  <c r="E159" i="2"/>
  <c r="E175" i="2"/>
  <c r="D40" i="2" l="1"/>
  <c r="E40" i="2" s="1"/>
  <c r="D177" i="2" l="1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76" i="2"/>
  <c r="E176" i="2" s="1"/>
  <c r="D160" i="2"/>
  <c r="E160" i="2" s="1"/>
  <c r="D150" i="2"/>
  <c r="E150" i="2" s="1"/>
  <c r="D141" i="2"/>
  <c r="E141" i="2" s="1"/>
  <c r="D131" i="2"/>
  <c r="E131" i="2" s="1"/>
  <c r="D105" i="2"/>
  <c r="E105" i="2" s="1"/>
  <c r="D86" i="2"/>
  <c r="E86" i="2" s="1"/>
  <c r="D77" i="2"/>
  <c r="E77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59" i="2"/>
  <c r="E59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47" i="2"/>
  <c r="E4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1" i="2"/>
  <c r="E41" i="2" s="1"/>
  <c r="D42" i="2"/>
  <c r="E42" i="2" s="1"/>
  <c r="D43" i="2"/>
  <c r="E43" i="2" s="1"/>
  <c r="D44" i="2"/>
  <c r="E44" i="2" s="1"/>
  <c r="D45" i="2"/>
  <c r="E45" i="2" s="1"/>
  <c r="D17" i="2"/>
  <c r="E17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2" i="2"/>
  <c r="E2" i="2" s="1"/>
  <c r="F150" i="2" l="1"/>
  <c r="K10" i="2" s="1"/>
  <c r="F160" i="2"/>
  <c r="K11" i="2" s="1"/>
  <c r="F176" i="2"/>
  <c r="K12" i="2" s="1"/>
  <c r="F17" i="2"/>
  <c r="K3" i="2" s="1"/>
  <c r="F86" i="2"/>
  <c r="K6" i="2" s="1"/>
  <c r="F59" i="2"/>
  <c r="K5" i="2" s="1"/>
  <c r="F2" i="2"/>
  <c r="K2" i="2" s="1"/>
  <c r="F105" i="2"/>
  <c r="K7" i="2" s="1"/>
  <c r="F131" i="2"/>
  <c r="K8" i="2" s="1"/>
  <c r="F47" i="2"/>
  <c r="K4" i="2" s="1"/>
  <c r="F141" i="2"/>
  <c r="K9" i="2" s="1"/>
</calcChain>
</file>

<file path=xl/sharedStrings.xml><?xml version="1.0" encoding="utf-8"?>
<sst xmlns="http://schemas.openxmlformats.org/spreadsheetml/2006/main" count="1524" uniqueCount="201">
  <si>
    <t>Coupling Coordination Degree</t>
    <phoneticPr fontId="2" type="noConversion"/>
  </si>
  <si>
    <t>Urban Agglomeration</t>
    <phoneticPr fontId="1" type="noConversion"/>
  </si>
  <si>
    <t>City</t>
    <phoneticPr fontId="2" type="noConversion"/>
  </si>
  <si>
    <t>Beijing-Tianjin-Hebei Urban Agglomeration</t>
  </si>
  <si>
    <t>Central Plains Urban Agglomeration</t>
  </si>
  <si>
    <t>Guanzhong plain city group</t>
  </si>
  <si>
    <t>Yangtze River Delta Urban Agglomerations</t>
  </si>
  <si>
    <t xml:space="preserve"> Urban Agglomeration on the West Side of the Straits </t>
    <phoneticPr fontId="1" type="noConversion"/>
  </si>
  <si>
    <t>Beijing-Tianjin-Hebei Urban Agglomeration/ Central Plains Urban Agglomeration</t>
    <phoneticPr fontId="1" type="noConversion"/>
  </si>
  <si>
    <t xml:space="preserve"> Urban Agglomeration on the West Side of the Straits/ Triangle of Central China </t>
    <phoneticPr fontId="1" type="noConversion"/>
  </si>
  <si>
    <t>Triangle of Central China</t>
  </si>
  <si>
    <t>mid-southern Liaoning urban agglomerations</t>
    <phoneticPr fontId="1" type="noConversion"/>
  </si>
  <si>
    <t xml:space="preserve">    Chengdu-Chongqing urban agglomerations</t>
    <phoneticPr fontId="1" type="noConversion"/>
  </si>
  <si>
    <t>Beibu Gulf Urban Agglomeration </t>
  </si>
  <si>
    <t>Beijing</t>
  </si>
  <si>
    <t>Tianjin</t>
  </si>
  <si>
    <t>Shijiazhuang</t>
  </si>
  <si>
    <t>Tangshan</t>
  </si>
  <si>
    <t>Qinhuangdao</t>
  </si>
  <si>
    <t>Baoding</t>
  </si>
  <si>
    <t>Zhangjiakou</t>
  </si>
  <si>
    <t>Chengde</t>
  </si>
  <si>
    <t>Cangzhou</t>
  </si>
  <si>
    <t>Langfang</t>
  </si>
  <si>
    <t>Hengshui</t>
  </si>
  <si>
    <t>Handan</t>
  </si>
  <si>
    <t>Xingtai</t>
  </si>
  <si>
    <t>Anyang</t>
  </si>
  <si>
    <t>Zhengzhou</t>
  </si>
  <si>
    <t>Kaifeng</t>
  </si>
  <si>
    <t>Luoyang</t>
  </si>
  <si>
    <t>Pingdingshan</t>
  </si>
  <si>
    <t>Hebi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</si>
  <si>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</si>
  <si>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</si>
  <si>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</si>
  <si>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</si>
  <si>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</si>
  <si>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</si>
  <si>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</si>
  <si>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</si>
  <si>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</si>
  <si>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Zhoukou</t>
  </si>
  <si>
    <t>Zhumadian</t>
  </si>
  <si>
    <t>Bengbu</t>
  </si>
  <si>
    <t>Huaibei</t>
  </si>
  <si>
    <t>Fuyang</t>
  </si>
  <si>
    <t>SuzhouAH</t>
  </si>
  <si>
    <t>bozhou</t>
  </si>
  <si>
    <t>Liaocheng</t>
  </si>
  <si>
    <t>Heze</t>
  </si>
  <si>
    <t>Changzhi</t>
  </si>
  <si>
    <t>Jincheng</t>
  </si>
  <si>
    <t>Yuncheng</t>
  </si>
  <si>
    <t>Linfen</t>
  </si>
  <si>
    <t>Tianshui</t>
  </si>
  <si>
    <t>Pingliang</t>
  </si>
  <si>
    <t>Qingyang</t>
  </si>
  <si>
    <t>Xian</t>
  </si>
  <si>
    <t>Tongchuan</t>
  </si>
  <si>
    <t>Baoji</t>
  </si>
  <si>
    <t>Xianyang</t>
  </si>
  <si>
    <t>Weinan</t>
  </si>
  <si>
    <t>Shangluo</t>
  </si>
  <si>
    <t>Shanghai</t>
  </si>
  <si>
    <t>Nanjing</t>
  </si>
  <si>
    <t>Wuxi</t>
  </si>
  <si>
    <t>Changzhou</t>
  </si>
  <si>
    <t>Suzhou</t>
  </si>
  <si>
    <t>Nantong</t>
  </si>
  <si>
    <t>Yancheng</t>
  </si>
  <si>
    <t>Yangzhou</t>
  </si>
  <si>
    <t>Zhenjiang</t>
  </si>
  <si>
    <t>TaizhouJS</t>
  </si>
  <si>
    <t>Hefei</t>
  </si>
  <si>
    <t>Wuhu</t>
  </si>
  <si>
    <t>Maanshan</t>
  </si>
  <si>
    <t>Tongling</t>
  </si>
  <si>
    <t>Anqing</t>
  </si>
  <si>
    <t>Chuzhou</t>
  </si>
  <si>
    <t>Xuancheng</t>
  </si>
  <si>
    <t>Hangzhou</t>
  </si>
  <si>
    <t>Ningbo</t>
  </si>
  <si>
    <t>Jiaxing</t>
  </si>
  <si>
    <t>Huzhou</t>
  </si>
  <si>
    <t>Shaoxing</t>
  </si>
  <si>
    <t>Jinhua</t>
  </si>
  <si>
    <t>Zhoushan</t>
  </si>
  <si>
    <t>Taizhou</t>
  </si>
  <si>
    <t>Wenzhou</t>
  </si>
  <si>
    <t>Fuzhou</t>
  </si>
  <si>
    <t>Xiamen</t>
  </si>
  <si>
    <t>Putian</t>
  </si>
  <si>
    <t>Sanming</t>
  </si>
  <si>
    <t>Quanzhou</t>
  </si>
  <si>
    <t>Zhangzhou</t>
  </si>
  <si>
    <t>Nanping</t>
  </si>
  <si>
    <t>Longyan</t>
  </si>
  <si>
    <t>Ningde</t>
  </si>
  <si>
    <t>Shantou</t>
  </si>
  <si>
    <t>Meizhou</t>
  </si>
  <si>
    <t>Chaozhou</t>
  </si>
  <si>
    <t>Jieyang</t>
  </si>
  <si>
    <t>Ganzhou</t>
  </si>
  <si>
    <t>Yingtan</t>
  </si>
  <si>
    <t>FuzhouJX</t>
  </si>
  <si>
    <t>Shangrao</t>
  </si>
  <si>
    <t>Nanchang</t>
  </si>
  <si>
    <t>Jingdezhen</t>
  </si>
  <si>
    <t>Pingxiang</t>
  </si>
  <si>
    <t>Jiujiang</t>
  </si>
  <si>
    <t>Jian</t>
  </si>
  <si>
    <t>Yichun</t>
  </si>
  <si>
    <t>Wuhan</t>
  </si>
  <si>
    <t>Huangshi</t>
  </si>
  <si>
    <t>Yichang</t>
  </si>
  <si>
    <t>Ezhou</t>
  </si>
  <si>
    <t>Jingmen</t>
  </si>
  <si>
    <t>Xiaogan</t>
  </si>
  <si>
    <t>Jingzhou</t>
  </si>
  <si>
    <t>Huanggang</t>
  </si>
  <si>
    <t>Xianning</t>
  </si>
  <si>
    <t>Changsha</t>
  </si>
  <si>
    <t>Zhuzhou</t>
  </si>
  <si>
    <t>Xiangtan</t>
  </si>
  <si>
    <t>Hengyang</t>
  </si>
  <si>
    <t>Yueyang</t>
  </si>
  <si>
    <t>Changde</t>
  </si>
  <si>
    <t>Loudi</t>
  </si>
  <si>
    <t>Guangzhou</t>
  </si>
  <si>
    <t>Shenzhen</t>
  </si>
  <si>
    <t>Zhuhai</t>
  </si>
  <si>
    <t>Fuoshan</t>
  </si>
  <si>
    <t>Jiangmen</t>
  </si>
  <si>
    <t>Zhaoqing</t>
  </si>
  <si>
    <t>Huizhou</t>
  </si>
  <si>
    <t>Dongwan</t>
  </si>
  <si>
    <t>Zhongshan</t>
  </si>
  <si>
    <t>Jinan</t>
  </si>
  <si>
    <t>Qingdao</t>
  </si>
  <si>
    <t>Yantai</t>
  </si>
  <si>
    <t>Zibo</t>
  </si>
  <si>
    <t>Weifang</t>
  </si>
  <si>
    <t>Dongying</t>
  </si>
  <si>
    <t>Weihai</t>
  </si>
  <si>
    <t>Rizhao</t>
  </si>
  <si>
    <t>Shenyang</t>
  </si>
  <si>
    <t>Dalian</t>
  </si>
  <si>
    <t>Anshan</t>
  </si>
  <si>
    <t>Fushun</t>
  </si>
  <si>
    <t>Benxi</t>
  </si>
  <si>
    <t>Dandong</t>
  </si>
  <si>
    <t>Yingkou</t>
  </si>
  <si>
    <t>Liaoyang</t>
  </si>
  <si>
    <t>Panjin</t>
  </si>
  <si>
    <t>Chongqing</t>
  </si>
  <si>
    <t>Chengdu</t>
  </si>
  <si>
    <t>Luzhou</t>
  </si>
  <si>
    <t>Deyang</t>
  </si>
  <si>
    <t>Mianyang</t>
  </si>
  <si>
    <t>Suining</t>
  </si>
  <si>
    <t>Neijiang</t>
  </si>
  <si>
    <t>Leshan</t>
  </si>
  <si>
    <t>Nanchong</t>
  </si>
  <si>
    <t>Meishan</t>
  </si>
  <si>
    <t>Yibin</t>
  </si>
  <si>
    <t>Guangan</t>
  </si>
  <si>
    <t>Dazhou</t>
  </si>
  <si>
    <t>Yaan</t>
  </si>
  <si>
    <t>Ziyang</t>
  </si>
  <si>
    <t>Nanning</t>
  </si>
  <si>
    <t>Beihai</t>
  </si>
  <si>
    <t>Fangchenggang</t>
  </si>
  <si>
    <t>Qinzhou</t>
  </si>
  <si>
    <t>Yulin</t>
  </si>
  <si>
    <t>Chongzuo</t>
  </si>
  <si>
    <t>Zhanjiang</t>
  </si>
  <si>
    <t>Maoming</t>
  </si>
  <si>
    <t>Yangjiang</t>
  </si>
  <si>
    <t>Haikou</t>
  </si>
  <si>
    <t>Yangtze River Delta Urban Agglomerations/ Urban Agglomeration on the West Side of the Straits</t>
    <phoneticPr fontId="1" type="noConversion"/>
  </si>
  <si>
    <t>the Pearl River Delta urban agglomerations</t>
  </si>
  <si>
    <t>the Pearl River Delta urban agglomerations</t>
    <phoneticPr fontId="1" type="noConversion"/>
  </si>
  <si>
    <t>Shandong Peninsula urban agglomerations</t>
    <phoneticPr fontId="1" type="noConversion"/>
  </si>
  <si>
    <t>Guanzhong plain city group</t>
    <phoneticPr fontId="1" type="noConversion"/>
  </si>
  <si>
    <t>Central Plains Urban Agglomeration/ Guanzhong plain city group</t>
    <phoneticPr fontId="1" type="noConversion"/>
  </si>
  <si>
    <t>行政区域土地面积（平方公里）
Total Land Area of Administrative region(sq.km)</t>
    <phoneticPr fontId="1" type="noConversion"/>
  </si>
  <si>
    <t>京津冀</t>
    <phoneticPr fontId="1" type="noConversion"/>
  </si>
  <si>
    <t>中原城市群</t>
    <phoneticPr fontId="1" type="noConversion"/>
  </si>
  <si>
    <t>城市群</t>
    <phoneticPr fontId="1" type="noConversion"/>
  </si>
  <si>
    <t>关中城市群</t>
    <phoneticPr fontId="1" type="noConversion"/>
  </si>
  <si>
    <t>长江三角洲城市群</t>
    <phoneticPr fontId="1" type="noConversion"/>
  </si>
  <si>
    <t>海峡西岸城市群</t>
    <phoneticPr fontId="1" type="noConversion"/>
  </si>
  <si>
    <t>长江中游城市群</t>
    <phoneticPr fontId="1" type="noConversion"/>
  </si>
  <si>
    <t>珠江三角洲城市群</t>
    <phoneticPr fontId="1" type="noConversion"/>
  </si>
  <si>
    <t>山东半岛城市群</t>
    <phoneticPr fontId="1" type="noConversion"/>
  </si>
  <si>
    <t>辽中南城市群</t>
    <phoneticPr fontId="1" type="noConversion"/>
  </si>
  <si>
    <t>成渝城市群</t>
    <phoneticPr fontId="1" type="noConversion"/>
  </si>
  <si>
    <t>北部湾城市群</t>
    <phoneticPr fontId="1" type="noConversion"/>
  </si>
  <si>
    <t>面积比例</t>
    <phoneticPr fontId="1" type="noConversion"/>
  </si>
  <si>
    <t>空间耦合协调模型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</si>
</sst>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城市群空间耦合协调度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'2014-2017'!$B$1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'2014-2017'!$B$2:$B$12</c:f>
              <c:numCache>
                <c:formatCode>0.000_ </c:formatCode>
                <c:ptCount val="11"/>
                <c:pt idx="0">
                  <c:v>0.31138842956759316</c:v>
                </c:pt>
                <c:pt idx="1">
                  <c:v>0.28000202412106845</c:v>
                </c:pt>
                <c:pt idx="2">
                  <c:v>0.24761875409592821</c:v>
                </c:pt>
                <c:pt idx="3">
                  <c:v>0.35011591081016252</c:v>
                </c:pt>
                <c:pt idx="4">
                  <c:v>0.29098680115413922</c:v>
                </c:pt>
                <c:pt idx="5">
                  <c:v>0.27011742989986626</c:v>
                </c:pt>
                <c:pt idx="6">
                  <c:v>0.333140130286047</c:v>
                </c:pt>
                <c:pt idx="7">
                  <c:v>0.34728629421221863</c:v>
                </c:pt>
                <c:pt idx="8">
                  <c:v>0.27990481406951406</c:v>
                </c:pt>
                <c:pt idx="9">
                  <c:v>0.38985929573452061</c:v>
                </c:pt>
                <c:pt idx="10">
                  <c:v>0.24668140939780775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3-48DA-8B69-E8850DC51DF7}"/>
            </c:ext>
          </c:extLst>
        </c:ser>
        <c:ser>
          <c:idx val="1"/>
          <c:order val="1"/>
          <c:tx>
            <c:strRef>
              <c:f>'2014-2017'!$C$1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'2014-2017'!$C$2:$C$12</c:f>
              <c:numCache>
                <c:formatCode>0.000_ </c:formatCode>
                <c:ptCount val="11"/>
                <c:pt idx="0">
                  <c:v>0.35856003964250327</c:v>
                </c:pt>
                <c:pt idx="1">
                  <c:v>0.29082918452827811</c:v>
                </c:pt>
                <c:pt idx="2">
                  <c:v>0.24445931274961982</c:v>
                </c:pt>
                <c:pt idx="3">
                  <c:v>0.40284601653167029</c:v>
                </c:pt>
                <c:pt idx="4">
                  <c:v>0.30274501548037802</c:v>
                </c:pt>
                <c:pt idx="5">
                  <c:v>0.29975605867761079</c:v>
                </c:pt>
                <c:pt idx="6">
                  <c:v>0.37987444501055384</c:v>
                </c:pt>
                <c:pt idx="7">
                  <c:v>0.39218319935691315</c:v>
                </c:pt>
                <c:pt idx="8">
                  <c:v>0.31077808604122259</c:v>
                </c:pt>
                <c:pt idx="9">
                  <c:v>0.46177180046520128</c:v>
                </c:pt>
                <c:pt idx="10">
                  <c:v>0.28256079782048127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3-48DA-8B69-E8850DC51DF7}"/>
            </c:ext>
          </c:extLst>
        </c:ser>
        <c:ser>
          <c:idx val="2"/>
          <c:order val="2"/>
          <c:tx>
            <c:strRef>
              <c:f>'2014-2017'!$D$1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'2014-2017'!$D$2:$D$12</c:f>
              <c:numCache>
                <c:formatCode>0.000_ </c:formatCode>
                <c:ptCount val="11"/>
                <c:pt idx="0">
                  <c:v>0.37387299666967255</c:v>
                </c:pt>
                <c:pt idx="1">
                  <c:v>0.3022904385712582</c:v>
                </c:pt>
                <c:pt idx="2">
                  <c:v>0.25404153425741599</c:v>
                </c:pt>
                <c:pt idx="3">
                  <c:v>0.42751666082400053</c:v>
                </c:pt>
                <c:pt idx="4">
                  <c:v>0.31351786727399461</c:v>
                </c:pt>
                <c:pt idx="5">
                  <c:v>0.30842581853838458</c:v>
                </c:pt>
                <c:pt idx="6">
                  <c:v>0.40550014557100222</c:v>
                </c:pt>
                <c:pt idx="7">
                  <c:v>0.41352211950696677</c:v>
                </c:pt>
                <c:pt idx="8">
                  <c:v>0.29522249741019013</c:v>
                </c:pt>
                <c:pt idx="9">
                  <c:v>0.47196705320049159</c:v>
                </c:pt>
                <c:pt idx="10">
                  <c:v>0.29361895780371577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3-48DA-8B69-E8850DC51DF7}"/>
            </c:ext>
          </c:extLst>
        </c:ser>
        <c:ser>
          <c:idx val="3"/>
          <c:order val="3"/>
          <c:tx>
            <c:strRef>
              <c:f>'2014-2017'!$E$1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'2014-2017'!$E$2:$E$12</c:f>
              <c:numCache>
                <c:formatCode>0.000_ </c:formatCode>
                <c:ptCount val="11"/>
                <c:pt idx="0">
                  <c:v>0.34365099418755202</c:v>
                </c:pt>
                <c:pt idx="1">
                  <c:v>0.28025444990914256</c:v>
                </c:pt>
                <c:pt idx="2">
                  <c:v>0.23386455306468168</c:v>
                </c:pt>
                <c:pt idx="3">
                  <c:v>0.39032905588664002</c:v>
                </c:pt>
                <c:pt idx="4">
                  <c:v>0.2862928020294695</c:v>
                </c:pt>
                <c:pt idx="5">
                  <c:v>0.27933272075535409</c:v>
                </c:pt>
                <c:pt idx="6">
                  <c:v>0.38312291651503022</c:v>
                </c:pt>
                <c:pt idx="7">
                  <c:v>0.36758558413719189</c:v>
                </c:pt>
                <c:pt idx="8">
                  <c:v>0.26366708738673306</c:v>
                </c:pt>
                <c:pt idx="9">
                  <c:v>0.4556320232005342</c:v>
                </c:pt>
                <c:pt idx="10">
                  <c:v>0.26589622684489156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3-48DA-8B69-E8850DC5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816112"/>
        <c:axId val="640818080"/>
      </c:barChart>
      <c:catAx>
        <c:axId val="640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818080"/>
        <c:crosses val="autoZero"/>
        <c:auto val="1"/>
        <c:lblAlgn val="ctr"/>
        <c:lblOffset val="100"/>
        <c:noMultiLvlLbl val="0"/>
      </c:catAx>
      <c:valAx>
        <c:axId val="6408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0</xdr:row>
      <xdr:rowOff>44450</xdr:rowOff>
    </xdr:from>
    <xdr:to>
      <xdr:col>12</xdr:col>
      <xdr:colOff>127000</xdr:colOff>
      <xdr:row>15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EE21A2-583B-4998-A257-74A8C307E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BBD5-93D6-496B-8930-D597C8F03EAF}">
  <dimension ref="A1:E12"/>
  <sheetViews>
    <sheetView workbookViewId="0">
      <selection activeCell="G25" sqref="G25"/>
    </sheetView>
  </sheetViews>
  <sheetFormatPr defaultRowHeight="14" x14ac:dyDescent="0.3"/>
  <cols>
    <col min="1" max="1" width="18.83203125" customWidth="1"/>
  </cols>
  <sheetData>
    <row r="1" spans="1:5" x14ac:dyDescent="0.3">
      <c r="A1" s="1" t="s">
        <v>189</v>
      </c>
      <c r="B1" s="2">
        <v>2014</v>
      </c>
      <c r="C1" s="2">
        <v>2015</v>
      </c>
      <c r="D1" s="2">
        <v>2016</v>
      </c>
      <c r="E1" s="2">
        <v>2017</v>
      </c>
    </row>
    <row r="2" spans="1:5" x14ac:dyDescent="0.3">
      <c r="A2" s="2" t="s">
        <v>187</v>
      </c>
      <c r="B2" s="6">
        <v>0.31138842956759316</v>
      </c>
      <c r="C2" s="6">
        <v>0.35856003964250327</v>
      </c>
      <c r="D2" s="6">
        <v>0.37387299666967255</v>
      </c>
      <c r="E2" s="6">
        <v>0.34365099418755202</v>
      </c>
    </row>
    <row r="3" spans="1:5" x14ac:dyDescent="0.3">
      <c r="A3" s="2" t="s">
        <v>188</v>
      </c>
      <c r="B3" s="6">
        <v>0.28000202412106845</v>
      </c>
      <c r="C3" s="6">
        <v>0.29082918452827811</v>
      </c>
      <c r="D3" s="6">
        <v>0.3022904385712582</v>
      </c>
      <c r="E3" s="6">
        <v>0.28025444990914256</v>
      </c>
    </row>
    <row r="4" spans="1:5" x14ac:dyDescent="0.3">
      <c r="A4" s="2" t="s">
        <v>190</v>
      </c>
      <c r="B4" s="6">
        <v>0.24761875409592821</v>
      </c>
      <c r="C4" s="6">
        <v>0.24445931274961982</v>
      </c>
      <c r="D4" s="6">
        <v>0.25404153425741599</v>
      </c>
      <c r="E4" s="6">
        <v>0.23386455306468168</v>
      </c>
    </row>
    <row r="5" spans="1:5" x14ac:dyDescent="0.3">
      <c r="A5" s="2" t="s">
        <v>191</v>
      </c>
      <c r="B5" s="6">
        <v>0.35011591081016252</v>
      </c>
      <c r="C5" s="6">
        <v>0.40284601653167029</v>
      </c>
      <c r="D5" s="6">
        <v>0.42751666082400053</v>
      </c>
      <c r="E5" s="6">
        <v>0.39032905588664002</v>
      </c>
    </row>
    <row r="6" spans="1:5" x14ac:dyDescent="0.3">
      <c r="A6" s="2" t="s">
        <v>192</v>
      </c>
      <c r="B6" s="6">
        <v>0.29098680115413922</v>
      </c>
      <c r="C6" s="6">
        <v>0.30274501548037802</v>
      </c>
      <c r="D6" s="6">
        <v>0.31351786727399461</v>
      </c>
      <c r="E6" s="6">
        <v>0.2862928020294695</v>
      </c>
    </row>
    <row r="7" spans="1:5" x14ac:dyDescent="0.3">
      <c r="A7" s="2" t="s">
        <v>193</v>
      </c>
      <c r="B7" s="6">
        <v>0.27011742989986626</v>
      </c>
      <c r="C7" s="6">
        <v>0.29975605867761079</v>
      </c>
      <c r="D7" s="6">
        <v>0.30842581853838458</v>
      </c>
      <c r="E7" s="6">
        <v>0.27933272075535409</v>
      </c>
    </row>
    <row r="8" spans="1:5" x14ac:dyDescent="0.3">
      <c r="A8" s="2" t="s">
        <v>194</v>
      </c>
      <c r="B8" s="6">
        <v>0.333140130286047</v>
      </c>
      <c r="C8" s="6">
        <v>0.37987444501055384</v>
      </c>
      <c r="D8" s="6">
        <v>0.40550014557100222</v>
      </c>
      <c r="E8" s="6">
        <v>0.38312291651503022</v>
      </c>
    </row>
    <row r="9" spans="1:5" x14ac:dyDescent="0.3">
      <c r="A9" s="2" t="s">
        <v>195</v>
      </c>
      <c r="B9" s="6">
        <v>0.34728629421221863</v>
      </c>
      <c r="C9" s="6">
        <v>0.39218319935691315</v>
      </c>
      <c r="D9" s="6">
        <v>0.41352211950696677</v>
      </c>
      <c r="E9" s="6">
        <v>0.36758558413719189</v>
      </c>
    </row>
    <row r="10" spans="1:5" x14ac:dyDescent="0.3">
      <c r="A10" s="2" t="s">
        <v>196</v>
      </c>
      <c r="B10" s="6">
        <v>0.27990481406951406</v>
      </c>
      <c r="C10" s="6">
        <v>0.31077808604122259</v>
      </c>
      <c r="D10" s="6">
        <v>0.29522249741019013</v>
      </c>
      <c r="E10" s="6">
        <v>0.26366708738673306</v>
      </c>
    </row>
    <row r="11" spans="1:5" x14ac:dyDescent="0.3">
      <c r="A11" s="2" t="s">
        <v>197</v>
      </c>
      <c r="B11" s="6">
        <v>0.38985929573452061</v>
      </c>
      <c r="C11" s="6">
        <v>0.46177180046520128</v>
      </c>
      <c r="D11" s="6">
        <v>0.47196705320049159</v>
      </c>
      <c r="E11" s="6">
        <v>0.4556320232005342</v>
      </c>
    </row>
    <row r="12" spans="1:5" x14ac:dyDescent="0.3">
      <c r="A12" s="2" t="s">
        <v>198</v>
      </c>
      <c r="B12" s="6">
        <v>0.24668140939780775</v>
      </c>
      <c r="C12" s="6">
        <v>0.28256079782048127</v>
      </c>
      <c r="D12" s="6">
        <v>0.29361895780371577</v>
      </c>
      <c r="E12" s="6">
        <v>0.26589622684489156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2C5-5D00-4395-8BFD-FF7F8CAAE47E}">
  <dimension ref="A1:L185"/>
  <sheetViews>
    <sheetView tabSelected="1" topLeftCell="F1" workbookViewId="0">
      <selection activeCell="G29" sqref="G29"/>
    </sheetView>
  </sheetViews>
  <sheetFormatPr defaultRowHeight="14" x14ac:dyDescent="0.3"/>
  <cols>
    <col min="1" max="1" width="10.5" style="1" customWidth="1"/>
    <col min="2" max="2" width="8.6640625" style="5"/>
    <col min="3" max="6" width="34.4140625" style="2" customWidth="1"/>
    <col min="7" max="7" width="77.25" style="2" customWidth="1"/>
    <col min="8" max="9" width="8.6640625" style="2"/>
    <col min="10" max="10" width="7.6640625" style="2" customWidth="1"/>
    <col min="11" max="11" width="13.33203125" style="2" bestFit="1" customWidth="1"/>
    <col min="12" max="12" width="15" style="2" customWidth="1"/>
    <col min="13" max="16384" width="8.6640625" style="2"/>
  </cols>
  <sheetData>
    <row r="1" spans="1:12" ht="42" x14ac:dyDescent="0.3">
      <c r="A1" s="1" t="s">
        <v>2</v>
      </c>
      <c r="B1" s="5" t="s">
        <v>0</v>
      </c>
      <c r="C1" s="4" t="s">
        <v>186</v>
      </c>
      <c r="D1" s="4" t="s">
        <v>199</v>
      </c>
      <c r="E1" s="4"/>
      <c r="F1" s="4"/>
      <c r="G1" s="2" t="s">
        <v>1</v>
      </c>
      <c r="H1" s="1" t="s">
        <v>189</v>
      </c>
      <c r="K1" s="1" t="s">
        <v>200</v>
      </c>
      <c r="L1" s="1" t="s">
        <v>189</v>
      </c>
    </row>
    <row r="2" spans="1:12" x14ac:dyDescent="0.3">
      <c r="A2" s="1" t="s">
        <v>14</v>
      </c>
      <c r="B2" s="5">
        <v>0.69</v>
      </c>
      <c r="C2" s="2">
        <v>16406</v>
      </c>
      <c r="D2" s="2">
        <f>C2/SUM(C$2:C$15)</f>
        <v>7.3240417496272359E-2</v>
      </c>
      <c r="E2" s="2">
        <f>D2*B2</f>
        <v>5.0535888072427926E-2</v>
      </c>
      <c r="F2" s="2">
        <f>SUM(E2:E15)</f>
        <v>0.31138842956759316</v>
      </c>
      <c r="G2" s="2" t="s">
        <v>3</v>
      </c>
      <c r="H2" s="2" t="s">
        <v>187</v>
      </c>
      <c r="K2" s="2">
        <f>F2</f>
        <v>0.31138842956759316</v>
      </c>
      <c r="L2" s="2" t="s">
        <v>187</v>
      </c>
    </row>
    <row r="3" spans="1:12" x14ac:dyDescent="0.3">
      <c r="A3" s="1" t="s">
        <v>15</v>
      </c>
      <c r="B3" s="5">
        <v>0.505</v>
      </c>
      <c r="C3" s="2">
        <v>11917</v>
      </c>
      <c r="D3" s="2">
        <f t="shared" ref="D3:D15" si="0">C3/SUM(C$2:C$15)</f>
        <v>5.3200417853412021E-2</v>
      </c>
      <c r="E3" s="2">
        <f t="shared" ref="E3:E66" si="1">D3*B3</f>
        <v>2.6866211015973071E-2</v>
      </c>
      <c r="G3" s="2" t="s">
        <v>3</v>
      </c>
      <c r="K3" s="2">
        <f>F17</f>
        <v>0.28000202412106845</v>
      </c>
      <c r="L3" s="2" t="s">
        <v>188</v>
      </c>
    </row>
    <row r="4" spans="1:12" x14ac:dyDescent="0.3">
      <c r="A4" s="1" t="s">
        <v>16</v>
      </c>
      <c r="B4" s="5">
        <v>0.35699999999999998</v>
      </c>
      <c r="C4" s="2">
        <v>14060</v>
      </c>
      <c r="D4" s="2">
        <f t="shared" si="0"/>
        <v>6.2767296720564997E-2</v>
      </c>
      <c r="E4" s="2">
        <f t="shared" si="1"/>
        <v>2.2407924929241704E-2</v>
      </c>
      <c r="G4" s="2" t="s">
        <v>3</v>
      </c>
      <c r="K4" s="2">
        <f>F47</f>
        <v>0.24761875409592821</v>
      </c>
      <c r="L4" s="2" t="s">
        <v>190</v>
      </c>
    </row>
    <row r="5" spans="1:12" x14ac:dyDescent="0.3">
      <c r="A5" s="1" t="s">
        <v>17</v>
      </c>
      <c r="B5" s="5">
        <v>0.34200000000000003</v>
      </c>
      <c r="C5" s="2">
        <v>14198</v>
      </c>
      <c r="D5" s="2">
        <f t="shared" si="0"/>
        <v>6.3383362648547784E-2</v>
      </c>
      <c r="E5" s="2">
        <f t="shared" si="1"/>
        <v>2.1677110025803345E-2</v>
      </c>
      <c r="G5" s="2" t="s">
        <v>3</v>
      </c>
      <c r="K5" s="2">
        <f>F59</f>
        <v>0.35011591081016252</v>
      </c>
      <c r="L5" s="2" t="s">
        <v>191</v>
      </c>
    </row>
    <row r="6" spans="1:12" x14ac:dyDescent="0.3">
      <c r="A6" s="1" t="s">
        <v>18</v>
      </c>
      <c r="B6" s="5">
        <v>0.249</v>
      </c>
      <c r="C6" s="2">
        <v>7802</v>
      </c>
      <c r="D6" s="2">
        <f t="shared" si="0"/>
        <v>3.4830046160302143E-2</v>
      </c>
      <c r="E6" s="2">
        <f t="shared" si="1"/>
        <v>8.6726814939152332E-3</v>
      </c>
      <c r="G6" s="2" t="s">
        <v>3</v>
      </c>
      <c r="K6" s="2">
        <f>F86</f>
        <v>0.29098680115413922</v>
      </c>
      <c r="L6" s="2" t="s">
        <v>192</v>
      </c>
    </row>
    <row r="7" spans="1:12" x14ac:dyDescent="0.3">
      <c r="A7" s="1" t="s">
        <v>19</v>
      </c>
      <c r="B7" s="5">
        <v>0.30499999999999999</v>
      </c>
      <c r="C7" s="2">
        <v>22185</v>
      </c>
      <c r="D7" s="2">
        <f t="shared" si="0"/>
        <v>9.9039294292015245E-2</v>
      </c>
      <c r="E7" s="2">
        <f t="shared" si="1"/>
        <v>3.0206984759064651E-2</v>
      </c>
      <c r="G7" s="2" t="s">
        <v>3</v>
      </c>
      <c r="K7" s="2">
        <f>F105</f>
        <v>0.27011742989986626</v>
      </c>
      <c r="L7" s="2" t="s">
        <v>193</v>
      </c>
    </row>
    <row r="8" spans="1:12" x14ac:dyDescent="0.3">
      <c r="A8" s="1" t="s">
        <v>20</v>
      </c>
      <c r="B8" s="5">
        <v>0.23200000000000001</v>
      </c>
      <c r="C8" s="2">
        <v>36797</v>
      </c>
      <c r="D8" s="2">
        <f t="shared" si="0"/>
        <v>0.16427085472451139</v>
      </c>
      <c r="E8" s="2">
        <f t="shared" si="1"/>
        <v>3.8110838296086642E-2</v>
      </c>
      <c r="G8" s="2" t="s">
        <v>3</v>
      </c>
      <c r="K8" s="2">
        <f>F131</f>
        <v>0.333140130286047</v>
      </c>
      <c r="L8" s="2" t="s">
        <v>194</v>
      </c>
    </row>
    <row r="9" spans="1:12" x14ac:dyDescent="0.3">
      <c r="A9" s="1" t="s">
        <v>21</v>
      </c>
      <c r="B9" s="5">
        <v>0.222</v>
      </c>
      <c r="C9" s="2">
        <v>39490</v>
      </c>
      <c r="D9" s="2">
        <f t="shared" si="0"/>
        <v>0.17629306881188561</v>
      </c>
      <c r="E9" s="2">
        <f t="shared" si="1"/>
        <v>3.9137061276238609E-2</v>
      </c>
      <c r="G9" s="2" t="s">
        <v>3</v>
      </c>
      <c r="K9" s="2">
        <f>F141</f>
        <v>0.34728629421221863</v>
      </c>
      <c r="L9" s="2" t="s">
        <v>195</v>
      </c>
    </row>
    <row r="10" spans="1:12" x14ac:dyDescent="0.3">
      <c r="A10" s="1" t="s">
        <v>22</v>
      </c>
      <c r="B10" s="5">
        <v>0.28100000000000003</v>
      </c>
      <c r="C10" s="2">
        <v>14035</v>
      </c>
      <c r="D10" s="2">
        <f t="shared" si="0"/>
        <v>6.2655690574191306E-2</v>
      </c>
      <c r="E10" s="2">
        <f t="shared" si="1"/>
        <v>1.760624905134776E-2</v>
      </c>
      <c r="G10" s="2" t="s">
        <v>3</v>
      </c>
      <c r="K10" s="2">
        <f>F150</f>
        <v>0.27990481406951406</v>
      </c>
      <c r="L10" s="2" t="s">
        <v>196</v>
      </c>
    </row>
    <row r="11" spans="1:12" x14ac:dyDescent="0.3">
      <c r="A11" s="1" t="s">
        <v>23</v>
      </c>
      <c r="B11" s="5">
        <v>0.28899999999999998</v>
      </c>
      <c r="C11" s="2">
        <v>6419</v>
      </c>
      <c r="D11" s="2">
        <f t="shared" si="0"/>
        <v>2.8655994142909438E-2</v>
      </c>
      <c r="E11" s="2">
        <f t="shared" si="1"/>
        <v>8.2815823073008263E-3</v>
      </c>
      <c r="G11" s="2" t="s">
        <v>3</v>
      </c>
      <c r="K11" s="2">
        <f>F160</f>
        <v>0.38985929573452061</v>
      </c>
      <c r="L11" s="2" t="s">
        <v>197</v>
      </c>
    </row>
    <row r="12" spans="1:12" x14ac:dyDescent="0.3">
      <c r="A12" s="1" t="s">
        <v>24</v>
      </c>
      <c r="B12" s="5">
        <v>0.214</v>
      </c>
      <c r="C12" s="2">
        <v>8837</v>
      </c>
      <c r="D12" s="2">
        <f t="shared" si="0"/>
        <v>3.9450540620173037E-2</v>
      </c>
      <c r="E12" s="2">
        <f t="shared" si="1"/>
        <v>8.4424156927170296E-3</v>
      </c>
      <c r="G12" s="2" t="s">
        <v>3</v>
      </c>
      <c r="K12" s="2">
        <f>F176</f>
        <v>0.24668140939780775</v>
      </c>
      <c r="L12" s="2" t="s">
        <v>198</v>
      </c>
    </row>
    <row r="13" spans="1:12" x14ac:dyDescent="0.3">
      <c r="A13" s="1" t="s">
        <v>25</v>
      </c>
      <c r="B13" s="5">
        <v>0.29799999999999999</v>
      </c>
      <c r="C13" s="2">
        <v>12065</v>
      </c>
      <c r="D13" s="2">
        <f t="shared" si="0"/>
        <v>5.3861126239944289E-2</v>
      </c>
      <c r="E13" s="2">
        <f t="shared" si="1"/>
        <v>1.6050615619503397E-2</v>
      </c>
      <c r="G13" s="2" t="s">
        <v>8</v>
      </c>
    </row>
    <row r="14" spans="1:12" x14ac:dyDescent="0.3">
      <c r="A14" s="1" t="s">
        <v>26</v>
      </c>
      <c r="B14" s="5">
        <v>0.26700000000000002</v>
      </c>
      <c r="C14" s="2">
        <v>12433</v>
      </c>
      <c r="D14" s="2">
        <f t="shared" si="0"/>
        <v>5.5503968714565047E-2</v>
      </c>
      <c r="E14" s="2">
        <f t="shared" si="1"/>
        <v>1.4819559646788869E-2</v>
      </c>
      <c r="G14" s="2" t="s">
        <v>8</v>
      </c>
    </row>
    <row r="15" spans="1:12" x14ac:dyDescent="0.3">
      <c r="A15" s="1" t="s">
        <v>27</v>
      </c>
      <c r="B15" s="5">
        <v>0.26100000000000001</v>
      </c>
      <c r="C15" s="2">
        <v>7358</v>
      </c>
      <c r="D15" s="2">
        <f t="shared" si="0"/>
        <v>3.2847921000705348E-2</v>
      </c>
      <c r="E15" s="2">
        <f t="shared" si="1"/>
        <v>8.5733073811840952E-3</v>
      </c>
      <c r="G15" s="2" t="s">
        <v>8</v>
      </c>
    </row>
    <row r="16" spans="1:12" customFormat="1" x14ac:dyDescent="0.3">
      <c r="B16" s="5"/>
      <c r="C16" s="2"/>
      <c r="D16" s="2"/>
      <c r="E16" s="2">
        <f t="shared" si="1"/>
        <v>0</v>
      </c>
      <c r="F16" s="2"/>
      <c r="I16" s="2"/>
      <c r="J16" s="2"/>
      <c r="K16" s="2"/>
    </row>
    <row r="17" spans="1:8" x14ac:dyDescent="0.3">
      <c r="A17" s="1" t="s">
        <v>25</v>
      </c>
      <c r="B17" s="5">
        <v>0.29799999999999999</v>
      </c>
      <c r="C17" s="2">
        <v>12065</v>
      </c>
      <c r="D17" s="2">
        <f>C17/SUM(C$17:C$45)</f>
        <v>4.2324125979611452E-2</v>
      </c>
      <c r="E17" s="2">
        <f t="shared" si="1"/>
        <v>1.2612589541924213E-2</v>
      </c>
      <c r="F17" s="2">
        <f>SUM(E17:E45)</f>
        <v>0.28000202412106845</v>
      </c>
      <c r="G17" s="2" t="s">
        <v>8</v>
      </c>
      <c r="H17" s="2" t="s">
        <v>188</v>
      </c>
    </row>
    <row r="18" spans="1:8" x14ac:dyDescent="0.3">
      <c r="A18" s="1" t="s">
        <v>26</v>
      </c>
      <c r="B18" s="5">
        <v>0.26700000000000002</v>
      </c>
      <c r="C18" s="2">
        <v>12433</v>
      </c>
      <c r="D18" s="2">
        <f t="shared" ref="D18:D45" si="2">C18/SUM(C$17:C$45)</f>
        <v>4.3615073212143321E-2</v>
      </c>
      <c r="E18" s="2">
        <f t="shared" si="1"/>
        <v>1.1645224547642267E-2</v>
      </c>
      <c r="G18" s="2" t="s">
        <v>8</v>
      </c>
    </row>
    <row r="19" spans="1:8" x14ac:dyDescent="0.3">
      <c r="A19" s="1" t="s">
        <v>27</v>
      </c>
      <c r="B19" s="5">
        <v>0.26100000000000001</v>
      </c>
      <c r="C19" s="2">
        <v>7358</v>
      </c>
      <c r="D19" s="2">
        <f t="shared" si="2"/>
        <v>2.5811928633069296E-2</v>
      </c>
      <c r="E19" s="2">
        <f t="shared" si="1"/>
        <v>6.7369133732310864E-3</v>
      </c>
      <c r="G19" s="2" t="s">
        <v>8</v>
      </c>
    </row>
    <row r="20" spans="1:8" x14ac:dyDescent="0.3">
      <c r="A20" s="1" t="s">
        <v>28</v>
      </c>
      <c r="B20" s="5">
        <v>0.45400000000000001</v>
      </c>
      <c r="C20" s="2">
        <v>7446</v>
      </c>
      <c r="D20" s="2">
        <f t="shared" si="2"/>
        <v>2.612063340606605E-2</v>
      </c>
      <c r="E20" s="2">
        <f t="shared" si="1"/>
        <v>1.1858767566353987E-2</v>
      </c>
      <c r="G20" s="2" t="s">
        <v>4</v>
      </c>
    </row>
    <row r="21" spans="1:8" x14ac:dyDescent="0.3">
      <c r="A21" s="1" t="s">
        <v>29</v>
      </c>
      <c r="B21" s="5">
        <v>0.26</v>
      </c>
      <c r="C21" s="2">
        <v>6253</v>
      </c>
      <c r="D21" s="2">
        <f t="shared" si="2"/>
        <v>2.1935578926689632E-2</v>
      </c>
      <c r="E21" s="2">
        <f t="shared" si="1"/>
        <v>5.7032505209393047E-3</v>
      </c>
      <c r="G21" s="2" t="s">
        <v>4</v>
      </c>
    </row>
    <row r="22" spans="1:8" x14ac:dyDescent="0.3">
      <c r="A22" s="1" t="s">
        <v>30</v>
      </c>
      <c r="B22" s="5">
        <v>0.31900000000000001</v>
      </c>
      <c r="C22" s="2">
        <v>15236</v>
      </c>
      <c r="D22" s="2">
        <f t="shared" si="2"/>
        <v>5.3448021833846671E-2</v>
      </c>
      <c r="E22" s="2">
        <f t="shared" si="1"/>
        <v>1.704991896499709E-2</v>
      </c>
      <c r="G22" s="2" t="s">
        <v>4</v>
      </c>
    </row>
    <row r="23" spans="1:8" x14ac:dyDescent="0.3">
      <c r="A23" s="1" t="s">
        <v>31</v>
      </c>
      <c r="B23" s="5">
        <v>0.24199999999999999</v>
      </c>
      <c r="C23" s="2">
        <v>7882</v>
      </c>
      <c r="D23" s="2">
        <f t="shared" si="2"/>
        <v>2.7650125235913592E-2</v>
      </c>
      <c r="E23" s="2">
        <f t="shared" si="1"/>
        <v>6.6913303070910892E-3</v>
      </c>
      <c r="G23" s="2" t="s">
        <v>4</v>
      </c>
    </row>
    <row r="24" spans="1:8" x14ac:dyDescent="0.3">
      <c r="A24" s="1" t="s">
        <v>32</v>
      </c>
      <c r="B24" s="5">
        <v>0.20799999999999999</v>
      </c>
      <c r="C24" s="2">
        <v>2182</v>
      </c>
      <c r="D24" s="2">
        <f t="shared" si="2"/>
        <v>7.6544751668058174E-3</v>
      </c>
      <c r="E24" s="2">
        <f t="shared" si="1"/>
        <v>1.5921308346956099E-3</v>
      </c>
      <c r="G24" s="2" t="s">
        <v>4</v>
      </c>
    </row>
    <row r="25" spans="1:8" x14ac:dyDescent="0.3">
      <c r="A25" s="1" t="s">
        <v>33</v>
      </c>
      <c r="B25" s="5">
        <v>0.27100000000000002</v>
      </c>
      <c r="C25" s="2">
        <v>8754</v>
      </c>
      <c r="D25" s="2">
        <f t="shared" si="2"/>
        <v>3.0709108895608673E-2</v>
      </c>
      <c r="E25" s="2">
        <f t="shared" si="1"/>
        <v>8.3221685107099513E-3</v>
      </c>
      <c r="G25" s="2" t="s">
        <v>4</v>
      </c>
    </row>
    <row r="26" spans="1:8" x14ac:dyDescent="0.3">
      <c r="A26" s="1" t="s">
        <v>34</v>
      </c>
      <c r="B26" s="5">
        <v>0.254</v>
      </c>
      <c r="C26" s="2">
        <v>4071</v>
      </c>
      <c r="D26" s="2">
        <f t="shared" si="2"/>
        <v>1.4281103759883815E-2</v>
      </c>
      <c r="E26" s="2">
        <f t="shared" si="1"/>
        <v>3.6274003550104891E-3</v>
      </c>
      <c r="G26" s="2" t="s">
        <v>4</v>
      </c>
    </row>
    <row r="27" spans="1:8" x14ac:dyDescent="0.3">
      <c r="A27" s="1" t="s">
        <v>35</v>
      </c>
      <c r="B27" s="5">
        <v>0.20599999999999999</v>
      </c>
      <c r="C27" s="2">
        <v>4188</v>
      </c>
      <c r="D27" s="2">
        <f t="shared" si="2"/>
        <v>1.4691540787618132E-2</v>
      </c>
      <c r="E27" s="2">
        <f t="shared" si="1"/>
        <v>3.0264574022493352E-3</v>
      </c>
      <c r="G27" s="2" t="s">
        <v>4</v>
      </c>
    </row>
    <row r="28" spans="1:8" x14ac:dyDescent="0.3">
      <c r="A28" s="1" t="s">
        <v>36</v>
      </c>
      <c r="B28" s="5">
        <v>0.24399999999999999</v>
      </c>
      <c r="C28" s="2">
        <v>4997</v>
      </c>
      <c r="D28" s="2">
        <f t="shared" si="2"/>
        <v>1.7529519893917815E-2</v>
      </c>
      <c r="E28" s="2">
        <f t="shared" si="1"/>
        <v>4.2772028541159472E-3</v>
      </c>
      <c r="G28" s="2" t="s">
        <v>4</v>
      </c>
    </row>
    <row r="29" spans="1:8" x14ac:dyDescent="0.3">
      <c r="A29" s="1" t="s">
        <v>37</v>
      </c>
      <c r="B29" s="5">
        <v>0.192</v>
      </c>
      <c r="C29" s="2">
        <v>2692</v>
      </c>
      <c r="D29" s="2">
        <f t="shared" si="2"/>
        <v>9.4435596466733544E-3</v>
      </c>
      <c r="E29" s="2">
        <f t="shared" si="1"/>
        <v>1.8131634521612841E-3</v>
      </c>
      <c r="G29" s="2" t="s">
        <v>4</v>
      </c>
    </row>
    <row r="30" spans="1:8" x14ac:dyDescent="0.3">
      <c r="A30" s="1" t="s">
        <v>38</v>
      </c>
      <c r="B30" s="5">
        <v>0.217</v>
      </c>
      <c r="C30" s="2">
        <v>10496</v>
      </c>
      <c r="D30" s="2">
        <f t="shared" si="2"/>
        <v>3.6820060197430733E-2</v>
      </c>
      <c r="E30" s="2">
        <f t="shared" si="1"/>
        <v>7.9899530628424684E-3</v>
      </c>
      <c r="G30" s="2" t="s">
        <v>4</v>
      </c>
    </row>
    <row r="31" spans="1:8" x14ac:dyDescent="0.3">
      <c r="A31" s="1" t="s">
        <v>39</v>
      </c>
      <c r="B31" s="5">
        <v>0.27400000000000002</v>
      </c>
      <c r="C31" s="2">
        <v>26509</v>
      </c>
      <c r="D31" s="2">
        <f t="shared" si="2"/>
        <v>9.2993804856487366E-2</v>
      </c>
      <c r="E31" s="2">
        <f t="shared" si="1"/>
        <v>2.548030253067754E-2</v>
      </c>
      <c r="G31" s="2" t="s">
        <v>4</v>
      </c>
    </row>
    <row r="32" spans="1:8" x14ac:dyDescent="0.3">
      <c r="A32" s="1" t="s">
        <v>40</v>
      </c>
      <c r="B32" s="5">
        <v>0.25600000000000001</v>
      </c>
      <c r="C32" s="2">
        <v>10704</v>
      </c>
      <c r="D32" s="2">
        <f t="shared" si="2"/>
        <v>3.7549726024513966E-2</v>
      </c>
      <c r="E32" s="2">
        <f t="shared" si="1"/>
        <v>9.612729862275576E-3</v>
      </c>
      <c r="G32" s="2" t="s">
        <v>4</v>
      </c>
    </row>
    <row r="33" spans="1:8" x14ac:dyDescent="0.3">
      <c r="A33" s="1" t="s">
        <v>41</v>
      </c>
      <c r="B33" s="5">
        <v>0.245</v>
      </c>
      <c r="C33" s="2">
        <v>18787</v>
      </c>
      <c r="D33" s="2">
        <f t="shared" si="2"/>
        <v>6.5904961026022404E-2</v>
      </c>
      <c r="E33" s="2">
        <f t="shared" si="1"/>
        <v>1.6146715451375488E-2</v>
      </c>
      <c r="G33" s="2" t="s">
        <v>4</v>
      </c>
    </row>
    <row r="34" spans="1:8" x14ac:dyDescent="0.3">
      <c r="A34" s="1" t="s">
        <v>42</v>
      </c>
      <c r="B34" s="5">
        <v>0.246</v>
      </c>
      <c r="C34" s="2">
        <v>11961</v>
      </c>
      <c r="D34" s="2">
        <f t="shared" si="2"/>
        <v>4.1959293066069839E-2</v>
      </c>
      <c r="E34" s="2">
        <f t="shared" si="1"/>
        <v>1.032198609425318E-2</v>
      </c>
      <c r="G34" s="2" t="s">
        <v>4</v>
      </c>
    </row>
    <row r="35" spans="1:8" x14ac:dyDescent="0.3">
      <c r="A35" s="1" t="s">
        <v>43</v>
      </c>
      <c r="B35" s="5">
        <v>0.247</v>
      </c>
      <c r="C35" s="2">
        <v>15076</v>
      </c>
      <c r="D35" s="2">
        <f t="shared" si="2"/>
        <v>5.2886740428398034E-2</v>
      </c>
      <c r="E35" s="2">
        <f t="shared" si="1"/>
        <v>1.3063024885814314E-2</v>
      </c>
      <c r="G35" s="2" t="s">
        <v>4</v>
      </c>
    </row>
    <row r="36" spans="1:8" x14ac:dyDescent="0.3">
      <c r="A36" s="1" t="s">
        <v>44</v>
      </c>
      <c r="B36" s="5">
        <v>0.27900000000000003</v>
      </c>
      <c r="C36" s="2">
        <v>5951</v>
      </c>
      <c r="D36" s="2">
        <f t="shared" si="2"/>
        <v>2.0876160273905327E-2</v>
      </c>
      <c r="E36" s="2">
        <f t="shared" si="1"/>
        <v>5.8244487164195863E-3</v>
      </c>
      <c r="G36" s="2" t="s">
        <v>4</v>
      </c>
    </row>
    <row r="37" spans="1:8" x14ac:dyDescent="0.3">
      <c r="A37" s="1" t="s">
        <v>45</v>
      </c>
      <c r="B37" s="5">
        <v>0.23599999999999999</v>
      </c>
      <c r="C37" s="2">
        <v>2741</v>
      </c>
      <c r="D37" s="2">
        <f t="shared" si="2"/>
        <v>9.6154520770920012E-3</v>
      </c>
      <c r="E37" s="2">
        <f t="shared" si="1"/>
        <v>2.269246690193712E-3</v>
      </c>
      <c r="G37" s="2" t="s">
        <v>4</v>
      </c>
    </row>
    <row r="38" spans="1:8" x14ac:dyDescent="0.3">
      <c r="A38" s="1" t="s">
        <v>46</v>
      </c>
      <c r="B38" s="5">
        <v>0.26100000000000001</v>
      </c>
      <c r="C38" s="2">
        <v>10118</v>
      </c>
      <c r="D38" s="2">
        <f t="shared" si="2"/>
        <v>3.5494032877058324E-2</v>
      </c>
      <c r="E38" s="2">
        <f t="shared" si="1"/>
        <v>9.2639425809122235E-3</v>
      </c>
      <c r="G38" s="2" t="s">
        <v>4</v>
      </c>
    </row>
    <row r="39" spans="1:8" x14ac:dyDescent="0.3">
      <c r="A39" s="1" t="s">
        <v>47</v>
      </c>
      <c r="B39" s="5">
        <v>0.23599999999999999</v>
      </c>
      <c r="C39" s="2">
        <v>9939</v>
      </c>
      <c r="D39" s="2">
        <f t="shared" si="2"/>
        <v>3.4866099304712662E-2</v>
      </c>
      <c r="E39" s="2">
        <f t="shared" si="1"/>
        <v>8.2283994359121874E-3</v>
      </c>
      <c r="G39" s="2" t="s">
        <v>4</v>
      </c>
    </row>
    <row r="40" spans="1:8" x14ac:dyDescent="0.3">
      <c r="A40" s="1" t="s">
        <v>48</v>
      </c>
      <c r="B40" s="5">
        <v>0.23300000000000001</v>
      </c>
      <c r="C40" s="2">
        <v>8521</v>
      </c>
      <c r="D40" s="2">
        <f t="shared" si="2"/>
        <v>2.9891742848924093E-2</v>
      </c>
      <c r="E40" s="2">
        <f t="shared" si="1"/>
        <v>6.9647760837993145E-3</v>
      </c>
      <c r="G40" s="2" t="s">
        <v>4</v>
      </c>
    </row>
    <row r="41" spans="1:8" x14ac:dyDescent="0.3">
      <c r="A41" s="1" t="s">
        <v>49</v>
      </c>
      <c r="B41" s="5">
        <v>0.27900000000000003</v>
      </c>
      <c r="C41" s="2">
        <v>8984</v>
      </c>
      <c r="D41" s="2">
        <f t="shared" si="2"/>
        <v>3.1515950915941095E-2</v>
      </c>
      <c r="E41" s="2">
        <f t="shared" si="1"/>
        <v>8.7929503055475654E-3</v>
      </c>
      <c r="G41" s="2" t="s">
        <v>4</v>
      </c>
    </row>
    <row r="42" spans="1:8" x14ac:dyDescent="0.3">
      <c r="A42" s="1" t="s">
        <v>50</v>
      </c>
      <c r="B42" s="5">
        <v>0.3</v>
      </c>
      <c r="C42" s="2">
        <v>12155</v>
      </c>
      <c r="D42" s="2">
        <f t="shared" si="2"/>
        <v>4.2639846770176314E-2</v>
      </c>
      <c r="E42" s="2">
        <f t="shared" si="1"/>
        <v>1.2791954031052894E-2</v>
      </c>
      <c r="G42" s="2" t="s">
        <v>4</v>
      </c>
    </row>
    <row r="43" spans="1:8" x14ac:dyDescent="0.3">
      <c r="A43" s="1" t="s">
        <v>51</v>
      </c>
      <c r="B43" s="5">
        <v>0.36399999999999999</v>
      </c>
      <c r="C43" s="2">
        <v>13955</v>
      </c>
      <c r="D43" s="2">
        <f t="shared" si="2"/>
        <v>4.8954262581473507E-2</v>
      </c>
      <c r="E43" s="2">
        <f t="shared" si="1"/>
        <v>1.7819351579656355E-2</v>
      </c>
      <c r="G43" s="2" t="s">
        <v>4</v>
      </c>
    </row>
    <row r="44" spans="1:8" x14ac:dyDescent="0.3">
      <c r="A44" s="1" t="s">
        <v>52</v>
      </c>
      <c r="B44" s="5">
        <v>0.377</v>
      </c>
      <c r="C44" s="2">
        <v>9425</v>
      </c>
      <c r="D44" s="2">
        <f t="shared" si="2"/>
        <v>3.3062982789708907E-2</v>
      </c>
      <c r="E44" s="2">
        <f t="shared" si="1"/>
        <v>1.2464744511720258E-2</v>
      </c>
      <c r="G44" s="2" t="s">
        <v>4</v>
      </c>
    </row>
    <row r="45" spans="1:8" x14ac:dyDescent="0.3">
      <c r="A45" s="1" t="s">
        <v>53</v>
      </c>
      <c r="B45" s="5">
        <v>0.36199999999999999</v>
      </c>
      <c r="C45" s="2">
        <v>14183</v>
      </c>
      <c r="D45" s="2">
        <f t="shared" si="2"/>
        <v>4.9754088584237813E-2</v>
      </c>
      <c r="E45" s="2">
        <f t="shared" si="1"/>
        <v>1.8010980067494086E-2</v>
      </c>
      <c r="G45" s="2" t="s">
        <v>185</v>
      </c>
    </row>
    <row r="46" spans="1:8" customFormat="1" x14ac:dyDescent="0.3">
      <c r="A46" s="1"/>
      <c r="B46" s="5"/>
      <c r="C46" s="2"/>
      <c r="D46" s="2"/>
      <c r="E46" s="2">
        <f t="shared" si="1"/>
        <v>0</v>
      </c>
      <c r="F46" s="2"/>
    </row>
    <row r="47" spans="1:8" x14ac:dyDescent="0.3">
      <c r="A47" s="1" t="s">
        <v>53</v>
      </c>
      <c r="B47" s="5">
        <v>0.36199999999999999</v>
      </c>
      <c r="C47" s="2">
        <v>14183</v>
      </c>
      <c r="D47" s="2">
        <f>C47/SUM(C$47:C$57)</f>
        <v>8.7686867063173121E-2</v>
      </c>
      <c r="E47" s="2">
        <f t="shared" si="1"/>
        <v>3.1742645876868668E-2</v>
      </c>
      <c r="F47" s="2">
        <f>SUM(E47:E57)</f>
        <v>0.24761875409592821</v>
      </c>
      <c r="G47" s="2" t="s">
        <v>185</v>
      </c>
      <c r="H47" s="2" t="s">
        <v>190</v>
      </c>
    </row>
    <row r="48" spans="1:8" x14ac:dyDescent="0.3">
      <c r="A48" s="1" t="s">
        <v>54</v>
      </c>
      <c r="B48" s="5">
        <v>0.33300000000000002</v>
      </c>
      <c r="C48" s="2">
        <v>20275</v>
      </c>
      <c r="D48" s="2">
        <f t="shared" ref="D48:D57" si="3">C48/SUM(C$47:C$57)</f>
        <v>0.12535085875384863</v>
      </c>
      <c r="E48" s="2">
        <f t="shared" si="1"/>
        <v>4.1741835965031594E-2</v>
      </c>
      <c r="G48" s="3" t="s">
        <v>184</v>
      </c>
    </row>
    <row r="49" spans="1:8" x14ac:dyDescent="0.3">
      <c r="A49" s="1" t="s">
        <v>55</v>
      </c>
      <c r="B49" s="5">
        <v>0.20799999999999999</v>
      </c>
      <c r="C49" s="2">
        <v>14277</v>
      </c>
      <c r="D49" s="2">
        <f t="shared" si="3"/>
        <v>8.8268025175274809E-2</v>
      </c>
      <c r="E49" s="2">
        <f t="shared" si="1"/>
        <v>1.8359749236457161E-2</v>
      </c>
      <c r="G49" s="2" t="s">
        <v>5</v>
      </c>
    </row>
    <row r="50" spans="1:8" x14ac:dyDescent="0.3">
      <c r="A50" s="1" t="s">
        <v>56</v>
      </c>
      <c r="B50" s="5">
        <v>0.16900000000000001</v>
      </c>
      <c r="C50" s="2">
        <v>11170</v>
      </c>
      <c r="D50" s="2">
        <f t="shared" si="3"/>
        <v>6.9058894810381716E-2</v>
      </c>
      <c r="E50" s="2">
        <f t="shared" si="1"/>
        <v>1.167095322295451E-2</v>
      </c>
      <c r="G50" s="2" t="s">
        <v>5</v>
      </c>
    </row>
    <row r="51" spans="1:8" x14ac:dyDescent="0.3">
      <c r="A51" s="1" t="s">
        <v>57</v>
      </c>
      <c r="B51" s="5">
        <v>0.19600000000000001</v>
      </c>
      <c r="C51" s="2">
        <v>27119</v>
      </c>
      <c r="D51" s="2">
        <f t="shared" si="3"/>
        <v>0.16766411534133766</v>
      </c>
      <c r="E51" s="2">
        <f t="shared" si="1"/>
        <v>3.2862166606902179E-2</v>
      </c>
      <c r="G51" s="2" t="s">
        <v>5</v>
      </c>
    </row>
    <row r="52" spans="1:8" x14ac:dyDescent="0.3">
      <c r="A52" s="1" t="s">
        <v>58</v>
      </c>
      <c r="B52" s="5">
        <v>0.435</v>
      </c>
      <c r="C52" s="2">
        <v>10753</v>
      </c>
      <c r="D52" s="2">
        <f t="shared" si="3"/>
        <v>6.6480778504568891E-2</v>
      </c>
      <c r="E52" s="2">
        <f t="shared" si="1"/>
        <v>2.8919138649487468E-2</v>
      </c>
      <c r="G52" s="2" t="s">
        <v>5</v>
      </c>
    </row>
    <row r="53" spans="1:8" x14ac:dyDescent="0.3">
      <c r="A53" s="1" t="s">
        <v>59</v>
      </c>
      <c r="B53" s="5">
        <v>0.17</v>
      </c>
      <c r="C53" s="2">
        <v>3882</v>
      </c>
      <c r="D53" s="2">
        <f t="shared" si="3"/>
        <v>2.4000593523178317E-2</v>
      </c>
      <c r="E53" s="2">
        <f t="shared" si="1"/>
        <v>4.0801008989403142E-3</v>
      </c>
      <c r="G53" s="2" t="s">
        <v>5</v>
      </c>
    </row>
    <row r="54" spans="1:8" x14ac:dyDescent="0.3">
      <c r="A54" s="1" t="s">
        <v>60</v>
      </c>
      <c r="B54" s="5">
        <v>0.23899999999999999</v>
      </c>
      <c r="C54" s="2">
        <v>18117</v>
      </c>
      <c r="D54" s="2">
        <f t="shared" si="3"/>
        <v>0.11200895230793961</v>
      </c>
      <c r="E54" s="2">
        <f t="shared" si="1"/>
        <v>2.6770139601597565E-2</v>
      </c>
      <c r="G54" s="2" t="s">
        <v>5</v>
      </c>
    </row>
    <row r="55" spans="1:8" x14ac:dyDescent="0.3">
      <c r="A55" s="1" t="s">
        <v>61</v>
      </c>
      <c r="B55" s="5">
        <v>0.27100000000000002</v>
      </c>
      <c r="C55" s="2">
        <v>9544</v>
      </c>
      <c r="D55" s="2">
        <f t="shared" si="3"/>
        <v>5.900609597764396E-2</v>
      </c>
      <c r="E55" s="2">
        <f t="shared" si="1"/>
        <v>1.5990652009941514E-2</v>
      </c>
      <c r="G55" s="2" t="s">
        <v>5</v>
      </c>
    </row>
    <row r="56" spans="1:8" x14ac:dyDescent="0.3">
      <c r="A56" s="1" t="s">
        <v>62</v>
      </c>
      <c r="B56" s="5">
        <v>0.19900000000000001</v>
      </c>
      <c r="C56" s="2">
        <v>13134</v>
      </c>
      <c r="D56" s="2">
        <f t="shared" si="3"/>
        <v>8.1201389833442564E-2</v>
      </c>
      <c r="E56" s="2">
        <f t="shared" si="1"/>
        <v>1.6159076576855072E-2</v>
      </c>
      <c r="G56" s="2" t="s">
        <v>5</v>
      </c>
    </row>
    <row r="57" spans="1:8" x14ac:dyDescent="0.3">
      <c r="A57" s="1" t="s">
        <v>63</v>
      </c>
      <c r="B57" s="5">
        <v>0.16200000000000001</v>
      </c>
      <c r="C57" s="2">
        <v>19292</v>
      </c>
      <c r="D57" s="2">
        <f t="shared" si="3"/>
        <v>0.11927342870921073</v>
      </c>
      <c r="E57" s="2">
        <f t="shared" si="1"/>
        <v>1.9322295450892139E-2</v>
      </c>
      <c r="G57" s="2" t="s">
        <v>5</v>
      </c>
    </row>
    <row r="58" spans="1:8" customFormat="1" x14ac:dyDescent="0.3">
      <c r="B58" s="5"/>
      <c r="C58" s="2"/>
      <c r="D58" s="2"/>
      <c r="E58" s="2">
        <f t="shared" si="1"/>
        <v>0</v>
      </c>
      <c r="F58" s="2"/>
    </row>
    <row r="59" spans="1:8" x14ac:dyDescent="0.3">
      <c r="A59" s="1" t="s">
        <v>64</v>
      </c>
      <c r="B59" s="5">
        <v>0.68700000000000006</v>
      </c>
      <c r="C59" s="2">
        <v>6341</v>
      </c>
      <c r="D59" s="2">
        <f>C59/SUM(C$59:C$84)</f>
        <v>2.9248694625362091E-2</v>
      </c>
      <c r="E59" s="2">
        <f t="shared" si="1"/>
        <v>2.0093853207623757E-2</v>
      </c>
      <c r="F59" s="2">
        <f>SUM(E59:E84)</f>
        <v>0.35011591081016252</v>
      </c>
      <c r="G59" s="2" t="s">
        <v>6</v>
      </c>
      <c r="H59" s="2" t="s">
        <v>191</v>
      </c>
    </row>
    <row r="60" spans="1:8" x14ac:dyDescent="0.3">
      <c r="A60" s="1" t="s">
        <v>65</v>
      </c>
      <c r="B60" s="5">
        <v>0.47599999999999998</v>
      </c>
      <c r="C60" s="2">
        <v>6587</v>
      </c>
      <c r="D60" s="2">
        <f t="shared" ref="D60:D84" si="4">C60/SUM(C$59:C$84)</f>
        <v>3.0383401907784276E-2</v>
      </c>
      <c r="E60" s="2">
        <f t="shared" si="1"/>
        <v>1.4462499308105314E-2</v>
      </c>
      <c r="G60" s="2" t="s">
        <v>6</v>
      </c>
    </row>
    <row r="61" spans="1:8" x14ac:dyDescent="0.3">
      <c r="A61" s="1" t="s">
        <v>66</v>
      </c>
      <c r="B61" s="5">
        <v>0.39700000000000002</v>
      </c>
      <c r="C61" s="2">
        <v>4627</v>
      </c>
      <c r="D61" s="2">
        <f t="shared" si="4"/>
        <v>2.1342644698241663E-2</v>
      </c>
      <c r="E61" s="2">
        <f t="shared" si="1"/>
        <v>8.473029945201941E-3</v>
      </c>
      <c r="G61" s="2" t="s">
        <v>6</v>
      </c>
    </row>
    <row r="62" spans="1:8" x14ac:dyDescent="0.3">
      <c r="A62" s="1" t="s">
        <v>67</v>
      </c>
      <c r="B62" s="5">
        <v>0.36699999999999999</v>
      </c>
      <c r="C62" s="2">
        <v>4374</v>
      </c>
      <c r="D62" s="2">
        <f t="shared" si="4"/>
        <v>2.0175648997213972E-2</v>
      </c>
      <c r="E62" s="2">
        <f t="shared" si="1"/>
        <v>7.4044631819775277E-3</v>
      </c>
      <c r="G62" s="2" t="s">
        <v>6</v>
      </c>
    </row>
    <row r="63" spans="1:8" x14ac:dyDescent="0.3">
      <c r="A63" s="1" t="s">
        <v>68</v>
      </c>
      <c r="B63" s="5">
        <v>0.47099999999999997</v>
      </c>
      <c r="C63" s="2">
        <v>8657</v>
      </c>
      <c r="D63" s="2">
        <f t="shared" si="4"/>
        <v>3.9931548552556317E-2</v>
      </c>
      <c r="E63" s="2">
        <f t="shared" si="1"/>
        <v>1.8807759368254025E-2</v>
      </c>
      <c r="G63" s="2" t="s">
        <v>6</v>
      </c>
    </row>
    <row r="64" spans="1:8" x14ac:dyDescent="0.3">
      <c r="A64" s="1" t="s">
        <v>69</v>
      </c>
      <c r="B64" s="5">
        <v>0.39300000000000002</v>
      </c>
      <c r="C64" s="2">
        <v>10549</v>
      </c>
      <c r="D64" s="2">
        <f t="shared" si="4"/>
        <v>4.8658646838502552E-2</v>
      </c>
      <c r="E64" s="2">
        <f t="shared" si="1"/>
        <v>1.9122848207531504E-2</v>
      </c>
      <c r="G64" s="2" t="s">
        <v>6</v>
      </c>
    </row>
    <row r="65" spans="1:7" x14ac:dyDescent="0.3">
      <c r="A65" s="1" t="s">
        <v>70</v>
      </c>
      <c r="B65" s="5">
        <v>0.30199999999999999</v>
      </c>
      <c r="C65" s="2">
        <v>16931</v>
      </c>
      <c r="D65" s="2">
        <f t="shared" si="4"/>
        <v>7.8096459344268343E-2</v>
      </c>
      <c r="E65" s="2">
        <f t="shared" si="1"/>
        <v>2.3585130721969039E-2</v>
      </c>
      <c r="G65" s="2" t="s">
        <v>6</v>
      </c>
    </row>
    <row r="66" spans="1:7" x14ac:dyDescent="0.3">
      <c r="A66" s="1" t="s">
        <v>71</v>
      </c>
      <c r="B66" s="5">
        <v>0.318</v>
      </c>
      <c r="C66" s="2">
        <v>6591</v>
      </c>
      <c r="D66" s="2">
        <f t="shared" si="4"/>
        <v>3.0401852432701711E-2</v>
      </c>
      <c r="E66" s="2">
        <f t="shared" si="1"/>
        <v>9.6677890735991437E-3</v>
      </c>
      <c r="G66" s="2" t="s">
        <v>6</v>
      </c>
    </row>
    <row r="67" spans="1:7" x14ac:dyDescent="0.3">
      <c r="A67" s="1" t="s">
        <v>72</v>
      </c>
      <c r="B67" s="5">
        <v>0.30099999999999999</v>
      </c>
      <c r="C67" s="2">
        <v>3840</v>
      </c>
      <c r="D67" s="2">
        <f t="shared" si="4"/>
        <v>1.7712503920736544E-2</v>
      </c>
      <c r="E67" s="2">
        <f t="shared" ref="E67:E130" si="5">D67*B67</f>
        <v>5.3314636801416997E-3</v>
      </c>
      <c r="G67" s="2" t="s">
        <v>6</v>
      </c>
    </row>
    <row r="68" spans="1:7" x14ac:dyDescent="0.3">
      <c r="A68" s="1" t="s">
        <v>73</v>
      </c>
      <c r="B68" s="5">
        <v>0.311</v>
      </c>
      <c r="C68" s="2">
        <v>5787</v>
      </c>
      <c r="D68" s="2">
        <f t="shared" si="4"/>
        <v>2.6693296924297498E-2</v>
      </c>
      <c r="E68" s="2">
        <f t="shared" si="5"/>
        <v>8.3016153434565219E-3</v>
      </c>
      <c r="G68" s="2" t="s">
        <v>6</v>
      </c>
    </row>
    <row r="69" spans="1:7" x14ac:dyDescent="0.3">
      <c r="A69" s="1" t="s">
        <v>74</v>
      </c>
      <c r="B69" s="5">
        <v>0.39600000000000002</v>
      </c>
      <c r="C69" s="2">
        <v>11445</v>
      </c>
      <c r="D69" s="2">
        <f t="shared" si="4"/>
        <v>5.279156442000775E-2</v>
      </c>
      <c r="E69" s="2">
        <f t="shared" si="5"/>
        <v>2.090545951032307E-2</v>
      </c>
      <c r="G69" s="2" t="s">
        <v>6</v>
      </c>
    </row>
    <row r="70" spans="1:7" x14ac:dyDescent="0.3">
      <c r="A70" s="1" t="s">
        <v>75</v>
      </c>
      <c r="B70" s="5">
        <v>0.28100000000000003</v>
      </c>
      <c r="C70" s="2">
        <v>6026</v>
      </c>
      <c r="D70" s="2">
        <f t="shared" si="4"/>
        <v>2.7795715788114173E-2</v>
      </c>
      <c r="E70" s="2">
        <f t="shared" si="5"/>
        <v>7.8105961364600832E-3</v>
      </c>
      <c r="G70" s="2" t="s">
        <v>6</v>
      </c>
    </row>
    <row r="71" spans="1:7" x14ac:dyDescent="0.3">
      <c r="A71" s="1" t="s">
        <v>76</v>
      </c>
      <c r="B71" s="5">
        <v>0.253</v>
      </c>
      <c r="C71" s="2">
        <v>4049</v>
      </c>
      <c r="D71" s="2">
        <f t="shared" si="4"/>
        <v>1.8676543847672467E-2</v>
      </c>
      <c r="E71" s="2">
        <f t="shared" si="5"/>
        <v>4.7251655934611343E-3</v>
      </c>
      <c r="G71" s="2" t="s">
        <v>6</v>
      </c>
    </row>
    <row r="72" spans="1:7" x14ac:dyDescent="0.3">
      <c r="A72" s="1" t="s">
        <v>77</v>
      </c>
      <c r="B72" s="5">
        <v>0.247</v>
      </c>
      <c r="C72" s="2">
        <v>2991</v>
      </c>
      <c r="D72" s="2">
        <f t="shared" si="4"/>
        <v>1.3796380007011199E-2</v>
      </c>
      <c r="E72" s="2">
        <f t="shared" si="5"/>
        <v>3.4077058617317663E-3</v>
      </c>
      <c r="G72" s="2" t="s">
        <v>6</v>
      </c>
    </row>
    <row r="73" spans="1:7" x14ac:dyDescent="0.3">
      <c r="A73" s="1" t="s">
        <v>78</v>
      </c>
      <c r="B73" s="5">
        <v>0.23599999999999999</v>
      </c>
      <c r="C73" s="2">
        <v>13543</v>
      </c>
      <c r="D73" s="2">
        <f t="shared" si="4"/>
        <v>6.2468864739201831E-2</v>
      </c>
      <c r="E73" s="2">
        <f t="shared" si="5"/>
        <v>1.4742652078451631E-2</v>
      </c>
      <c r="G73" s="2" t="s">
        <v>6</v>
      </c>
    </row>
    <row r="74" spans="1:7" x14ac:dyDescent="0.3">
      <c r="A74" s="1" t="s">
        <v>79</v>
      </c>
      <c r="B74" s="5">
        <v>0.245</v>
      </c>
      <c r="C74" s="2">
        <v>13516</v>
      </c>
      <c r="D74" s="2">
        <f t="shared" si="4"/>
        <v>6.2344323696009153E-2</v>
      </c>
      <c r="E74" s="2">
        <f t="shared" si="5"/>
        <v>1.5274359305522242E-2</v>
      </c>
      <c r="G74" s="2" t="s">
        <v>6</v>
      </c>
    </row>
    <row r="75" spans="1:7" x14ac:dyDescent="0.3">
      <c r="A75" s="1" t="s">
        <v>80</v>
      </c>
      <c r="B75" s="5">
        <v>0.224</v>
      </c>
      <c r="C75" s="2">
        <v>12313</v>
      </c>
      <c r="D75" s="2">
        <f t="shared" si="4"/>
        <v>5.6795328327090909E-2</v>
      </c>
      <c r="E75" s="2">
        <f t="shared" si="5"/>
        <v>1.2722153545268363E-2</v>
      </c>
      <c r="G75" s="2" t="s">
        <v>6</v>
      </c>
    </row>
    <row r="76" spans="1:7" x14ac:dyDescent="0.3">
      <c r="A76" s="1" t="s">
        <v>81</v>
      </c>
      <c r="B76" s="5">
        <v>0.48699999999999999</v>
      </c>
      <c r="C76" s="2">
        <v>16596</v>
      </c>
      <c r="D76" s="2">
        <f t="shared" si="4"/>
        <v>7.6551227882433251E-2</v>
      </c>
      <c r="E76" s="2">
        <f t="shared" si="5"/>
        <v>3.7280447978744989E-2</v>
      </c>
      <c r="G76" s="2" t="s">
        <v>6</v>
      </c>
    </row>
    <row r="77" spans="1:7" x14ac:dyDescent="0.3">
      <c r="A77" s="1" t="s">
        <v>82</v>
      </c>
      <c r="B77" s="5">
        <v>0.41099999999999998</v>
      </c>
      <c r="C77" s="2">
        <v>9816</v>
      </c>
      <c r="D77" s="2">
        <f>C77/SUM(C$59:C$84)</f>
        <v>4.5277588147382794E-2</v>
      </c>
      <c r="E77" s="2">
        <f t="shared" si="5"/>
        <v>1.8609088728574329E-2</v>
      </c>
      <c r="G77" s="2" t="s">
        <v>6</v>
      </c>
    </row>
    <row r="78" spans="1:7" x14ac:dyDescent="0.3">
      <c r="A78" s="1" t="s">
        <v>83</v>
      </c>
      <c r="B78" s="5">
        <v>0.32900000000000001</v>
      </c>
      <c r="C78" s="2">
        <v>4223</v>
      </c>
      <c r="D78" s="2">
        <f t="shared" si="4"/>
        <v>1.9479141681580842E-2</v>
      </c>
      <c r="E78" s="2">
        <f t="shared" si="5"/>
        <v>6.4086376132400976E-3</v>
      </c>
      <c r="G78" s="2" t="s">
        <v>6</v>
      </c>
    </row>
    <row r="79" spans="1:7" x14ac:dyDescent="0.3">
      <c r="A79" s="1" t="s">
        <v>84</v>
      </c>
      <c r="B79" s="5">
        <v>0.29599999999999999</v>
      </c>
      <c r="C79" s="2">
        <v>5820</v>
      </c>
      <c r="D79" s="2">
        <f t="shared" si="4"/>
        <v>2.6845513754866327E-2</v>
      </c>
      <c r="E79" s="2">
        <f t="shared" si="5"/>
        <v>7.9462720714404324E-3</v>
      </c>
      <c r="G79" s="2" t="s">
        <v>6</v>
      </c>
    </row>
    <row r="80" spans="1:7" x14ac:dyDescent="0.3">
      <c r="A80" s="1" t="s">
        <v>85</v>
      </c>
      <c r="B80" s="5">
        <v>0.35299999999999998</v>
      </c>
      <c r="C80" s="2">
        <v>8279</v>
      </c>
      <c r="D80" s="2">
        <f t="shared" si="4"/>
        <v>3.8187973947858819E-2</v>
      </c>
      <c r="E80" s="2">
        <f t="shared" si="5"/>
        <v>1.3480354803594162E-2</v>
      </c>
      <c r="G80" s="2" t="s">
        <v>6</v>
      </c>
    </row>
    <row r="81" spans="1:8" x14ac:dyDescent="0.3">
      <c r="A81" s="1" t="s">
        <v>86</v>
      </c>
      <c r="B81" s="5">
        <v>0.30599999999999999</v>
      </c>
      <c r="C81" s="2">
        <v>10942</v>
      </c>
      <c r="D81" s="2">
        <f t="shared" si="4"/>
        <v>5.0471410911640438E-2</v>
      </c>
      <c r="E81" s="2">
        <f t="shared" si="5"/>
        <v>1.5444251738961974E-2</v>
      </c>
      <c r="G81" s="2" t="s">
        <v>6</v>
      </c>
    </row>
    <row r="82" spans="1:8" x14ac:dyDescent="0.3">
      <c r="A82" s="1" t="s">
        <v>87</v>
      </c>
      <c r="B82" s="5">
        <v>0.27300000000000002</v>
      </c>
      <c r="C82" s="2">
        <v>1459</v>
      </c>
      <c r="D82" s="2">
        <f t="shared" si="4"/>
        <v>6.7298289636340157E-3</v>
      </c>
      <c r="E82" s="2">
        <f t="shared" si="5"/>
        <v>1.8372433070720864E-3</v>
      </c>
      <c r="G82" s="2" t="s">
        <v>6</v>
      </c>
    </row>
    <row r="83" spans="1:8" x14ac:dyDescent="0.3">
      <c r="A83" s="1" t="s">
        <v>88</v>
      </c>
      <c r="B83" s="5">
        <v>0.317</v>
      </c>
      <c r="C83" s="2">
        <v>9411</v>
      </c>
      <c r="D83" s="2">
        <f t="shared" si="4"/>
        <v>4.3409472499492611E-2</v>
      </c>
      <c r="E83" s="2">
        <f t="shared" si="5"/>
        <v>1.3760802782339158E-2</v>
      </c>
      <c r="G83" s="2" t="s">
        <v>6</v>
      </c>
    </row>
    <row r="84" spans="1:8" x14ac:dyDescent="0.3">
      <c r="A84" s="1" t="s">
        <v>89</v>
      </c>
      <c r="B84" s="5">
        <v>0.36799999999999999</v>
      </c>
      <c r="C84" s="2">
        <v>12083</v>
      </c>
      <c r="D84" s="2">
        <f t="shared" si="4"/>
        <v>5.5734423144338456E-2</v>
      </c>
      <c r="E84" s="2">
        <f t="shared" si="5"/>
        <v>2.0510267717116552E-2</v>
      </c>
      <c r="G84" s="2" t="s">
        <v>180</v>
      </c>
    </row>
    <row r="85" spans="1:8" customFormat="1" x14ac:dyDescent="0.3">
      <c r="B85" s="5"/>
      <c r="C85" s="2"/>
      <c r="D85" s="2"/>
      <c r="E85" s="2">
        <f t="shared" si="5"/>
        <v>0</v>
      </c>
      <c r="F85" s="2"/>
    </row>
    <row r="86" spans="1:8" x14ac:dyDescent="0.3">
      <c r="A86" s="1" t="s">
        <v>89</v>
      </c>
      <c r="B86" s="5">
        <v>0.36799999999999999</v>
      </c>
      <c r="C86" s="2">
        <v>12083</v>
      </c>
      <c r="D86" s="2">
        <f>C86/SUM(C$86:C$103)</f>
        <v>4.8965813489812125E-2</v>
      </c>
      <c r="E86" s="2">
        <f t="shared" si="5"/>
        <v>1.801941936425086E-2</v>
      </c>
      <c r="F86" s="2">
        <f>SUM(E86:E103)</f>
        <v>0.29098680115413922</v>
      </c>
      <c r="G86" s="2" t="s">
        <v>180</v>
      </c>
      <c r="H86" s="2" t="s">
        <v>192</v>
      </c>
    </row>
    <row r="87" spans="1:8" x14ac:dyDescent="0.3">
      <c r="A87" s="1" t="s">
        <v>90</v>
      </c>
      <c r="B87" s="5">
        <v>0.38400000000000001</v>
      </c>
      <c r="C87" s="2">
        <v>12251</v>
      </c>
      <c r="D87" s="2">
        <f t="shared" ref="D87:D103" si="6">C87/SUM(C$86:C$103)</f>
        <v>4.9646625925985961E-2</v>
      </c>
      <c r="E87" s="2">
        <f t="shared" si="5"/>
        <v>1.9064304355578609E-2</v>
      </c>
      <c r="G87" s="2" t="s">
        <v>7</v>
      </c>
    </row>
    <row r="88" spans="1:8" x14ac:dyDescent="0.3">
      <c r="A88" s="1" t="s">
        <v>91</v>
      </c>
      <c r="B88" s="5">
        <v>0.40799999999999997</v>
      </c>
      <c r="C88" s="2">
        <v>1701</v>
      </c>
      <c r="D88" s="2">
        <f t="shared" si="6"/>
        <v>6.8932259162600706E-3</v>
      </c>
      <c r="E88" s="2">
        <f t="shared" si="5"/>
        <v>2.8124361738341088E-3</v>
      </c>
      <c r="G88" s="2" t="s">
        <v>7</v>
      </c>
    </row>
    <row r="89" spans="1:8" x14ac:dyDescent="0.3">
      <c r="A89" s="1" t="s">
        <v>92</v>
      </c>
      <c r="B89" s="5">
        <v>0.26800000000000002</v>
      </c>
      <c r="C89" s="2">
        <v>4131</v>
      </c>
      <c r="D89" s="2">
        <f t="shared" si="6"/>
        <v>1.6740691510917314E-2</v>
      </c>
      <c r="E89" s="2">
        <f t="shared" si="5"/>
        <v>4.4865053249258406E-3</v>
      </c>
      <c r="G89" s="2" t="s">
        <v>7</v>
      </c>
    </row>
    <row r="90" spans="1:8" x14ac:dyDescent="0.3">
      <c r="A90" s="1" t="s">
        <v>93</v>
      </c>
      <c r="B90" s="5">
        <v>0.254</v>
      </c>
      <c r="C90" s="2">
        <v>22965</v>
      </c>
      <c r="D90" s="2">
        <f t="shared" si="6"/>
        <v>9.3064628551976794E-2</v>
      </c>
      <c r="E90" s="2">
        <f t="shared" si="5"/>
        <v>2.3638415652202108E-2</v>
      </c>
      <c r="G90" s="2" t="s">
        <v>7</v>
      </c>
    </row>
    <row r="91" spans="1:8" x14ac:dyDescent="0.3">
      <c r="A91" s="1" t="s">
        <v>94</v>
      </c>
      <c r="B91" s="5">
        <v>0.36499999999999999</v>
      </c>
      <c r="C91" s="2">
        <v>11015</v>
      </c>
      <c r="D91" s="2">
        <f t="shared" si="6"/>
        <v>4.463779157413561E-2</v>
      </c>
      <c r="E91" s="2">
        <f t="shared" si="5"/>
        <v>1.6292793924559498E-2</v>
      </c>
      <c r="G91" s="2" t="s">
        <v>7</v>
      </c>
    </row>
    <row r="92" spans="1:8" x14ac:dyDescent="0.3">
      <c r="A92" s="1" t="s">
        <v>95</v>
      </c>
      <c r="B92" s="5">
        <v>0.29899999999999999</v>
      </c>
      <c r="C92" s="2">
        <v>12888</v>
      </c>
      <c r="D92" s="2">
        <f t="shared" si="6"/>
        <v>5.2228039746478418E-2</v>
      </c>
      <c r="E92" s="2">
        <f t="shared" si="5"/>
        <v>1.5616183884197046E-2</v>
      </c>
      <c r="G92" s="2" t="s">
        <v>7</v>
      </c>
    </row>
    <row r="93" spans="1:8" x14ac:dyDescent="0.3">
      <c r="A93" s="1" t="s">
        <v>96</v>
      </c>
      <c r="B93" s="5">
        <v>0.23499999999999999</v>
      </c>
      <c r="C93" s="2">
        <v>26280</v>
      </c>
      <c r="D93" s="2">
        <f t="shared" si="6"/>
        <v>0.10649851680147833</v>
      </c>
      <c r="E93" s="2">
        <f t="shared" si="5"/>
        <v>2.5027151448347405E-2</v>
      </c>
      <c r="G93" s="2" t="s">
        <v>7</v>
      </c>
    </row>
    <row r="94" spans="1:8" x14ac:dyDescent="0.3">
      <c r="A94" s="1" t="s">
        <v>97</v>
      </c>
      <c r="B94" s="5">
        <v>0.39500000000000002</v>
      </c>
      <c r="C94" s="2">
        <v>19063</v>
      </c>
      <c r="D94" s="2">
        <f t="shared" si="6"/>
        <v>7.7251949230844039E-2</v>
      </c>
      <c r="E94" s="2">
        <f t="shared" si="5"/>
        <v>3.0514519946183396E-2</v>
      </c>
      <c r="G94" s="2" t="s">
        <v>7</v>
      </c>
    </row>
    <row r="95" spans="1:8" x14ac:dyDescent="0.3">
      <c r="A95" s="1" t="s">
        <v>98</v>
      </c>
      <c r="B95" s="5">
        <v>0.245</v>
      </c>
      <c r="C95" s="2">
        <v>13433</v>
      </c>
      <c r="D95" s="2">
        <f t="shared" si="6"/>
        <v>5.4436627709066154E-2</v>
      </c>
      <c r="E95" s="2">
        <f t="shared" si="5"/>
        <v>1.3336973788721208E-2</v>
      </c>
      <c r="G95" s="2" t="s">
        <v>7</v>
      </c>
    </row>
    <row r="96" spans="1:8" x14ac:dyDescent="0.3">
      <c r="A96" s="1" t="s">
        <v>99</v>
      </c>
      <c r="B96" s="5">
        <v>0.29299999999999998</v>
      </c>
      <c r="C96" s="2">
        <v>2199</v>
      </c>
      <c r="D96" s="2">
        <f t="shared" si="6"/>
        <v>8.9113484949182222E-3</v>
      </c>
      <c r="E96" s="2">
        <f t="shared" si="5"/>
        <v>2.6110251090110388E-3</v>
      </c>
      <c r="G96" s="2" t="s">
        <v>7</v>
      </c>
    </row>
    <row r="97" spans="1:8" x14ac:dyDescent="0.3">
      <c r="A97" s="1" t="s">
        <v>100</v>
      </c>
      <c r="B97" s="5">
        <v>0.21199999999999999</v>
      </c>
      <c r="C97" s="2">
        <v>15865</v>
      </c>
      <c r="D97" s="2">
        <f t="shared" si="6"/>
        <v>6.4292198213677848E-2</v>
      </c>
      <c r="E97" s="2">
        <f t="shared" si="5"/>
        <v>1.3629946021299704E-2</v>
      </c>
      <c r="G97" s="2" t="s">
        <v>7</v>
      </c>
    </row>
    <row r="98" spans="1:8" x14ac:dyDescent="0.3">
      <c r="A98" s="1" t="s">
        <v>101</v>
      </c>
      <c r="B98" s="5">
        <v>0.19800000000000001</v>
      </c>
      <c r="C98" s="2">
        <v>3146</v>
      </c>
      <c r="D98" s="2">
        <f t="shared" si="6"/>
        <v>1.2749023358350488E-2</v>
      </c>
      <c r="E98" s="2">
        <f t="shared" si="5"/>
        <v>2.5243066249533968E-3</v>
      </c>
      <c r="G98" s="2" t="s">
        <v>7</v>
      </c>
    </row>
    <row r="99" spans="1:8" x14ac:dyDescent="0.3">
      <c r="A99" s="1" t="s">
        <v>102</v>
      </c>
      <c r="B99" s="5">
        <v>0.224</v>
      </c>
      <c r="C99" s="2">
        <v>5265</v>
      </c>
      <c r="D99" s="2">
        <f t="shared" si="6"/>
        <v>2.1336175455090693E-2</v>
      </c>
      <c r="E99" s="2">
        <f t="shared" si="5"/>
        <v>4.7793033019403151E-3</v>
      </c>
      <c r="G99" s="2" t="s">
        <v>7</v>
      </c>
    </row>
    <row r="100" spans="1:8" x14ac:dyDescent="0.3">
      <c r="A100" s="1" t="s">
        <v>103</v>
      </c>
      <c r="B100" s="5">
        <v>0.32500000000000001</v>
      </c>
      <c r="C100" s="2">
        <v>39363</v>
      </c>
      <c r="D100" s="2">
        <f t="shared" si="6"/>
        <v>0.15951678526851568</v>
      </c>
      <c r="E100" s="2">
        <f t="shared" si="5"/>
        <v>5.1842955212267595E-2</v>
      </c>
      <c r="G100" s="2" t="s">
        <v>7</v>
      </c>
    </row>
    <row r="101" spans="1:8" x14ac:dyDescent="0.3">
      <c r="A101" s="1" t="s">
        <v>104</v>
      </c>
      <c r="B101" s="5">
        <v>0.21</v>
      </c>
      <c r="C101" s="2">
        <v>3560</v>
      </c>
      <c r="D101" s="2">
        <f t="shared" si="6"/>
        <v>1.4426739718921723E-2</v>
      </c>
      <c r="E101" s="2">
        <f t="shared" si="5"/>
        <v>3.0296153409735617E-3</v>
      </c>
      <c r="G101" s="2" t="s">
        <v>9</v>
      </c>
    </row>
    <row r="102" spans="1:8" x14ac:dyDescent="0.3">
      <c r="A102" s="1" t="s">
        <v>105</v>
      </c>
      <c r="B102" s="5">
        <v>0.25</v>
      </c>
      <c r="C102" s="2">
        <v>18799</v>
      </c>
      <c r="D102" s="2">
        <f t="shared" si="6"/>
        <v>7.6182101116856596E-2</v>
      </c>
      <c r="E102" s="2">
        <f t="shared" si="5"/>
        <v>1.9045525279214149E-2</v>
      </c>
      <c r="G102" s="2" t="s">
        <v>9</v>
      </c>
    </row>
    <row r="103" spans="1:8" x14ac:dyDescent="0.3">
      <c r="A103" s="1" t="s">
        <v>106</v>
      </c>
      <c r="B103" s="5">
        <v>0.26800000000000002</v>
      </c>
      <c r="C103" s="2">
        <v>22757</v>
      </c>
      <c r="D103" s="2">
        <f t="shared" si="6"/>
        <v>9.2221717916713949E-2</v>
      </c>
      <c r="E103" s="2">
        <f t="shared" si="5"/>
        <v>2.4715420401679341E-2</v>
      </c>
      <c r="G103" s="2" t="s">
        <v>9</v>
      </c>
    </row>
    <row r="104" spans="1:8" customFormat="1" x14ac:dyDescent="0.3">
      <c r="B104" s="5"/>
      <c r="C104" s="2"/>
      <c r="D104" s="2"/>
      <c r="E104" s="2">
        <f t="shared" si="5"/>
        <v>0</v>
      </c>
      <c r="F104" s="2"/>
    </row>
    <row r="105" spans="1:8" x14ac:dyDescent="0.3">
      <c r="A105" s="1" t="s">
        <v>104</v>
      </c>
      <c r="B105" s="5">
        <v>0.21</v>
      </c>
      <c r="C105" s="2">
        <v>3560</v>
      </c>
      <c r="D105" s="2">
        <f t="shared" ref="D105:D129" si="7">C105/SUM(C$105:C$129)</f>
        <v>1.1558891904879411E-2</v>
      </c>
      <c r="E105" s="2">
        <f t="shared" si="5"/>
        <v>2.4273673000246763E-3</v>
      </c>
      <c r="F105" s="2">
        <f>SUM(E105:E129)</f>
        <v>0.27011742989986626</v>
      </c>
      <c r="G105" s="2" t="s">
        <v>9</v>
      </c>
      <c r="H105" s="2" t="s">
        <v>193</v>
      </c>
    </row>
    <row r="106" spans="1:8" x14ac:dyDescent="0.3">
      <c r="A106" s="1" t="s">
        <v>105</v>
      </c>
      <c r="B106" s="5">
        <v>0.25</v>
      </c>
      <c r="C106" s="2">
        <v>18799</v>
      </c>
      <c r="D106" s="2">
        <f t="shared" si="7"/>
        <v>6.1038092393210126E-2</v>
      </c>
      <c r="E106" s="2">
        <f t="shared" si="5"/>
        <v>1.5259523098302532E-2</v>
      </c>
      <c r="G106" s="2" t="s">
        <v>9</v>
      </c>
    </row>
    <row r="107" spans="1:8" x14ac:dyDescent="0.3">
      <c r="A107" s="1" t="s">
        <v>106</v>
      </c>
      <c r="B107" s="5">
        <v>0.26800000000000002</v>
      </c>
      <c r="C107" s="2">
        <v>22757</v>
      </c>
      <c r="D107" s="2">
        <f t="shared" si="7"/>
        <v>7.3889242438017061E-2</v>
      </c>
      <c r="E107" s="2">
        <f t="shared" si="5"/>
        <v>1.9802316973388575E-2</v>
      </c>
      <c r="G107" s="2" t="s">
        <v>9</v>
      </c>
    </row>
    <row r="108" spans="1:8" x14ac:dyDescent="0.3">
      <c r="A108" s="1" t="s">
        <v>107</v>
      </c>
      <c r="B108" s="5">
        <v>0.371</v>
      </c>
      <c r="C108" s="2">
        <v>7402</v>
      </c>
      <c r="D108" s="2">
        <f t="shared" si="7"/>
        <v>2.4033403898853202E-2</v>
      </c>
      <c r="E108" s="2">
        <f t="shared" si="5"/>
        <v>8.9163928464745384E-3</v>
      </c>
      <c r="G108" s="2" t="s">
        <v>10</v>
      </c>
    </row>
    <row r="109" spans="1:8" x14ac:dyDescent="0.3">
      <c r="A109" s="1" t="s">
        <v>108</v>
      </c>
      <c r="B109" s="5">
        <v>0.20599999999999999</v>
      </c>
      <c r="C109" s="2">
        <v>5262</v>
      </c>
      <c r="D109" s="2">
        <f t="shared" si="7"/>
        <v>1.708508123693131E-2</v>
      </c>
      <c r="E109" s="2">
        <f t="shared" si="5"/>
        <v>3.5195267348078498E-3</v>
      </c>
      <c r="G109" s="2" t="s">
        <v>10</v>
      </c>
    </row>
    <row r="110" spans="1:8" x14ac:dyDescent="0.3">
      <c r="A110" s="1" t="s">
        <v>109</v>
      </c>
      <c r="B110" s="5">
        <v>0.22500000000000001</v>
      </c>
      <c r="C110" s="2">
        <v>3831</v>
      </c>
      <c r="D110" s="2">
        <f t="shared" si="7"/>
        <v>1.2438796316739614E-2</v>
      </c>
      <c r="E110" s="2">
        <f t="shared" si="5"/>
        <v>2.7987291712664132E-3</v>
      </c>
      <c r="G110" s="2" t="s">
        <v>10</v>
      </c>
    </row>
    <row r="111" spans="1:8" x14ac:dyDescent="0.3">
      <c r="A111" s="1" t="s">
        <v>110</v>
      </c>
      <c r="B111" s="5">
        <v>0.28999999999999998</v>
      </c>
      <c r="C111" s="2">
        <v>19085</v>
      </c>
      <c r="D111" s="2">
        <f t="shared" si="7"/>
        <v>6.1966700001298752E-2</v>
      </c>
      <c r="E111" s="2">
        <f t="shared" si="5"/>
        <v>1.7970343000376636E-2</v>
      </c>
      <c r="G111" s="2" t="s">
        <v>10</v>
      </c>
    </row>
    <row r="112" spans="1:8" x14ac:dyDescent="0.3">
      <c r="A112" s="1" t="s">
        <v>111</v>
      </c>
      <c r="B112" s="5">
        <v>0.26200000000000001</v>
      </c>
      <c r="C112" s="2">
        <v>25372</v>
      </c>
      <c r="D112" s="2">
        <f t="shared" si="7"/>
        <v>8.2379832980505732E-2</v>
      </c>
      <c r="E112" s="2">
        <f t="shared" si="5"/>
        <v>2.1583516240892504E-2</v>
      </c>
      <c r="G112" s="2" t="s">
        <v>10</v>
      </c>
    </row>
    <row r="113" spans="1:7" x14ac:dyDescent="0.3">
      <c r="A113" s="1" t="s">
        <v>112</v>
      </c>
      <c r="B113" s="5">
        <v>0.27900000000000003</v>
      </c>
      <c r="C113" s="2">
        <v>18669</v>
      </c>
      <c r="D113" s="2">
        <f t="shared" si="7"/>
        <v>6.0615998025897115E-2</v>
      </c>
      <c r="E113" s="2">
        <f t="shared" si="5"/>
        <v>1.6911863449225295E-2</v>
      </c>
      <c r="G113" s="2" t="s">
        <v>10</v>
      </c>
    </row>
    <row r="114" spans="1:7" x14ac:dyDescent="0.3">
      <c r="A114" s="1" t="s">
        <v>113</v>
      </c>
      <c r="B114" s="5">
        <v>0.48199999999999998</v>
      </c>
      <c r="C114" s="2">
        <v>8569</v>
      </c>
      <c r="D114" s="2">
        <f t="shared" si="7"/>
        <v>2.7822512565424628E-2</v>
      </c>
      <c r="E114" s="2">
        <f t="shared" si="5"/>
        <v>1.341045105653467E-2</v>
      </c>
      <c r="G114" s="2" t="s">
        <v>10</v>
      </c>
    </row>
    <row r="115" spans="1:7" x14ac:dyDescent="0.3">
      <c r="A115" s="1" t="s">
        <v>114</v>
      </c>
      <c r="B115" s="5">
        <v>0.23200000000000001</v>
      </c>
      <c r="C115" s="2">
        <v>4583</v>
      </c>
      <c r="D115" s="2">
        <f t="shared" si="7"/>
        <v>1.4880449887657961E-2</v>
      </c>
      <c r="E115" s="2">
        <f t="shared" si="5"/>
        <v>3.4522643739366473E-3</v>
      </c>
      <c r="G115" s="2" t="s">
        <v>10</v>
      </c>
    </row>
    <row r="116" spans="1:7" x14ac:dyDescent="0.3">
      <c r="A116" s="1" t="s">
        <v>115</v>
      </c>
      <c r="B116" s="5">
        <v>0.27300000000000002</v>
      </c>
      <c r="C116" s="2">
        <v>21230</v>
      </c>
      <c r="D116" s="2">
        <f t="shared" si="7"/>
        <v>6.8931257061963458E-2</v>
      </c>
      <c r="E116" s="2">
        <f t="shared" si="5"/>
        <v>1.8818233177916026E-2</v>
      </c>
      <c r="G116" s="2" t="s">
        <v>10</v>
      </c>
    </row>
    <row r="117" spans="1:7" x14ac:dyDescent="0.3">
      <c r="A117" s="1" t="s">
        <v>116</v>
      </c>
      <c r="B117" s="5">
        <v>0.18</v>
      </c>
      <c r="C117" s="2">
        <v>1596</v>
      </c>
      <c r="D117" s="2">
        <f t="shared" si="7"/>
        <v>5.1820200787043649E-3</v>
      </c>
      <c r="E117" s="2">
        <f t="shared" si="5"/>
        <v>9.3276361416678565E-4</v>
      </c>
      <c r="G117" s="2" t="s">
        <v>10</v>
      </c>
    </row>
    <row r="118" spans="1:7" x14ac:dyDescent="0.3">
      <c r="A118" s="1" t="s">
        <v>117</v>
      </c>
      <c r="B118" s="5">
        <v>0.223</v>
      </c>
      <c r="C118" s="2">
        <v>12404</v>
      </c>
      <c r="D118" s="2">
        <f t="shared" si="7"/>
        <v>4.0274296401158489E-2</v>
      </c>
      <c r="E118" s="2">
        <f t="shared" si="5"/>
        <v>8.9811680974583429E-3</v>
      </c>
      <c r="G118" s="2" t="s">
        <v>10</v>
      </c>
    </row>
    <row r="119" spans="1:7" x14ac:dyDescent="0.3">
      <c r="A119" s="1" t="s">
        <v>118</v>
      </c>
      <c r="B119" s="5">
        <v>0.23200000000000001</v>
      </c>
      <c r="C119" s="2">
        <v>8904</v>
      </c>
      <c r="D119" s="2">
        <f t="shared" si="7"/>
        <v>2.8910217281192772E-2</v>
      </c>
      <c r="E119" s="2">
        <f t="shared" si="5"/>
        <v>6.7071704092367236E-3</v>
      </c>
      <c r="G119" s="2" t="s">
        <v>10</v>
      </c>
    </row>
    <row r="120" spans="1:7" x14ac:dyDescent="0.3">
      <c r="A120" s="1" t="s">
        <v>119</v>
      </c>
      <c r="B120" s="5">
        <v>0.25600000000000001</v>
      </c>
      <c r="C120" s="2">
        <v>14243</v>
      </c>
      <c r="D120" s="2">
        <f t="shared" si="7"/>
        <v>4.6245308258763329E-2</v>
      </c>
      <c r="E120" s="2">
        <f t="shared" si="5"/>
        <v>1.1838798914243413E-2</v>
      </c>
      <c r="G120" s="2" t="s">
        <v>10</v>
      </c>
    </row>
    <row r="121" spans="1:7" x14ac:dyDescent="0.3">
      <c r="A121" s="1" t="s">
        <v>120</v>
      </c>
      <c r="B121" s="5">
        <v>0.253</v>
      </c>
      <c r="C121" s="2">
        <v>17457</v>
      </c>
      <c r="D121" s="2">
        <f t="shared" si="7"/>
        <v>5.6680779770640413E-2</v>
      </c>
      <c r="E121" s="2">
        <f t="shared" si="5"/>
        <v>1.4340237281972024E-2</v>
      </c>
      <c r="G121" s="2" t="s">
        <v>10</v>
      </c>
    </row>
    <row r="122" spans="1:7" x14ac:dyDescent="0.3">
      <c r="A122" s="1" t="s">
        <v>121</v>
      </c>
      <c r="B122" s="5">
        <v>0.221</v>
      </c>
      <c r="C122" s="2">
        <v>9752</v>
      </c>
      <c r="D122" s="2">
        <f t="shared" si="7"/>
        <v>3.1663571307973037E-2</v>
      </c>
      <c r="E122" s="2">
        <f t="shared" si="5"/>
        <v>6.9976492590620417E-3</v>
      </c>
      <c r="G122" s="2" t="s">
        <v>10</v>
      </c>
    </row>
    <row r="123" spans="1:7" x14ac:dyDescent="0.3">
      <c r="A123" s="1" t="s">
        <v>122</v>
      </c>
      <c r="B123" s="5">
        <v>0.41</v>
      </c>
      <c r="C123" s="2">
        <v>11816</v>
      </c>
      <c r="D123" s="2">
        <f t="shared" si="7"/>
        <v>3.8365131109004247E-2</v>
      </c>
      <c r="E123" s="2">
        <f t="shared" si="5"/>
        <v>1.5729703754691741E-2</v>
      </c>
      <c r="G123" s="2" t="s">
        <v>10</v>
      </c>
    </row>
    <row r="124" spans="1:7" x14ac:dyDescent="0.3">
      <c r="A124" s="1" t="s">
        <v>123</v>
      </c>
      <c r="B124" s="5">
        <v>0.26700000000000002</v>
      </c>
      <c r="C124" s="2">
        <v>11248</v>
      </c>
      <c r="D124" s="2">
        <f t="shared" si="7"/>
        <v>3.6520903411821237E-2</v>
      </c>
      <c r="E124" s="2">
        <f t="shared" si="5"/>
        <v>9.7510812109562715E-3</v>
      </c>
      <c r="G124" s="2" t="s">
        <v>10</v>
      </c>
    </row>
    <row r="125" spans="1:7" x14ac:dyDescent="0.3">
      <c r="A125" s="1" t="s">
        <v>124</v>
      </c>
      <c r="B125" s="5">
        <v>0.22600000000000001</v>
      </c>
      <c r="C125" s="2">
        <v>5006</v>
      </c>
      <c r="D125" s="2">
        <f t="shared" si="7"/>
        <v>1.625388002129953E-2</v>
      </c>
      <c r="E125" s="2">
        <f t="shared" si="5"/>
        <v>3.673376884813694E-3</v>
      </c>
      <c r="G125" s="2" t="s">
        <v>10</v>
      </c>
    </row>
    <row r="126" spans="1:7" x14ac:dyDescent="0.3">
      <c r="A126" s="1" t="s">
        <v>125</v>
      </c>
      <c r="B126" s="5">
        <v>0.28499999999999998</v>
      </c>
      <c r="C126" s="2">
        <v>15299</v>
      </c>
      <c r="D126" s="2">
        <f t="shared" si="7"/>
        <v>4.9674013273244409E-2</v>
      </c>
      <c r="E126" s="2">
        <f t="shared" si="5"/>
        <v>1.4157093782874655E-2</v>
      </c>
      <c r="G126" s="2" t="s">
        <v>10</v>
      </c>
    </row>
    <row r="127" spans="1:7" x14ac:dyDescent="0.3">
      <c r="A127" s="1" t="s">
        <v>126</v>
      </c>
      <c r="B127" s="5">
        <v>0.248</v>
      </c>
      <c r="C127" s="2">
        <v>14858</v>
      </c>
      <c r="D127" s="2">
        <f t="shared" si="7"/>
        <v>4.8242139304128732E-2</v>
      </c>
      <c r="E127" s="2">
        <f t="shared" si="5"/>
        <v>1.1964050547423926E-2</v>
      </c>
      <c r="G127" s="2" t="s">
        <v>10</v>
      </c>
    </row>
    <row r="128" spans="1:7" x14ac:dyDescent="0.3">
      <c r="A128" s="1" t="s">
        <v>127</v>
      </c>
      <c r="B128" s="5">
        <v>0.24099999999999999</v>
      </c>
      <c r="C128" s="2">
        <v>18177</v>
      </c>
      <c r="D128" s="2">
        <f t="shared" si="7"/>
        <v>5.9018533189604788E-2</v>
      </c>
      <c r="E128" s="2">
        <f t="shared" si="5"/>
        <v>1.4223466498694753E-2</v>
      </c>
      <c r="G128" s="2" t="s">
        <v>10</v>
      </c>
    </row>
    <row r="129" spans="1:8" x14ac:dyDescent="0.3">
      <c r="A129" s="1" t="s">
        <v>128</v>
      </c>
      <c r="B129" s="5">
        <v>0.22600000000000001</v>
      </c>
      <c r="C129" s="2">
        <v>8109</v>
      </c>
      <c r="D129" s="2">
        <f t="shared" si="7"/>
        <v>2.6328947881086275E-2</v>
      </c>
      <c r="E129" s="2">
        <f t="shared" si="5"/>
        <v>5.9503422211254981E-3</v>
      </c>
      <c r="G129" s="2" t="s">
        <v>10</v>
      </c>
    </row>
    <row r="130" spans="1:8" customFormat="1" x14ac:dyDescent="0.3">
      <c r="B130" s="5"/>
      <c r="C130" s="2"/>
      <c r="D130" s="2"/>
      <c r="E130" s="2">
        <f t="shared" si="5"/>
        <v>0</v>
      </c>
      <c r="F130" s="2"/>
    </row>
    <row r="131" spans="1:8" x14ac:dyDescent="0.3">
      <c r="A131" s="1" t="s">
        <v>129</v>
      </c>
      <c r="B131" s="5">
        <v>0.54700000000000004</v>
      </c>
      <c r="C131" s="2">
        <v>7434</v>
      </c>
      <c r="D131" s="2">
        <f>C131/SUM(C$131:C$139)</f>
        <v>0.13527185384671372</v>
      </c>
      <c r="E131" s="2">
        <f t="shared" ref="E131:E185" si="8">D131*B131</f>
        <v>7.3993704054152412E-2</v>
      </c>
      <c r="F131" s="2">
        <f>SUM(E131:E139)</f>
        <v>0.333140130286047</v>
      </c>
      <c r="G131" s="2" t="s">
        <v>181</v>
      </c>
      <c r="H131" s="2" t="s">
        <v>194</v>
      </c>
    </row>
    <row r="132" spans="1:8" x14ac:dyDescent="0.3">
      <c r="A132" s="1" t="s">
        <v>130</v>
      </c>
      <c r="B132" s="5">
        <v>0.55700000000000005</v>
      </c>
      <c r="C132" s="2">
        <v>1997</v>
      </c>
      <c r="D132" s="2">
        <f t="shared" ref="D132:D139" si="9">C132/SUM(C$131:C$139)</f>
        <v>3.6338161438241499E-2</v>
      </c>
      <c r="E132" s="2">
        <f t="shared" si="8"/>
        <v>2.0240355921100517E-2</v>
      </c>
      <c r="G132" s="2" t="s">
        <v>181</v>
      </c>
    </row>
    <row r="133" spans="1:8" x14ac:dyDescent="0.3">
      <c r="A133" s="1" t="s">
        <v>131</v>
      </c>
      <c r="B133" s="5">
        <v>0.33800000000000002</v>
      </c>
      <c r="C133" s="2">
        <v>1736</v>
      </c>
      <c r="D133" s="2">
        <f t="shared" si="9"/>
        <v>3.1588907489628067E-2</v>
      </c>
      <c r="E133" s="2">
        <f t="shared" si="8"/>
        <v>1.0677050731494287E-2</v>
      </c>
      <c r="G133" s="2" t="s">
        <v>181</v>
      </c>
    </row>
    <row r="134" spans="1:8" x14ac:dyDescent="0.3">
      <c r="A134" s="1" t="s">
        <v>132</v>
      </c>
      <c r="B134" s="5">
        <v>0.36899999999999999</v>
      </c>
      <c r="C134" s="2">
        <v>3798</v>
      </c>
      <c r="D134" s="2">
        <f t="shared" si="9"/>
        <v>6.9109833321202421E-2</v>
      </c>
      <c r="E134" s="2">
        <f t="shared" si="8"/>
        <v>2.5501528495523694E-2</v>
      </c>
      <c r="G134" s="2" t="s">
        <v>181</v>
      </c>
    </row>
    <row r="135" spans="1:8" x14ac:dyDescent="0.3">
      <c r="A135" s="1" t="s">
        <v>133</v>
      </c>
      <c r="B135" s="5">
        <v>0.26300000000000001</v>
      </c>
      <c r="C135" s="2">
        <v>9509</v>
      </c>
      <c r="D135" s="2">
        <f t="shared" si="9"/>
        <v>0.17302933255695466</v>
      </c>
      <c r="E135" s="2">
        <f t="shared" si="8"/>
        <v>4.550671446247908E-2</v>
      </c>
      <c r="G135" s="2" t="s">
        <v>181</v>
      </c>
    </row>
    <row r="136" spans="1:8" x14ac:dyDescent="0.3">
      <c r="A136" s="1" t="s">
        <v>134</v>
      </c>
      <c r="B136" s="5">
        <v>0.23699999999999999</v>
      </c>
      <c r="C136" s="2">
        <v>14891</v>
      </c>
      <c r="D136" s="2">
        <f t="shared" si="9"/>
        <v>0.27096222432491446</v>
      </c>
      <c r="E136" s="2">
        <f t="shared" si="8"/>
        <v>6.4218047165004719E-2</v>
      </c>
      <c r="G136" s="2" t="s">
        <v>181</v>
      </c>
    </row>
    <row r="137" spans="1:8" x14ac:dyDescent="0.3">
      <c r="A137" s="1" t="s">
        <v>135</v>
      </c>
      <c r="B137" s="5">
        <v>0.314</v>
      </c>
      <c r="C137" s="2">
        <v>11347</v>
      </c>
      <c r="D137" s="2">
        <f t="shared" si="9"/>
        <v>0.20647427032535118</v>
      </c>
      <c r="E137" s="2">
        <f t="shared" si="8"/>
        <v>6.4832920882160264E-2</v>
      </c>
      <c r="G137" s="2" t="s">
        <v>182</v>
      </c>
    </row>
    <row r="138" spans="1:8" x14ac:dyDescent="0.3">
      <c r="A138" s="1" t="s">
        <v>136</v>
      </c>
      <c r="B138" s="5">
        <v>0.41899999999999998</v>
      </c>
      <c r="C138" s="2">
        <v>2460</v>
      </c>
      <c r="D138" s="2">
        <f t="shared" si="9"/>
        <v>4.4763083193827789E-2</v>
      </c>
      <c r="E138" s="2">
        <f t="shared" si="8"/>
        <v>1.8755731858213841E-2</v>
      </c>
      <c r="G138" s="2" t="s">
        <v>181</v>
      </c>
    </row>
    <row r="139" spans="1:8" x14ac:dyDescent="0.3">
      <c r="A139" s="1" t="s">
        <v>137</v>
      </c>
      <c r="B139" s="5">
        <v>0.28999999999999998</v>
      </c>
      <c r="C139" s="2">
        <v>1784</v>
      </c>
      <c r="D139" s="2">
        <f t="shared" si="9"/>
        <v>3.2462333503166171E-2</v>
      </c>
      <c r="E139" s="2">
        <f t="shared" si="8"/>
        <v>9.4140767159181897E-3</v>
      </c>
      <c r="G139" s="2" t="s">
        <v>181</v>
      </c>
    </row>
    <row r="140" spans="1:8" customFormat="1" x14ac:dyDescent="0.3">
      <c r="B140" s="5"/>
      <c r="C140" s="2"/>
      <c r="D140" s="2"/>
      <c r="E140" s="2">
        <f t="shared" si="8"/>
        <v>0</v>
      </c>
      <c r="F140" s="2"/>
    </row>
    <row r="141" spans="1:8" x14ac:dyDescent="0.3">
      <c r="A141" s="1" t="s">
        <v>138</v>
      </c>
      <c r="B141" s="5">
        <v>0.40500000000000003</v>
      </c>
      <c r="C141" s="2">
        <v>7998</v>
      </c>
      <c r="D141" s="2">
        <f>C141/SUM(C$141:C$148)</f>
        <v>0.10715434083601286</v>
      </c>
      <c r="E141" s="2">
        <f t="shared" si="8"/>
        <v>4.3397508038585213E-2</v>
      </c>
      <c r="F141" s="2">
        <f>SUM(E141:E148)</f>
        <v>0.34728629421221863</v>
      </c>
      <c r="G141" s="2" t="s">
        <v>183</v>
      </c>
      <c r="H141" s="2" t="s">
        <v>195</v>
      </c>
    </row>
    <row r="142" spans="1:8" x14ac:dyDescent="0.3">
      <c r="A142" s="1" t="s">
        <v>139</v>
      </c>
      <c r="B142" s="5">
        <v>0.42499999999999999</v>
      </c>
      <c r="C142" s="2">
        <v>11282</v>
      </c>
      <c r="D142" s="2">
        <f t="shared" ref="D142:D148" si="10">C142/SUM(C$141:C$148)</f>
        <v>0.15115219721329046</v>
      </c>
      <c r="E142" s="2">
        <f t="shared" si="8"/>
        <v>6.4239683815648443E-2</v>
      </c>
      <c r="G142" s="2" t="s">
        <v>183</v>
      </c>
    </row>
    <row r="143" spans="1:8" x14ac:dyDescent="0.3">
      <c r="A143" s="1" t="s">
        <v>140</v>
      </c>
      <c r="B143" s="5">
        <v>0.36099999999999999</v>
      </c>
      <c r="C143" s="2">
        <v>13852</v>
      </c>
      <c r="D143" s="2">
        <f t="shared" si="10"/>
        <v>0.18558413719185424</v>
      </c>
      <c r="E143" s="2">
        <f t="shared" si="8"/>
        <v>6.6995873526259381E-2</v>
      </c>
      <c r="G143" s="2" t="s">
        <v>183</v>
      </c>
    </row>
    <row r="144" spans="1:8" x14ac:dyDescent="0.3">
      <c r="A144" s="1" t="s">
        <v>141</v>
      </c>
      <c r="B144" s="5">
        <v>0.32</v>
      </c>
      <c r="C144" s="2">
        <v>5965</v>
      </c>
      <c r="D144" s="2">
        <f t="shared" si="10"/>
        <v>7.9916934619506969E-2</v>
      </c>
      <c r="E144" s="2">
        <f t="shared" si="8"/>
        <v>2.5573419078242232E-2</v>
      </c>
      <c r="G144" s="2" t="s">
        <v>183</v>
      </c>
    </row>
    <row r="145" spans="1:8" x14ac:dyDescent="0.3">
      <c r="A145" s="1" t="s">
        <v>142</v>
      </c>
      <c r="B145" s="5">
        <v>0.33500000000000002</v>
      </c>
      <c r="C145" s="2">
        <v>16143</v>
      </c>
      <c r="D145" s="2">
        <f t="shared" si="10"/>
        <v>0.21627813504823151</v>
      </c>
      <c r="E145" s="2">
        <f t="shared" si="8"/>
        <v>7.2453175241157561E-2</v>
      </c>
      <c r="G145" s="2" t="s">
        <v>183</v>
      </c>
    </row>
    <row r="146" spans="1:8" x14ac:dyDescent="0.3">
      <c r="A146" s="1" t="s">
        <v>143</v>
      </c>
      <c r="B146" s="5">
        <v>0.29499999999999998</v>
      </c>
      <c r="C146" s="2">
        <v>8243</v>
      </c>
      <c r="D146" s="2">
        <f t="shared" si="10"/>
        <v>0.11043676312968917</v>
      </c>
      <c r="E146" s="2">
        <f t="shared" si="8"/>
        <v>3.2578845123258302E-2</v>
      </c>
      <c r="G146" s="2" t="s">
        <v>183</v>
      </c>
    </row>
    <row r="147" spans="1:8" x14ac:dyDescent="0.3">
      <c r="A147" s="1" t="s">
        <v>144</v>
      </c>
      <c r="B147" s="5">
        <v>0.313</v>
      </c>
      <c r="C147" s="2">
        <v>5798</v>
      </c>
      <c r="D147" s="2">
        <f t="shared" si="10"/>
        <v>7.7679528403001075E-2</v>
      </c>
      <c r="E147" s="2">
        <f t="shared" si="8"/>
        <v>2.4313692390139335E-2</v>
      </c>
      <c r="G147" s="2" t="s">
        <v>183</v>
      </c>
    </row>
    <row r="148" spans="1:8" x14ac:dyDescent="0.3">
      <c r="A148" s="1" t="s">
        <v>145</v>
      </c>
      <c r="B148" s="5">
        <v>0.247</v>
      </c>
      <c r="C148" s="2">
        <v>5359</v>
      </c>
      <c r="D148" s="2">
        <f t="shared" si="10"/>
        <v>7.1797963558413724E-2</v>
      </c>
      <c r="E148" s="2">
        <f t="shared" si="8"/>
        <v>1.7734096998928191E-2</v>
      </c>
      <c r="G148" s="2" t="s">
        <v>183</v>
      </c>
    </row>
    <row r="149" spans="1:8" customFormat="1" x14ac:dyDescent="0.3">
      <c r="B149" s="5"/>
      <c r="C149" s="2"/>
      <c r="D149" s="2"/>
      <c r="E149" s="2">
        <f t="shared" si="8"/>
        <v>0</v>
      </c>
      <c r="F149" s="2"/>
    </row>
    <row r="150" spans="1:8" x14ac:dyDescent="0.3">
      <c r="A150" s="1" t="s">
        <v>146</v>
      </c>
      <c r="B150" s="5">
        <v>0.41599999999999998</v>
      </c>
      <c r="C150" s="2">
        <v>12860</v>
      </c>
      <c r="D150" s="2">
        <f>C150/SUM(C$150:C$158)</f>
        <v>0.15312622792708047</v>
      </c>
      <c r="E150" s="2">
        <f t="shared" si="8"/>
        <v>6.3700510817665479E-2</v>
      </c>
      <c r="F150" s="2">
        <f>SUM(E150:E158)</f>
        <v>0.27990481406951406</v>
      </c>
      <c r="G150" s="2" t="s">
        <v>11</v>
      </c>
      <c r="H150" s="2" t="s">
        <v>196</v>
      </c>
    </row>
    <row r="151" spans="1:8" x14ac:dyDescent="0.3">
      <c r="A151" s="1" t="s">
        <v>147</v>
      </c>
      <c r="B151" s="5">
        <v>0.39200000000000002</v>
      </c>
      <c r="C151" s="2">
        <v>12574</v>
      </c>
      <c r="D151" s="2">
        <f t="shared" ref="D151:D158" si="11">C151/SUM(C$150:C$158)</f>
        <v>0.14972077682388102</v>
      </c>
      <c r="E151" s="2">
        <f t="shared" si="8"/>
        <v>5.8690544514961362E-2</v>
      </c>
      <c r="G151" s="2" t="s">
        <v>11</v>
      </c>
    </row>
    <row r="152" spans="1:8" x14ac:dyDescent="0.3">
      <c r="A152" s="1" t="s">
        <v>148</v>
      </c>
      <c r="B152" s="5">
        <v>0.26400000000000001</v>
      </c>
      <c r="C152" s="2">
        <v>9263</v>
      </c>
      <c r="D152" s="2">
        <f t="shared" si="11"/>
        <v>0.11029613135991807</v>
      </c>
      <c r="E152" s="2">
        <f t="shared" si="8"/>
        <v>2.9118178679018374E-2</v>
      </c>
      <c r="G152" s="2" t="s">
        <v>11</v>
      </c>
    </row>
    <row r="153" spans="1:8" x14ac:dyDescent="0.3">
      <c r="A153" s="1" t="s">
        <v>149</v>
      </c>
      <c r="B153" s="5">
        <v>0.22500000000000001</v>
      </c>
      <c r="C153" s="2">
        <v>11271</v>
      </c>
      <c r="D153" s="2">
        <f t="shared" si="11"/>
        <v>0.13420573211245132</v>
      </c>
      <c r="E153" s="2">
        <f t="shared" si="8"/>
        <v>3.0196289725301549E-2</v>
      </c>
      <c r="G153" s="2" t="s">
        <v>11</v>
      </c>
    </row>
    <row r="154" spans="1:8" x14ac:dyDescent="0.3">
      <c r="A154" s="1" t="s">
        <v>150</v>
      </c>
      <c r="B154" s="5">
        <v>0.21199999999999999</v>
      </c>
      <c r="C154" s="2">
        <v>8414</v>
      </c>
      <c r="D154" s="2">
        <f t="shared" si="11"/>
        <v>0.10018694259552528</v>
      </c>
      <c r="E154" s="2">
        <f t="shared" si="8"/>
        <v>2.1239631830251359E-2</v>
      </c>
      <c r="G154" s="2" t="s">
        <v>11</v>
      </c>
    </row>
    <row r="155" spans="1:8" x14ac:dyDescent="0.3">
      <c r="A155" s="1" t="s">
        <v>151</v>
      </c>
      <c r="B155" s="5">
        <v>0.19900000000000001</v>
      </c>
      <c r="C155" s="2">
        <v>15290</v>
      </c>
      <c r="D155" s="2">
        <f t="shared" si="11"/>
        <v>0.18206065513258635</v>
      </c>
      <c r="E155" s="2">
        <f t="shared" si="8"/>
        <v>3.6230070371384683E-2</v>
      </c>
      <c r="G155" s="2" t="s">
        <v>11</v>
      </c>
    </row>
    <row r="156" spans="1:8" x14ac:dyDescent="0.3">
      <c r="A156" s="1" t="s">
        <v>152</v>
      </c>
      <c r="B156" s="5">
        <v>0.26</v>
      </c>
      <c r="C156" s="2">
        <v>5420</v>
      </c>
      <c r="D156" s="2">
        <f t="shared" si="11"/>
        <v>6.4536870557136569E-2</v>
      </c>
      <c r="E156" s="2">
        <f t="shared" si="8"/>
        <v>1.6779586344855508E-2</v>
      </c>
      <c r="G156" s="2" t="s">
        <v>11</v>
      </c>
    </row>
    <row r="157" spans="1:8" x14ac:dyDescent="0.3">
      <c r="A157" s="1" t="s">
        <v>153</v>
      </c>
      <c r="B157" s="5">
        <v>0.20499999999999999</v>
      </c>
      <c r="C157" s="2">
        <v>4788</v>
      </c>
      <c r="D157" s="2">
        <f t="shared" si="11"/>
        <v>5.7011538049367136E-2</v>
      </c>
      <c r="E157" s="2">
        <f t="shared" si="8"/>
        <v>1.1687365300120262E-2</v>
      </c>
      <c r="G157" s="2" t="s">
        <v>11</v>
      </c>
    </row>
    <row r="158" spans="1:8" x14ac:dyDescent="0.3">
      <c r="A158" s="1" t="s">
        <v>154</v>
      </c>
      <c r="B158" s="5">
        <v>0.251</v>
      </c>
      <c r="C158" s="2">
        <v>4103</v>
      </c>
      <c r="D158" s="2">
        <f t="shared" si="11"/>
        <v>4.8855125442053747E-2</v>
      </c>
      <c r="E158" s="2">
        <f t="shared" si="8"/>
        <v>1.226263648595549E-2</v>
      </c>
      <c r="G158" s="2" t="s">
        <v>11</v>
      </c>
    </row>
    <row r="159" spans="1:8" customFormat="1" x14ac:dyDescent="0.3">
      <c r="B159" s="5"/>
      <c r="C159" s="2"/>
      <c r="D159" s="2"/>
      <c r="E159" s="2">
        <f t="shared" si="8"/>
        <v>0</v>
      </c>
      <c r="F159" s="2"/>
    </row>
    <row r="160" spans="1:8" x14ac:dyDescent="0.3">
      <c r="A160" s="1" t="s">
        <v>155</v>
      </c>
      <c r="B160" s="5">
        <v>0.64900000000000002</v>
      </c>
      <c r="C160" s="2">
        <v>82402</v>
      </c>
      <c r="D160" s="2">
        <f>C160/SUM(C$160:C$174)</f>
        <v>0.35039780241275348</v>
      </c>
      <c r="E160" s="2">
        <f t="shared" si="8"/>
        <v>0.22740817376587702</v>
      </c>
      <c r="F160" s="2">
        <f>SUM(E160:E174)</f>
        <v>0.38985929573452061</v>
      </c>
      <c r="G160" s="2" t="s">
        <v>12</v>
      </c>
      <c r="H160" s="2" t="s">
        <v>197</v>
      </c>
    </row>
    <row r="161" spans="1:8" x14ac:dyDescent="0.3">
      <c r="A161" s="1" t="s">
        <v>156</v>
      </c>
      <c r="B161" s="5">
        <v>0.47499999999999998</v>
      </c>
      <c r="C161" s="2">
        <v>14335</v>
      </c>
      <c r="D161" s="2">
        <f t="shared" ref="D161:D174" si="12">C161/SUM(C$160:C$174)</f>
        <v>6.0956681847368042E-2</v>
      </c>
      <c r="E161" s="2">
        <f t="shared" si="8"/>
        <v>2.8954423877499819E-2</v>
      </c>
      <c r="G161" s="2" t="s">
        <v>12</v>
      </c>
    </row>
    <row r="162" spans="1:8" x14ac:dyDescent="0.3">
      <c r="A162" s="1" t="s">
        <v>157</v>
      </c>
      <c r="B162" s="5">
        <v>0.23100000000000001</v>
      </c>
      <c r="C162" s="2">
        <v>12232</v>
      </c>
      <c r="D162" s="2">
        <f t="shared" si="12"/>
        <v>5.2014100617858799E-2</v>
      </c>
      <c r="E162" s="2">
        <f t="shared" si="8"/>
        <v>1.2015257242725383E-2</v>
      </c>
      <c r="G162" s="2" t="s">
        <v>12</v>
      </c>
    </row>
    <row r="163" spans="1:8" x14ac:dyDescent="0.3">
      <c r="A163" s="1" t="s">
        <v>158</v>
      </c>
      <c r="B163" s="5">
        <v>0.23799999999999999</v>
      </c>
      <c r="C163" s="2">
        <v>5911</v>
      </c>
      <c r="D163" s="2">
        <f t="shared" si="12"/>
        <v>2.5135329361687653E-2</v>
      </c>
      <c r="E163" s="2">
        <f t="shared" si="8"/>
        <v>5.9822083880816616E-3</v>
      </c>
      <c r="G163" s="2" t="s">
        <v>12</v>
      </c>
    </row>
    <row r="164" spans="1:8" x14ac:dyDescent="0.3">
      <c r="A164" s="1" t="s">
        <v>159</v>
      </c>
      <c r="B164" s="5">
        <v>0.254</v>
      </c>
      <c r="C164" s="2">
        <v>20248</v>
      </c>
      <c r="D164" s="2">
        <f t="shared" si="12"/>
        <v>8.610051580366293E-2</v>
      </c>
      <c r="E164" s="2">
        <f t="shared" si="8"/>
        <v>2.1869531014130385E-2</v>
      </c>
      <c r="G164" s="2" t="s">
        <v>12</v>
      </c>
    </row>
    <row r="165" spans="1:8" x14ac:dyDescent="0.3">
      <c r="A165" s="1" t="s">
        <v>160</v>
      </c>
      <c r="B165" s="5">
        <v>0.20399999999999999</v>
      </c>
      <c r="C165" s="2">
        <v>5322</v>
      </c>
      <c r="D165" s="2">
        <f t="shared" si="12"/>
        <v>2.2630726249856487E-2</v>
      </c>
      <c r="E165" s="2">
        <f t="shared" si="8"/>
        <v>4.6166681549707229E-3</v>
      </c>
      <c r="G165" s="2" t="s">
        <v>12</v>
      </c>
    </row>
    <row r="166" spans="1:8" x14ac:dyDescent="0.3">
      <c r="A166" s="1" t="s">
        <v>161</v>
      </c>
      <c r="B166" s="5">
        <v>0.20300000000000001</v>
      </c>
      <c r="C166" s="2">
        <v>5385</v>
      </c>
      <c r="D166" s="2">
        <f t="shared" si="12"/>
        <v>2.2898620979984435E-2</v>
      </c>
      <c r="E166" s="2">
        <f t="shared" si="8"/>
        <v>4.648420058936841E-3</v>
      </c>
      <c r="G166" s="2" t="s">
        <v>12</v>
      </c>
    </row>
    <row r="167" spans="1:8" x14ac:dyDescent="0.3">
      <c r="A167" s="1" t="s">
        <v>162</v>
      </c>
      <c r="B167" s="5">
        <v>0.224</v>
      </c>
      <c r="C167" s="2">
        <v>12723</v>
      </c>
      <c r="D167" s="2">
        <f t="shared" si="12"/>
        <v>5.4101978593935375E-2</v>
      </c>
      <c r="E167" s="2">
        <f t="shared" si="8"/>
        <v>1.2118843205041524E-2</v>
      </c>
      <c r="G167" s="2" t="s">
        <v>12</v>
      </c>
    </row>
    <row r="168" spans="1:8" x14ac:dyDescent="0.3">
      <c r="A168" s="1" t="s">
        <v>163</v>
      </c>
      <c r="B168" s="5">
        <v>0.24199999999999999</v>
      </c>
      <c r="C168" s="2">
        <v>12477</v>
      </c>
      <c r="D168" s="2">
        <f t="shared" si="12"/>
        <v>5.305591345724528E-2</v>
      </c>
      <c r="E168" s="2">
        <f t="shared" si="8"/>
        <v>1.2839531056653357E-2</v>
      </c>
      <c r="G168" s="2" t="s">
        <v>12</v>
      </c>
    </row>
    <row r="169" spans="1:8" x14ac:dyDescent="0.3">
      <c r="A169" s="1" t="s">
        <v>164</v>
      </c>
      <c r="B169" s="5">
        <v>0.23899999999999999</v>
      </c>
      <c r="C169" s="2">
        <v>7140</v>
      </c>
      <c r="D169" s="2">
        <f t="shared" si="12"/>
        <v>3.0361402747834519E-2</v>
      </c>
      <c r="E169" s="2">
        <f t="shared" si="8"/>
        <v>7.2563752567324502E-3</v>
      </c>
      <c r="G169" s="2" t="s">
        <v>12</v>
      </c>
    </row>
    <row r="170" spans="1:8" x14ac:dyDescent="0.3">
      <c r="A170" s="1" t="s">
        <v>165</v>
      </c>
      <c r="B170" s="5">
        <v>0.255</v>
      </c>
      <c r="C170" s="2">
        <v>13271</v>
      </c>
      <c r="D170" s="2">
        <f t="shared" si="12"/>
        <v>5.6432237516318193E-2</v>
      </c>
      <c r="E170" s="2">
        <f t="shared" si="8"/>
        <v>1.4390220566661139E-2</v>
      </c>
      <c r="G170" s="2" t="s">
        <v>12</v>
      </c>
    </row>
    <row r="171" spans="1:8" x14ac:dyDescent="0.3">
      <c r="A171" s="1" t="s">
        <v>166</v>
      </c>
      <c r="B171" s="5">
        <v>0.214</v>
      </c>
      <c r="C171" s="2">
        <v>6339</v>
      </c>
      <c r="D171" s="2">
        <f t="shared" si="12"/>
        <v>2.6955312607636277E-2</v>
      </c>
      <c r="E171" s="2">
        <f t="shared" si="8"/>
        <v>5.7684368980341627E-3</v>
      </c>
      <c r="G171" s="2" t="s">
        <v>12</v>
      </c>
    </row>
    <row r="172" spans="1:8" x14ac:dyDescent="0.3">
      <c r="A172" s="1" t="s">
        <v>167</v>
      </c>
      <c r="B172" s="5">
        <v>0.22700000000000001</v>
      </c>
      <c r="C172" s="2">
        <v>16588</v>
      </c>
      <c r="D172" s="2">
        <f t="shared" si="12"/>
        <v>7.0537107672420024E-2</v>
      </c>
      <c r="E172" s="2">
        <f t="shared" si="8"/>
        <v>1.6011923441639347E-2</v>
      </c>
      <c r="G172" s="2" t="s">
        <v>12</v>
      </c>
    </row>
    <row r="173" spans="1:8" x14ac:dyDescent="0.3">
      <c r="A173" s="1" t="s">
        <v>168</v>
      </c>
      <c r="B173" s="5">
        <v>0.16800000000000001</v>
      </c>
      <c r="C173" s="2">
        <v>15046</v>
      </c>
      <c r="D173" s="2">
        <f t="shared" si="12"/>
        <v>6.3980065230240635E-2</v>
      </c>
      <c r="E173" s="2">
        <f t="shared" si="8"/>
        <v>1.0748650958680427E-2</v>
      </c>
      <c r="G173" s="2" t="s">
        <v>12</v>
      </c>
    </row>
    <row r="174" spans="1:8" x14ac:dyDescent="0.3">
      <c r="A174" s="1" t="s">
        <v>169</v>
      </c>
      <c r="B174" s="5">
        <v>0.214</v>
      </c>
      <c r="C174" s="2">
        <v>5748</v>
      </c>
      <c r="D174" s="2">
        <f t="shared" si="12"/>
        <v>2.4442204901197872E-2</v>
      </c>
      <c r="E174" s="2">
        <f t="shared" si="8"/>
        <v>5.2306318488563441E-3</v>
      </c>
      <c r="G174" s="2" t="s">
        <v>12</v>
      </c>
    </row>
    <row r="175" spans="1:8" customFormat="1" x14ac:dyDescent="0.3">
      <c r="B175" s="5"/>
      <c r="C175" s="2"/>
      <c r="D175" s="2"/>
      <c r="E175" s="2">
        <f t="shared" si="8"/>
        <v>0</v>
      </c>
      <c r="F175" s="2"/>
    </row>
    <row r="176" spans="1:8" x14ac:dyDescent="0.3">
      <c r="A176" s="1" t="s">
        <v>170</v>
      </c>
      <c r="B176" s="5">
        <v>0.34</v>
      </c>
      <c r="C176" s="2">
        <v>22244</v>
      </c>
      <c r="D176" s="2">
        <f>C176/SUM(C$176:C$185)</f>
        <v>0.2026806622383803</v>
      </c>
      <c r="E176" s="2">
        <f t="shared" si="8"/>
        <v>6.8911425161049311E-2</v>
      </c>
      <c r="F176" s="2">
        <f>SUM(E176:E185)</f>
        <v>0.24668140939780775</v>
      </c>
      <c r="G176" s="2" t="s">
        <v>13</v>
      </c>
      <c r="H176" s="2" t="s">
        <v>198</v>
      </c>
    </row>
    <row r="177" spans="1:7" x14ac:dyDescent="0.3">
      <c r="A177" s="1" t="s">
        <v>171</v>
      </c>
      <c r="B177" s="5">
        <v>0.246</v>
      </c>
      <c r="C177" s="2">
        <v>3989</v>
      </c>
      <c r="D177" s="2">
        <f t="shared" ref="D177:D185" si="13">C177/SUM(C$176:C$185)</f>
        <v>3.6346572633919216E-2</v>
      </c>
      <c r="E177" s="2">
        <f t="shared" si="8"/>
        <v>8.9412568679441279E-3</v>
      </c>
      <c r="G177" s="2" t="s">
        <v>13</v>
      </c>
    </row>
    <row r="178" spans="1:7" x14ac:dyDescent="0.3">
      <c r="A178" s="1" t="s">
        <v>172</v>
      </c>
      <c r="B178" s="5">
        <v>0.193</v>
      </c>
      <c r="C178" s="2">
        <v>6238</v>
      </c>
      <c r="D178" s="2">
        <f t="shared" si="13"/>
        <v>5.6838786685983474E-2</v>
      </c>
      <c r="E178" s="2">
        <f t="shared" si="8"/>
        <v>1.0969885830394811E-2</v>
      </c>
      <c r="G178" s="2" t="s">
        <v>13</v>
      </c>
    </row>
    <row r="179" spans="1:7" x14ac:dyDescent="0.3">
      <c r="A179" s="1" t="s">
        <v>173</v>
      </c>
      <c r="B179" s="5">
        <v>0.19700000000000001</v>
      </c>
      <c r="C179" s="2">
        <v>12187</v>
      </c>
      <c r="D179" s="2">
        <f t="shared" si="13"/>
        <v>0.11104429197532552</v>
      </c>
      <c r="E179" s="2">
        <f t="shared" si="8"/>
        <v>2.187572551913913E-2</v>
      </c>
      <c r="G179" s="2" t="s">
        <v>13</v>
      </c>
    </row>
    <row r="180" spans="1:7" x14ac:dyDescent="0.3">
      <c r="A180" s="1" t="s">
        <v>174</v>
      </c>
      <c r="B180" s="5">
        <v>0.217</v>
      </c>
      <c r="C180" s="2">
        <v>12824</v>
      </c>
      <c r="D180" s="2">
        <f t="shared" si="13"/>
        <v>0.11684844508833793</v>
      </c>
      <c r="E180" s="2">
        <f t="shared" si="8"/>
        <v>2.5356112584169331E-2</v>
      </c>
      <c r="G180" s="2" t="s">
        <v>13</v>
      </c>
    </row>
    <row r="181" spans="1:7" x14ac:dyDescent="0.3">
      <c r="A181" s="1" t="s">
        <v>175</v>
      </c>
      <c r="B181" s="5">
        <v>0.19400000000000001</v>
      </c>
      <c r="C181" s="2">
        <v>17332</v>
      </c>
      <c r="D181" s="2">
        <f t="shared" si="13"/>
        <v>0.15792399019581044</v>
      </c>
      <c r="E181" s="2">
        <f t="shared" si="8"/>
        <v>3.0637254097987225E-2</v>
      </c>
      <c r="G181" s="2" t="s">
        <v>13</v>
      </c>
    </row>
    <row r="182" spans="1:7" x14ac:dyDescent="0.3">
      <c r="A182" s="1" t="s">
        <v>176</v>
      </c>
      <c r="B182" s="5">
        <v>0.26800000000000002</v>
      </c>
      <c r="C182" s="2">
        <v>13263</v>
      </c>
      <c r="D182" s="2">
        <f t="shared" si="13"/>
        <v>0.12084848153513927</v>
      </c>
      <c r="E182" s="2">
        <f t="shared" si="8"/>
        <v>3.2387393051417329E-2</v>
      </c>
      <c r="G182" s="2" t="s">
        <v>13</v>
      </c>
    </row>
    <row r="183" spans="1:7" x14ac:dyDescent="0.3">
      <c r="A183" s="1" t="s">
        <v>177</v>
      </c>
      <c r="B183" s="5">
        <v>0.25800000000000001</v>
      </c>
      <c r="C183" s="2">
        <v>11427</v>
      </c>
      <c r="D183" s="2">
        <f t="shared" si="13"/>
        <v>0.10411939972118198</v>
      </c>
      <c r="E183" s="2">
        <f t="shared" si="8"/>
        <v>2.6862805128064951E-2</v>
      </c>
      <c r="G183" s="2" t="s">
        <v>13</v>
      </c>
    </row>
    <row r="184" spans="1:7" x14ac:dyDescent="0.3">
      <c r="A184" s="1" t="s">
        <v>178</v>
      </c>
      <c r="B184" s="5">
        <v>0.21099999999999999</v>
      </c>
      <c r="C184" s="2">
        <v>7956</v>
      </c>
      <c r="D184" s="2">
        <f t="shared" si="13"/>
        <v>7.2492687860481644E-2</v>
      </c>
      <c r="E184" s="2">
        <f t="shared" si="8"/>
        <v>1.5295957138561626E-2</v>
      </c>
      <c r="G184" s="2" t="s">
        <v>13</v>
      </c>
    </row>
    <row r="185" spans="1:7" x14ac:dyDescent="0.3">
      <c r="A185" s="1" t="s">
        <v>179</v>
      </c>
      <c r="B185" s="5">
        <v>0.26100000000000001</v>
      </c>
      <c r="C185" s="2">
        <v>2289</v>
      </c>
      <c r="D185" s="2">
        <f t="shared" si="13"/>
        <v>2.0856682065440231E-2</v>
      </c>
      <c r="E185" s="2">
        <f t="shared" si="8"/>
        <v>5.4435940190799004E-3</v>
      </c>
      <c r="G185" s="2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2F44-97B3-4F27-8604-3504B4C41A40}">
  <dimension ref="A1:L185"/>
  <sheetViews>
    <sheetView topLeftCell="G1" workbookViewId="0">
      <selection activeCell="K2" sqref="K2:K12"/>
    </sheetView>
  </sheetViews>
  <sheetFormatPr defaultRowHeight="14" x14ac:dyDescent="0.3"/>
  <cols>
    <col min="1" max="1" width="10.5" style="1" customWidth="1"/>
    <col min="2" max="2" width="8.6640625" style="5"/>
    <col min="3" max="6" width="34.4140625" style="2" customWidth="1"/>
    <col min="7" max="7" width="77.25" style="2" customWidth="1"/>
    <col min="8" max="9" width="8.6640625" style="2"/>
    <col min="10" max="10" width="7.6640625" style="2" customWidth="1"/>
    <col min="11" max="11" width="13.33203125" style="2" bestFit="1" customWidth="1"/>
    <col min="12" max="12" width="15" style="2" customWidth="1"/>
    <col min="13" max="16384" width="8.6640625" style="2"/>
  </cols>
  <sheetData>
    <row r="1" spans="1:12" ht="42" x14ac:dyDescent="0.3">
      <c r="A1" s="1" t="s">
        <v>2</v>
      </c>
      <c r="B1" s="5" t="s">
        <v>0</v>
      </c>
      <c r="C1" s="4" t="s">
        <v>186</v>
      </c>
      <c r="D1" s="4" t="s">
        <v>199</v>
      </c>
      <c r="E1" s="4"/>
      <c r="F1" s="4"/>
      <c r="G1" s="2" t="s">
        <v>1</v>
      </c>
      <c r="H1" s="1" t="s">
        <v>189</v>
      </c>
      <c r="K1" s="1" t="s">
        <v>200</v>
      </c>
      <c r="L1" s="1" t="s">
        <v>189</v>
      </c>
    </row>
    <row r="2" spans="1:12" x14ac:dyDescent="0.3">
      <c r="A2" s="1" t="s">
        <v>14</v>
      </c>
      <c r="B2" s="5">
        <v>0.82199999999999995</v>
      </c>
      <c r="C2" s="2">
        <v>16406</v>
      </c>
      <c r="D2" s="2">
        <f>C2/SUM(C$2:C$15)</f>
        <v>7.3240417496272359E-2</v>
      </c>
      <c r="E2" s="2">
        <f>D2*B2</f>
        <v>6.0203623181935874E-2</v>
      </c>
      <c r="F2" s="2">
        <f>SUM(E2:E15)</f>
        <v>0.35856003964250327</v>
      </c>
      <c r="G2" s="2" t="s">
        <v>3</v>
      </c>
      <c r="H2" s="2" t="s">
        <v>187</v>
      </c>
      <c r="K2" s="2">
        <f>F2</f>
        <v>0.35856003964250327</v>
      </c>
      <c r="L2" s="2" t="s">
        <v>187</v>
      </c>
    </row>
    <row r="3" spans="1:12" x14ac:dyDescent="0.3">
      <c r="A3" s="1" t="s">
        <v>15</v>
      </c>
      <c r="B3" s="5">
        <v>0.59399999999999997</v>
      </c>
      <c r="C3" s="2">
        <v>11917</v>
      </c>
      <c r="D3" s="2">
        <f t="shared" ref="D3:D15" si="0">C3/SUM(C$2:C$15)</f>
        <v>5.3200417853412021E-2</v>
      </c>
      <c r="E3" s="2">
        <f t="shared" ref="E3:E66" si="1">D3*B3</f>
        <v>3.1601048204926742E-2</v>
      </c>
      <c r="G3" s="2" t="s">
        <v>3</v>
      </c>
      <c r="K3" s="2">
        <f>F17</f>
        <v>0.29082918452827811</v>
      </c>
      <c r="L3" s="2" t="s">
        <v>188</v>
      </c>
    </row>
    <row r="4" spans="1:12" x14ac:dyDescent="0.3">
      <c r="A4" s="1" t="s">
        <v>16</v>
      </c>
      <c r="B4" s="5">
        <v>0.41499999999999998</v>
      </c>
      <c r="C4" s="2">
        <v>14060</v>
      </c>
      <c r="D4" s="2">
        <f t="shared" si="0"/>
        <v>6.2767296720564997E-2</v>
      </c>
      <c r="E4" s="2">
        <f t="shared" si="1"/>
        <v>2.6048428139034473E-2</v>
      </c>
      <c r="G4" s="2" t="s">
        <v>3</v>
      </c>
      <c r="K4" s="2">
        <f>F47</f>
        <v>0.24445931274961982</v>
      </c>
      <c r="L4" s="2" t="s">
        <v>190</v>
      </c>
    </row>
    <row r="5" spans="1:12" x14ac:dyDescent="0.3">
      <c r="A5" s="1" t="s">
        <v>17</v>
      </c>
      <c r="B5" s="5">
        <v>0.36899999999999999</v>
      </c>
      <c r="C5" s="2">
        <v>14198</v>
      </c>
      <c r="D5" s="2">
        <f t="shared" si="0"/>
        <v>6.3383362648547784E-2</v>
      </c>
      <c r="E5" s="2">
        <f t="shared" si="1"/>
        <v>2.3388460817314133E-2</v>
      </c>
      <c r="G5" s="2" t="s">
        <v>3</v>
      </c>
      <c r="K5" s="2">
        <f>F59</f>
        <v>0.40284601653167029</v>
      </c>
      <c r="L5" s="2" t="s">
        <v>191</v>
      </c>
    </row>
    <row r="6" spans="1:12" x14ac:dyDescent="0.3">
      <c r="A6" s="1" t="s">
        <v>18</v>
      </c>
      <c r="B6" s="5">
        <v>0.34799999999999998</v>
      </c>
      <c r="C6" s="2">
        <v>7802</v>
      </c>
      <c r="D6" s="2">
        <f t="shared" si="0"/>
        <v>3.4830046160302143E-2</v>
      </c>
      <c r="E6" s="2">
        <f t="shared" si="1"/>
        <v>1.2120856063785145E-2</v>
      </c>
      <c r="G6" s="2" t="s">
        <v>3</v>
      </c>
      <c r="K6" s="2">
        <f>F86</f>
        <v>0.30274501548037802</v>
      </c>
      <c r="L6" s="2" t="s">
        <v>192</v>
      </c>
    </row>
    <row r="7" spans="1:12" x14ac:dyDescent="0.3">
      <c r="A7" s="1" t="s">
        <v>19</v>
      </c>
      <c r="B7" s="5">
        <v>0.36099999999999999</v>
      </c>
      <c r="C7" s="2">
        <v>22185</v>
      </c>
      <c r="D7" s="2">
        <f t="shared" si="0"/>
        <v>9.9039294292015245E-2</v>
      </c>
      <c r="E7" s="2">
        <f t="shared" si="1"/>
        <v>3.57531852394175E-2</v>
      </c>
      <c r="G7" s="2" t="s">
        <v>3</v>
      </c>
      <c r="K7" s="2">
        <f>F105</f>
        <v>0.29975605867761079</v>
      </c>
      <c r="L7" s="2" t="s">
        <v>193</v>
      </c>
    </row>
    <row r="8" spans="1:12" x14ac:dyDescent="0.3">
      <c r="A8" s="1" t="s">
        <v>20</v>
      </c>
      <c r="B8" s="5">
        <v>0.26600000000000001</v>
      </c>
      <c r="C8" s="2">
        <v>36797</v>
      </c>
      <c r="D8" s="2">
        <f t="shared" si="0"/>
        <v>0.16427085472451139</v>
      </c>
      <c r="E8" s="2">
        <f t="shared" si="1"/>
        <v>4.369604735672003E-2</v>
      </c>
      <c r="G8" s="2" t="s">
        <v>3</v>
      </c>
      <c r="K8" s="2">
        <f>F131</f>
        <v>0.37987444501055384</v>
      </c>
      <c r="L8" s="2" t="s">
        <v>194</v>
      </c>
    </row>
    <row r="9" spans="1:12" x14ac:dyDescent="0.3">
      <c r="A9" s="1" t="s">
        <v>21</v>
      </c>
      <c r="B9" s="5">
        <v>0.255</v>
      </c>
      <c r="C9" s="2">
        <v>39490</v>
      </c>
      <c r="D9" s="2">
        <f t="shared" si="0"/>
        <v>0.17629306881188561</v>
      </c>
      <c r="E9" s="2">
        <f t="shared" si="1"/>
        <v>4.4954732547030835E-2</v>
      </c>
      <c r="G9" s="2" t="s">
        <v>3</v>
      </c>
      <c r="K9" s="2">
        <f>F141</f>
        <v>0.39218319935691315</v>
      </c>
      <c r="L9" s="2" t="s">
        <v>195</v>
      </c>
    </row>
    <row r="10" spans="1:12" x14ac:dyDescent="0.3">
      <c r="A10" s="1" t="s">
        <v>22</v>
      </c>
      <c r="B10" s="5">
        <v>0.30499999999999999</v>
      </c>
      <c r="C10" s="2">
        <v>14035</v>
      </c>
      <c r="D10" s="2">
        <f t="shared" si="0"/>
        <v>6.2655690574191306E-2</v>
      </c>
      <c r="E10" s="2">
        <f t="shared" si="1"/>
        <v>1.9109985625128348E-2</v>
      </c>
      <c r="G10" s="2" t="s">
        <v>3</v>
      </c>
      <c r="K10" s="2">
        <f>F150</f>
        <v>0.31077808604122259</v>
      </c>
      <c r="L10" s="2" t="s">
        <v>196</v>
      </c>
    </row>
    <row r="11" spans="1:12" x14ac:dyDescent="0.3">
      <c r="A11" s="1" t="s">
        <v>23</v>
      </c>
      <c r="B11" s="5">
        <v>0.32500000000000001</v>
      </c>
      <c r="C11" s="2">
        <v>6419</v>
      </c>
      <c r="D11" s="2">
        <f t="shared" si="0"/>
        <v>2.8655994142909438E-2</v>
      </c>
      <c r="E11" s="2">
        <f t="shared" si="1"/>
        <v>9.3131980964455685E-3</v>
      </c>
      <c r="G11" s="2" t="s">
        <v>3</v>
      </c>
      <c r="K11" s="2">
        <f>F160</f>
        <v>0.46177180046520128</v>
      </c>
      <c r="L11" s="2" t="s">
        <v>197</v>
      </c>
    </row>
    <row r="12" spans="1:12" x14ac:dyDescent="0.3">
      <c r="A12" s="1" t="s">
        <v>24</v>
      </c>
      <c r="B12" s="5">
        <v>0.218</v>
      </c>
      <c r="C12" s="2">
        <v>8837</v>
      </c>
      <c r="D12" s="2">
        <f t="shared" si="0"/>
        <v>3.9450540620173037E-2</v>
      </c>
      <c r="E12" s="2">
        <f t="shared" si="1"/>
        <v>8.6002178551977219E-3</v>
      </c>
      <c r="G12" s="2" t="s">
        <v>3</v>
      </c>
      <c r="K12" s="2">
        <f>F176</f>
        <v>0.28256079782048127</v>
      </c>
      <c r="L12" s="2" t="s">
        <v>198</v>
      </c>
    </row>
    <row r="13" spans="1:12" x14ac:dyDescent="0.3">
      <c r="A13" s="1" t="s">
        <v>25</v>
      </c>
      <c r="B13" s="5">
        <v>0.33400000000000002</v>
      </c>
      <c r="C13" s="2">
        <v>12065</v>
      </c>
      <c r="D13" s="2">
        <f t="shared" si="0"/>
        <v>5.3861126239944289E-2</v>
      </c>
      <c r="E13" s="2">
        <f t="shared" si="1"/>
        <v>1.7989616164141395E-2</v>
      </c>
      <c r="G13" s="2" t="s">
        <v>8</v>
      </c>
    </row>
    <row r="14" spans="1:12" x14ac:dyDescent="0.3">
      <c r="A14" s="1" t="s">
        <v>26</v>
      </c>
      <c r="B14" s="5">
        <v>0.29699999999999999</v>
      </c>
      <c r="C14" s="2">
        <v>12433</v>
      </c>
      <c r="D14" s="2">
        <f t="shared" si="0"/>
        <v>5.5503968714565047E-2</v>
      </c>
      <c r="E14" s="2">
        <f t="shared" si="1"/>
        <v>1.6484678708225817E-2</v>
      </c>
      <c r="G14" s="2" t="s">
        <v>8</v>
      </c>
    </row>
    <row r="15" spans="1:12" x14ac:dyDescent="0.3">
      <c r="A15" s="1" t="s">
        <v>27</v>
      </c>
      <c r="B15" s="5">
        <v>0.28299999999999997</v>
      </c>
      <c r="C15" s="2">
        <v>7358</v>
      </c>
      <c r="D15" s="2">
        <f t="shared" si="0"/>
        <v>3.2847921000705348E-2</v>
      </c>
      <c r="E15" s="2">
        <f t="shared" si="1"/>
        <v>9.2959616431996118E-3</v>
      </c>
      <c r="G15" s="2" t="s">
        <v>8</v>
      </c>
    </row>
    <row r="16" spans="1:12" customFormat="1" x14ac:dyDescent="0.3">
      <c r="B16" s="5"/>
      <c r="C16" s="2"/>
      <c r="D16" s="2"/>
      <c r="E16" s="2">
        <f t="shared" si="1"/>
        <v>0</v>
      </c>
      <c r="F16" s="2"/>
      <c r="I16" s="2"/>
      <c r="J16" s="2"/>
      <c r="K16" s="2"/>
    </row>
    <row r="17" spans="1:8" x14ac:dyDescent="0.3">
      <c r="A17" s="1" t="s">
        <v>25</v>
      </c>
      <c r="B17" s="5">
        <v>0.33400000000000002</v>
      </c>
      <c r="C17" s="2">
        <v>12065</v>
      </c>
      <c r="D17" s="2">
        <f>C17/SUM(C$17:C$45)</f>
        <v>4.2324125979611452E-2</v>
      </c>
      <c r="E17" s="2">
        <f t="shared" si="1"/>
        <v>1.4136258077190225E-2</v>
      </c>
      <c r="F17" s="2">
        <f>SUM(E17:E45)</f>
        <v>0.29082918452827811</v>
      </c>
      <c r="G17" s="2" t="s">
        <v>8</v>
      </c>
      <c r="H17" s="2" t="s">
        <v>188</v>
      </c>
    </row>
    <row r="18" spans="1:8" x14ac:dyDescent="0.3">
      <c r="A18" s="1" t="s">
        <v>26</v>
      </c>
      <c r="B18" s="5">
        <v>0.29699999999999999</v>
      </c>
      <c r="C18" s="2">
        <v>12433</v>
      </c>
      <c r="D18" s="2">
        <f t="shared" ref="D18:D45" si="2">C18/SUM(C$17:C$45)</f>
        <v>4.3615073212143321E-2</v>
      </c>
      <c r="E18" s="2">
        <f t="shared" si="1"/>
        <v>1.2953676744006565E-2</v>
      </c>
      <c r="G18" s="2" t="s">
        <v>8</v>
      </c>
    </row>
    <row r="19" spans="1:8" x14ac:dyDescent="0.3">
      <c r="A19" s="1" t="s">
        <v>27</v>
      </c>
      <c r="B19" s="5">
        <v>0.28299999999999997</v>
      </c>
      <c r="C19" s="2">
        <v>7358</v>
      </c>
      <c r="D19" s="2">
        <f t="shared" si="2"/>
        <v>2.5811928633069296E-2</v>
      </c>
      <c r="E19" s="2">
        <f t="shared" si="1"/>
        <v>7.3047758031586103E-3</v>
      </c>
      <c r="G19" s="2" t="s">
        <v>8</v>
      </c>
    </row>
    <row r="20" spans="1:8" x14ac:dyDescent="0.3">
      <c r="A20" s="1" t="s">
        <v>28</v>
      </c>
      <c r="B20" s="5">
        <v>0.54300000000000004</v>
      </c>
      <c r="C20" s="2">
        <v>7446</v>
      </c>
      <c r="D20" s="2">
        <f t="shared" si="2"/>
        <v>2.612063340606605E-2</v>
      </c>
      <c r="E20" s="2">
        <f t="shared" si="1"/>
        <v>1.4183503939493866E-2</v>
      </c>
      <c r="G20" s="2" t="s">
        <v>4</v>
      </c>
    </row>
    <row r="21" spans="1:8" x14ac:dyDescent="0.3">
      <c r="A21" s="1" t="s">
        <v>29</v>
      </c>
      <c r="B21" s="5">
        <v>0.28199999999999997</v>
      </c>
      <c r="C21" s="2">
        <v>6253</v>
      </c>
      <c r="D21" s="2">
        <f t="shared" si="2"/>
        <v>2.1935578926689632E-2</v>
      </c>
      <c r="E21" s="2">
        <f t="shared" si="1"/>
        <v>6.1858332573264761E-3</v>
      </c>
      <c r="G21" s="2" t="s">
        <v>4</v>
      </c>
    </row>
    <row r="22" spans="1:8" x14ac:dyDescent="0.3">
      <c r="A22" s="1" t="s">
        <v>30</v>
      </c>
      <c r="B22" s="5">
        <v>0.35799999999999998</v>
      </c>
      <c r="C22" s="2">
        <v>15236</v>
      </c>
      <c r="D22" s="2">
        <f t="shared" si="2"/>
        <v>5.3448021833846671E-2</v>
      </c>
      <c r="E22" s="2">
        <f t="shared" si="1"/>
        <v>1.9134391816517108E-2</v>
      </c>
      <c r="G22" s="2" t="s">
        <v>4</v>
      </c>
    </row>
    <row r="23" spans="1:8" x14ac:dyDescent="0.3">
      <c r="A23" s="1" t="s">
        <v>31</v>
      </c>
      <c r="B23" s="5">
        <v>0.26300000000000001</v>
      </c>
      <c r="C23" s="2">
        <v>7882</v>
      </c>
      <c r="D23" s="2">
        <f t="shared" si="2"/>
        <v>2.7650125235913592E-2</v>
      </c>
      <c r="E23" s="2">
        <f t="shared" si="1"/>
        <v>7.2719829370452753E-3</v>
      </c>
      <c r="G23" s="2" t="s">
        <v>4</v>
      </c>
    </row>
    <row r="24" spans="1:8" x14ac:dyDescent="0.3">
      <c r="A24" s="1" t="s">
        <v>32</v>
      </c>
      <c r="B24" s="5">
        <v>0.218</v>
      </c>
      <c r="C24" s="2">
        <v>2182</v>
      </c>
      <c r="D24" s="2">
        <f t="shared" si="2"/>
        <v>7.6544751668058174E-3</v>
      </c>
      <c r="E24" s="2">
        <f t="shared" si="1"/>
        <v>1.6686755863636682E-3</v>
      </c>
      <c r="G24" s="2" t="s">
        <v>4</v>
      </c>
    </row>
    <row r="25" spans="1:8" x14ac:dyDescent="0.3">
      <c r="A25" s="1" t="s">
        <v>33</v>
      </c>
      <c r="B25" s="5">
        <v>0.29899999999999999</v>
      </c>
      <c r="C25" s="2">
        <v>8754</v>
      </c>
      <c r="D25" s="2">
        <f t="shared" si="2"/>
        <v>3.0709108895608673E-2</v>
      </c>
      <c r="E25" s="2">
        <f t="shared" si="1"/>
        <v>9.182023559786992E-3</v>
      </c>
      <c r="G25" s="2" t="s">
        <v>4</v>
      </c>
    </row>
    <row r="26" spans="1:8" x14ac:dyDescent="0.3">
      <c r="A26" s="1" t="s">
        <v>34</v>
      </c>
      <c r="B26" s="5">
        <v>0.26400000000000001</v>
      </c>
      <c r="C26" s="2">
        <v>4071</v>
      </c>
      <c r="D26" s="2">
        <f t="shared" si="2"/>
        <v>1.4281103759883815E-2</v>
      </c>
      <c r="E26" s="2">
        <f t="shared" si="1"/>
        <v>3.7702113926093273E-3</v>
      </c>
      <c r="G26" s="2" t="s">
        <v>4</v>
      </c>
    </row>
    <row r="27" spans="1:8" x14ac:dyDescent="0.3">
      <c r="A27" s="1" t="s">
        <v>35</v>
      </c>
      <c r="B27" s="5">
        <v>0.22900000000000001</v>
      </c>
      <c r="C27" s="2">
        <v>4188</v>
      </c>
      <c r="D27" s="2">
        <f t="shared" si="2"/>
        <v>1.4691540787618132E-2</v>
      </c>
      <c r="E27" s="2">
        <f t="shared" si="1"/>
        <v>3.3643628403645523E-3</v>
      </c>
      <c r="G27" s="2" t="s">
        <v>4</v>
      </c>
    </row>
    <row r="28" spans="1:8" x14ac:dyDescent="0.3">
      <c r="A28" s="1" t="s">
        <v>36</v>
      </c>
      <c r="B28" s="5">
        <v>0.27100000000000002</v>
      </c>
      <c r="C28" s="2">
        <v>4997</v>
      </c>
      <c r="D28" s="2">
        <f t="shared" si="2"/>
        <v>1.7529519893917815E-2</v>
      </c>
      <c r="E28" s="2">
        <f t="shared" si="1"/>
        <v>4.7504998912517278E-3</v>
      </c>
      <c r="G28" s="2" t="s">
        <v>4</v>
      </c>
    </row>
    <row r="29" spans="1:8" x14ac:dyDescent="0.3">
      <c r="A29" s="1" t="s">
        <v>37</v>
      </c>
      <c r="B29" s="5">
        <v>0.214</v>
      </c>
      <c r="C29" s="2">
        <v>2692</v>
      </c>
      <c r="D29" s="2">
        <f t="shared" si="2"/>
        <v>9.4435596466733544E-3</v>
      </c>
      <c r="E29" s="2">
        <f t="shared" si="1"/>
        <v>2.0209217643880977E-3</v>
      </c>
      <c r="G29" s="2" t="s">
        <v>4</v>
      </c>
    </row>
    <row r="30" spans="1:8" x14ac:dyDescent="0.3">
      <c r="A30" s="1" t="s">
        <v>38</v>
      </c>
      <c r="B30" s="5">
        <v>0.23499999999999999</v>
      </c>
      <c r="C30" s="2">
        <v>10496</v>
      </c>
      <c r="D30" s="2">
        <f t="shared" si="2"/>
        <v>3.6820060197430733E-2</v>
      </c>
      <c r="E30" s="2">
        <f t="shared" si="1"/>
        <v>8.6527141463962221E-3</v>
      </c>
      <c r="G30" s="2" t="s">
        <v>4</v>
      </c>
    </row>
    <row r="31" spans="1:8" x14ac:dyDescent="0.3">
      <c r="A31" s="1" t="s">
        <v>39</v>
      </c>
      <c r="B31" s="5">
        <v>0.309</v>
      </c>
      <c r="C31" s="2">
        <v>26509</v>
      </c>
      <c r="D31" s="2">
        <f t="shared" si="2"/>
        <v>9.2993804856487366E-2</v>
      </c>
      <c r="E31" s="2">
        <f t="shared" si="1"/>
        <v>2.8735085700654597E-2</v>
      </c>
      <c r="G31" s="2" t="s">
        <v>4</v>
      </c>
    </row>
    <row r="32" spans="1:8" x14ac:dyDescent="0.3">
      <c r="A32" s="1" t="s">
        <v>40</v>
      </c>
      <c r="B32" s="5">
        <v>0.28999999999999998</v>
      </c>
      <c r="C32" s="2">
        <v>10704</v>
      </c>
      <c r="D32" s="2">
        <f t="shared" si="2"/>
        <v>3.7549726024513966E-2</v>
      </c>
      <c r="E32" s="2">
        <f t="shared" si="1"/>
        <v>1.0889420547109049E-2</v>
      </c>
      <c r="G32" s="2" t="s">
        <v>4</v>
      </c>
    </row>
    <row r="33" spans="1:8" x14ac:dyDescent="0.3">
      <c r="A33" s="1" t="s">
        <v>41</v>
      </c>
      <c r="B33" s="5">
        <v>0.3</v>
      </c>
      <c r="C33" s="2">
        <v>18787</v>
      </c>
      <c r="D33" s="2">
        <f t="shared" si="2"/>
        <v>6.5904961026022404E-2</v>
      </c>
      <c r="E33" s="2">
        <f t="shared" si="1"/>
        <v>1.9771488307806721E-2</v>
      </c>
      <c r="G33" s="2" t="s">
        <v>4</v>
      </c>
    </row>
    <row r="34" spans="1:8" x14ac:dyDescent="0.3">
      <c r="A34" s="1" t="s">
        <v>42</v>
      </c>
      <c r="B34" s="5">
        <v>0.27</v>
      </c>
      <c r="C34" s="2">
        <v>11961</v>
      </c>
      <c r="D34" s="2">
        <f t="shared" si="2"/>
        <v>4.1959293066069839E-2</v>
      </c>
      <c r="E34" s="2">
        <f t="shared" si="1"/>
        <v>1.1329009127838857E-2</v>
      </c>
      <c r="G34" s="2" t="s">
        <v>4</v>
      </c>
    </row>
    <row r="35" spans="1:8" x14ac:dyDescent="0.3">
      <c r="A35" s="1" t="s">
        <v>43</v>
      </c>
      <c r="B35" s="5">
        <v>0.28499999999999998</v>
      </c>
      <c r="C35" s="2">
        <v>15076</v>
      </c>
      <c r="D35" s="2">
        <f t="shared" si="2"/>
        <v>5.2886740428398034E-2</v>
      </c>
      <c r="E35" s="2">
        <f t="shared" si="1"/>
        <v>1.5072721022093439E-2</v>
      </c>
      <c r="G35" s="2" t="s">
        <v>4</v>
      </c>
    </row>
    <row r="36" spans="1:8" x14ac:dyDescent="0.3">
      <c r="A36" s="1" t="s">
        <v>44</v>
      </c>
      <c r="B36" s="5">
        <v>0.29399999999999998</v>
      </c>
      <c r="C36" s="2">
        <v>5951</v>
      </c>
      <c r="D36" s="2">
        <f t="shared" si="2"/>
        <v>2.0876160273905327E-2</v>
      </c>
      <c r="E36" s="2">
        <f t="shared" si="1"/>
        <v>6.137591120528166E-3</v>
      </c>
      <c r="G36" s="2" t="s">
        <v>4</v>
      </c>
    </row>
    <row r="37" spans="1:8" x14ac:dyDescent="0.3">
      <c r="A37" s="1" t="s">
        <v>45</v>
      </c>
      <c r="B37" s="5">
        <v>0.24299999999999999</v>
      </c>
      <c r="C37" s="2">
        <v>2741</v>
      </c>
      <c r="D37" s="2">
        <f t="shared" si="2"/>
        <v>9.6154520770920012E-3</v>
      </c>
      <c r="E37" s="2">
        <f t="shared" si="1"/>
        <v>2.3365548547333564E-3</v>
      </c>
      <c r="G37" s="2" t="s">
        <v>4</v>
      </c>
    </row>
    <row r="38" spans="1:8" x14ac:dyDescent="0.3">
      <c r="A38" s="1" t="s">
        <v>46</v>
      </c>
      <c r="B38" s="5">
        <v>0.30599999999999999</v>
      </c>
      <c r="C38" s="2">
        <v>10118</v>
      </c>
      <c r="D38" s="2">
        <f t="shared" si="2"/>
        <v>3.5494032877058324E-2</v>
      </c>
      <c r="E38" s="2">
        <f t="shared" si="1"/>
        <v>1.0861174060379846E-2</v>
      </c>
      <c r="G38" s="2" t="s">
        <v>4</v>
      </c>
    </row>
    <row r="39" spans="1:8" x14ac:dyDescent="0.3">
      <c r="A39" s="1" t="s">
        <v>47</v>
      </c>
      <c r="B39" s="5">
        <v>0.27900000000000003</v>
      </c>
      <c r="C39" s="2">
        <v>9939</v>
      </c>
      <c r="D39" s="2">
        <f t="shared" si="2"/>
        <v>3.4866099304712662E-2</v>
      </c>
      <c r="E39" s="2">
        <f t="shared" si="1"/>
        <v>9.7276417060148338E-3</v>
      </c>
      <c r="G39" s="2" t="s">
        <v>4</v>
      </c>
    </row>
    <row r="40" spans="1:8" x14ac:dyDescent="0.3">
      <c r="A40" s="1" t="s">
        <v>48</v>
      </c>
      <c r="B40" s="5">
        <v>0.26300000000000001</v>
      </c>
      <c r="C40" s="2">
        <v>8521</v>
      </c>
      <c r="D40" s="2">
        <f t="shared" si="2"/>
        <v>2.9891742848924093E-2</v>
      </c>
      <c r="E40" s="2">
        <f t="shared" si="1"/>
        <v>7.8615283692670367E-3</v>
      </c>
      <c r="G40" s="2" t="s">
        <v>4</v>
      </c>
    </row>
    <row r="41" spans="1:8" x14ac:dyDescent="0.3">
      <c r="A41" s="1" t="s">
        <v>49</v>
      </c>
      <c r="B41" s="5">
        <v>0.28000000000000003</v>
      </c>
      <c r="C41" s="2">
        <v>8984</v>
      </c>
      <c r="D41" s="2">
        <f t="shared" si="2"/>
        <v>3.1515950915941095E-2</v>
      </c>
      <c r="E41" s="2">
        <f t="shared" si="1"/>
        <v>8.824466256463508E-3</v>
      </c>
      <c r="G41" s="2" t="s">
        <v>4</v>
      </c>
    </row>
    <row r="42" spans="1:8" x14ac:dyDescent="0.3">
      <c r="A42" s="1" t="s">
        <v>50</v>
      </c>
      <c r="B42" s="5">
        <v>0.29599999999999999</v>
      </c>
      <c r="C42" s="2">
        <v>12155</v>
      </c>
      <c r="D42" s="2">
        <f t="shared" si="2"/>
        <v>4.2639846770176314E-2</v>
      </c>
      <c r="E42" s="2">
        <f t="shared" si="1"/>
        <v>1.2621394643972187E-2</v>
      </c>
      <c r="G42" s="2" t="s">
        <v>4</v>
      </c>
    </row>
    <row r="43" spans="1:8" x14ac:dyDescent="0.3">
      <c r="A43" s="1" t="s">
        <v>51</v>
      </c>
      <c r="B43" s="5">
        <v>0.252</v>
      </c>
      <c r="C43" s="2">
        <v>13955</v>
      </c>
      <c r="D43" s="2">
        <f t="shared" si="2"/>
        <v>4.8954262581473507E-2</v>
      </c>
      <c r="E43" s="2">
        <f t="shared" si="1"/>
        <v>1.2336474170531323E-2</v>
      </c>
      <c r="G43" s="2" t="s">
        <v>4</v>
      </c>
    </row>
    <row r="44" spans="1:8" x14ac:dyDescent="0.3">
      <c r="A44" s="1" t="s">
        <v>52</v>
      </c>
      <c r="B44" s="5">
        <v>0.22700000000000001</v>
      </c>
      <c r="C44" s="2">
        <v>9425</v>
      </c>
      <c r="D44" s="2">
        <f t="shared" si="2"/>
        <v>3.3062982789708907E-2</v>
      </c>
      <c r="E44" s="2">
        <f t="shared" si="1"/>
        <v>7.5052970932639219E-3</v>
      </c>
      <c r="G44" s="2" t="s">
        <v>4</v>
      </c>
    </row>
    <row r="45" spans="1:8" x14ac:dyDescent="0.3">
      <c r="A45" s="1" t="s">
        <v>53</v>
      </c>
      <c r="B45" s="5">
        <v>0.246</v>
      </c>
      <c r="C45" s="2">
        <v>14183</v>
      </c>
      <c r="D45" s="2">
        <f t="shared" si="2"/>
        <v>4.9754088584237813E-2</v>
      </c>
      <c r="E45" s="2">
        <f t="shared" si="1"/>
        <v>1.2239505791722501E-2</v>
      </c>
      <c r="G45" s="2" t="s">
        <v>185</v>
      </c>
    </row>
    <row r="46" spans="1:8" customFormat="1" x14ac:dyDescent="0.3">
      <c r="A46" s="1"/>
      <c r="B46" s="5"/>
      <c r="C46" s="2"/>
      <c r="D46" s="2"/>
      <c r="E46" s="2">
        <f t="shared" si="1"/>
        <v>0</v>
      </c>
      <c r="F46" s="2"/>
    </row>
    <row r="47" spans="1:8" x14ac:dyDescent="0.3">
      <c r="A47" s="1" t="s">
        <v>53</v>
      </c>
      <c r="B47" s="5">
        <v>0.246</v>
      </c>
      <c r="C47" s="2">
        <v>14183</v>
      </c>
      <c r="D47" s="2">
        <f>C47/SUM(C$47:C$57)</f>
        <v>8.7686867063173121E-2</v>
      </c>
      <c r="E47" s="2">
        <f t="shared" si="1"/>
        <v>2.1570969297540588E-2</v>
      </c>
      <c r="F47" s="2">
        <f>SUM(E47:E57)</f>
        <v>0.24445931274961982</v>
      </c>
      <c r="G47" s="2" t="s">
        <v>185</v>
      </c>
      <c r="H47" s="2" t="s">
        <v>190</v>
      </c>
    </row>
    <row r="48" spans="1:8" x14ac:dyDescent="0.3">
      <c r="A48" s="1" t="s">
        <v>54</v>
      </c>
      <c r="B48" s="5">
        <v>0.26</v>
      </c>
      <c r="C48" s="2">
        <v>20275</v>
      </c>
      <c r="D48" s="2">
        <f t="shared" ref="D48:D57" si="3">C48/SUM(C$47:C$57)</f>
        <v>0.12535085875384863</v>
      </c>
      <c r="E48" s="2">
        <f t="shared" si="1"/>
        <v>3.2591223276000648E-2</v>
      </c>
      <c r="G48" s="3" t="s">
        <v>184</v>
      </c>
    </row>
    <row r="49" spans="1:8" x14ac:dyDescent="0.3">
      <c r="A49" s="1" t="s">
        <v>55</v>
      </c>
      <c r="B49" s="5">
        <v>0.224</v>
      </c>
      <c r="C49" s="2">
        <v>14277</v>
      </c>
      <c r="D49" s="2">
        <f t="shared" si="3"/>
        <v>8.8268025175274809E-2</v>
      </c>
      <c r="E49" s="2">
        <f t="shared" si="1"/>
        <v>1.9772037639261556E-2</v>
      </c>
      <c r="G49" s="2" t="s">
        <v>5</v>
      </c>
    </row>
    <row r="50" spans="1:8" x14ac:dyDescent="0.3">
      <c r="A50" s="1" t="s">
        <v>56</v>
      </c>
      <c r="B50" s="5">
        <v>0.17799999999999999</v>
      </c>
      <c r="C50" s="2">
        <v>11170</v>
      </c>
      <c r="D50" s="2">
        <f t="shared" si="3"/>
        <v>6.9058894810381716E-2</v>
      </c>
      <c r="E50" s="2">
        <f t="shared" si="1"/>
        <v>1.2292483276247945E-2</v>
      </c>
      <c r="G50" s="2" t="s">
        <v>5</v>
      </c>
    </row>
    <row r="51" spans="1:8" x14ac:dyDescent="0.3">
      <c r="A51" s="1" t="s">
        <v>57</v>
      </c>
      <c r="B51" s="5">
        <v>0.21299999999999999</v>
      </c>
      <c r="C51" s="2">
        <v>27119</v>
      </c>
      <c r="D51" s="2">
        <f t="shared" si="3"/>
        <v>0.16766411534133766</v>
      </c>
      <c r="E51" s="2">
        <f t="shared" si="1"/>
        <v>3.5712456567704921E-2</v>
      </c>
      <c r="G51" s="2" t="s">
        <v>5</v>
      </c>
    </row>
    <row r="52" spans="1:8" x14ac:dyDescent="0.3">
      <c r="A52" s="1" t="s">
        <v>58</v>
      </c>
      <c r="B52" s="5">
        <v>0.51400000000000001</v>
      </c>
      <c r="C52" s="2">
        <v>10753</v>
      </c>
      <c r="D52" s="2">
        <f t="shared" si="3"/>
        <v>6.6480778504568891E-2</v>
      </c>
      <c r="E52" s="2">
        <f t="shared" si="1"/>
        <v>3.4171120151348412E-2</v>
      </c>
      <c r="G52" s="2" t="s">
        <v>5</v>
      </c>
    </row>
    <row r="53" spans="1:8" x14ac:dyDescent="0.3">
      <c r="A53" s="1" t="s">
        <v>59</v>
      </c>
      <c r="B53" s="5">
        <v>0.17299999999999999</v>
      </c>
      <c r="C53" s="2">
        <v>3882</v>
      </c>
      <c r="D53" s="2">
        <f t="shared" si="3"/>
        <v>2.4000593523178317E-2</v>
      </c>
      <c r="E53" s="2">
        <f t="shared" si="1"/>
        <v>4.152102679509849E-3</v>
      </c>
      <c r="G53" s="2" t="s">
        <v>5</v>
      </c>
    </row>
    <row r="54" spans="1:8" x14ac:dyDescent="0.3">
      <c r="A54" s="1" t="s">
        <v>60</v>
      </c>
      <c r="B54" s="5">
        <v>0.26500000000000001</v>
      </c>
      <c r="C54" s="2">
        <v>18117</v>
      </c>
      <c r="D54" s="2">
        <f t="shared" si="3"/>
        <v>0.11200895230793961</v>
      </c>
      <c r="E54" s="2">
        <f t="shared" si="1"/>
        <v>2.9682372361603999E-2</v>
      </c>
      <c r="G54" s="2" t="s">
        <v>5</v>
      </c>
    </row>
    <row r="55" spans="1:8" x14ac:dyDescent="0.3">
      <c r="A55" s="1" t="s">
        <v>61</v>
      </c>
      <c r="B55" s="5">
        <v>0.27100000000000002</v>
      </c>
      <c r="C55" s="2">
        <v>9544</v>
      </c>
      <c r="D55" s="2">
        <f t="shared" si="3"/>
        <v>5.900609597764396E-2</v>
      </c>
      <c r="E55" s="2">
        <f t="shared" si="1"/>
        <v>1.5990652009941514E-2</v>
      </c>
      <c r="G55" s="2" t="s">
        <v>5</v>
      </c>
    </row>
    <row r="56" spans="1:8" x14ac:dyDescent="0.3">
      <c r="A56" s="1" t="s">
        <v>62</v>
      </c>
      <c r="B56" s="5">
        <v>0.23499999999999999</v>
      </c>
      <c r="C56" s="2">
        <v>13134</v>
      </c>
      <c r="D56" s="2">
        <f t="shared" si="3"/>
        <v>8.1201389833442564E-2</v>
      </c>
      <c r="E56" s="2">
        <f t="shared" si="1"/>
        <v>1.9082326610859002E-2</v>
      </c>
      <c r="G56" s="2" t="s">
        <v>5</v>
      </c>
    </row>
    <row r="57" spans="1:8" x14ac:dyDescent="0.3">
      <c r="A57" s="1" t="s">
        <v>63</v>
      </c>
      <c r="B57" s="5">
        <v>0.16300000000000001</v>
      </c>
      <c r="C57" s="2">
        <v>19292</v>
      </c>
      <c r="D57" s="2">
        <f t="shared" si="3"/>
        <v>0.11927342870921073</v>
      </c>
      <c r="E57" s="2">
        <f t="shared" si="1"/>
        <v>1.9441568879601349E-2</v>
      </c>
      <c r="G57" s="2" t="s">
        <v>5</v>
      </c>
    </row>
    <row r="58" spans="1:8" customFormat="1" x14ac:dyDescent="0.3">
      <c r="B58" s="5"/>
      <c r="C58" s="2"/>
      <c r="D58" s="2"/>
      <c r="E58" s="2">
        <f t="shared" si="1"/>
        <v>0</v>
      </c>
      <c r="F58" s="2"/>
    </row>
    <row r="59" spans="1:8" x14ac:dyDescent="0.3">
      <c r="A59" s="1" t="s">
        <v>64</v>
      </c>
      <c r="B59" s="5">
        <v>0.80400000000000005</v>
      </c>
      <c r="C59" s="2">
        <v>6341</v>
      </c>
      <c r="D59" s="2">
        <f>C59/SUM(C$59:C$84)</f>
        <v>2.9248694625362091E-2</v>
      </c>
      <c r="E59" s="2">
        <f t="shared" si="1"/>
        <v>2.3515950478791122E-2</v>
      </c>
      <c r="F59" s="2">
        <f>SUM(E59:E84)</f>
        <v>0.40284601653167029</v>
      </c>
      <c r="G59" s="2" t="s">
        <v>6</v>
      </c>
      <c r="H59" s="2" t="s">
        <v>191</v>
      </c>
    </row>
    <row r="60" spans="1:8" x14ac:dyDescent="0.3">
      <c r="A60" s="1" t="s">
        <v>65</v>
      </c>
      <c r="B60" s="5">
        <v>0.56599999999999995</v>
      </c>
      <c r="C60" s="2">
        <v>6587</v>
      </c>
      <c r="D60" s="2">
        <f t="shared" ref="D60:D84" si="4">C60/SUM(C$59:C$84)</f>
        <v>3.0383401907784276E-2</v>
      </c>
      <c r="E60" s="2">
        <f t="shared" si="1"/>
        <v>1.7197005479805898E-2</v>
      </c>
      <c r="G60" s="2" t="s">
        <v>6</v>
      </c>
    </row>
    <row r="61" spans="1:8" x14ac:dyDescent="0.3">
      <c r="A61" s="1" t="s">
        <v>66</v>
      </c>
      <c r="B61" s="5">
        <v>0.44500000000000001</v>
      </c>
      <c r="C61" s="2">
        <v>4627</v>
      </c>
      <c r="D61" s="2">
        <f t="shared" si="4"/>
        <v>2.1342644698241663E-2</v>
      </c>
      <c r="E61" s="2">
        <f t="shared" si="1"/>
        <v>9.4974768907175409E-3</v>
      </c>
      <c r="G61" s="2" t="s">
        <v>6</v>
      </c>
    </row>
    <row r="62" spans="1:8" x14ac:dyDescent="0.3">
      <c r="A62" s="1" t="s">
        <v>67</v>
      </c>
      <c r="B62" s="5">
        <v>0.42499999999999999</v>
      </c>
      <c r="C62" s="2">
        <v>4374</v>
      </c>
      <c r="D62" s="2">
        <f t="shared" si="4"/>
        <v>2.0175648997213972E-2</v>
      </c>
      <c r="E62" s="2">
        <f t="shared" si="1"/>
        <v>8.5746508238159387E-3</v>
      </c>
      <c r="G62" s="2" t="s">
        <v>6</v>
      </c>
    </row>
    <row r="63" spans="1:8" x14ac:dyDescent="0.3">
      <c r="A63" s="1" t="s">
        <v>68</v>
      </c>
      <c r="B63" s="5">
        <v>0.56100000000000005</v>
      </c>
      <c r="C63" s="2">
        <v>8657</v>
      </c>
      <c r="D63" s="2">
        <f t="shared" si="4"/>
        <v>3.9931548552556317E-2</v>
      </c>
      <c r="E63" s="2">
        <f t="shared" si="1"/>
        <v>2.2401598737984096E-2</v>
      </c>
      <c r="G63" s="2" t="s">
        <v>6</v>
      </c>
    </row>
    <row r="64" spans="1:8" x14ac:dyDescent="0.3">
      <c r="A64" s="1" t="s">
        <v>69</v>
      </c>
      <c r="B64" s="5">
        <v>0.46200000000000002</v>
      </c>
      <c r="C64" s="2">
        <v>10549</v>
      </c>
      <c r="D64" s="2">
        <f t="shared" si="4"/>
        <v>4.8658646838502552E-2</v>
      </c>
      <c r="E64" s="2">
        <f t="shared" si="1"/>
        <v>2.2480294839388178E-2</v>
      </c>
      <c r="G64" s="2" t="s">
        <v>6</v>
      </c>
    </row>
    <row r="65" spans="1:7" x14ac:dyDescent="0.3">
      <c r="A65" s="1" t="s">
        <v>70</v>
      </c>
      <c r="B65" s="5">
        <v>0.35899999999999999</v>
      </c>
      <c r="C65" s="2">
        <v>16931</v>
      </c>
      <c r="D65" s="2">
        <f t="shared" si="4"/>
        <v>7.8096459344268343E-2</v>
      </c>
      <c r="E65" s="2">
        <f t="shared" si="1"/>
        <v>2.8036628904592333E-2</v>
      </c>
      <c r="G65" s="2" t="s">
        <v>6</v>
      </c>
    </row>
    <row r="66" spans="1:7" x14ac:dyDescent="0.3">
      <c r="A66" s="1" t="s">
        <v>71</v>
      </c>
      <c r="B66" s="5">
        <v>0.35699999999999998</v>
      </c>
      <c r="C66" s="2">
        <v>6591</v>
      </c>
      <c r="D66" s="2">
        <f t="shared" si="4"/>
        <v>3.0401852432701711E-2</v>
      </c>
      <c r="E66" s="2">
        <f t="shared" si="1"/>
        <v>1.0853461318474511E-2</v>
      </c>
      <c r="G66" s="2" t="s">
        <v>6</v>
      </c>
    </row>
    <row r="67" spans="1:7" x14ac:dyDescent="0.3">
      <c r="A67" s="1" t="s">
        <v>72</v>
      </c>
      <c r="B67" s="5">
        <v>0.34300000000000003</v>
      </c>
      <c r="C67" s="2">
        <v>3840</v>
      </c>
      <c r="D67" s="2">
        <f t="shared" si="4"/>
        <v>1.7712503920736544E-2</v>
      </c>
      <c r="E67" s="2">
        <f t="shared" ref="E67:E130" si="5">D67*B67</f>
        <v>6.0753888448126349E-3</v>
      </c>
      <c r="G67" s="2" t="s">
        <v>6</v>
      </c>
    </row>
    <row r="68" spans="1:7" x14ac:dyDescent="0.3">
      <c r="A68" s="1" t="s">
        <v>73</v>
      </c>
      <c r="B68" s="5">
        <v>0.35499999999999998</v>
      </c>
      <c r="C68" s="2">
        <v>5787</v>
      </c>
      <c r="D68" s="2">
        <f t="shared" si="4"/>
        <v>2.6693296924297498E-2</v>
      </c>
      <c r="E68" s="2">
        <f t="shared" si="5"/>
        <v>9.4761204081256108E-3</v>
      </c>
      <c r="G68" s="2" t="s">
        <v>6</v>
      </c>
    </row>
    <row r="69" spans="1:7" x14ac:dyDescent="0.3">
      <c r="A69" s="1" t="s">
        <v>74</v>
      </c>
      <c r="B69" s="5">
        <v>0.46400000000000002</v>
      </c>
      <c r="C69" s="2">
        <v>11445</v>
      </c>
      <c r="D69" s="2">
        <f t="shared" si="4"/>
        <v>5.279156442000775E-2</v>
      </c>
      <c r="E69" s="2">
        <f t="shared" si="5"/>
        <v>2.4495285890883598E-2</v>
      </c>
      <c r="G69" s="2" t="s">
        <v>6</v>
      </c>
    </row>
    <row r="70" spans="1:7" x14ac:dyDescent="0.3">
      <c r="A70" s="1" t="s">
        <v>75</v>
      </c>
      <c r="B70" s="5">
        <v>0.32200000000000001</v>
      </c>
      <c r="C70" s="2">
        <v>6026</v>
      </c>
      <c r="D70" s="2">
        <f t="shared" si="4"/>
        <v>2.7795715788114173E-2</v>
      </c>
      <c r="E70" s="2">
        <f t="shared" si="5"/>
        <v>8.9502204837727632E-3</v>
      </c>
      <c r="G70" s="2" t="s">
        <v>6</v>
      </c>
    </row>
    <row r="71" spans="1:7" x14ac:dyDescent="0.3">
      <c r="A71" s="1" t="s">
        <v>76</v>
      </c>
      <c r="B71" s="5">
        <v>0.29099999999999998</v>
      </c>
      <c r="C71" s="2">
        <v>4049</v>
      </c>
      <c r="D71" s="2">
        <f t="shared" si="4"/>
        <v>1.8676543847672467E-2</v>
      </c>
      <c r="E71" s="2">
        <f t="shared" si="5"/>
        <v>5.434874259672688E-3</v>
      </c>
      <c r="G71" s="2" t="s">
        <v>6</v>
      </c>
    </row>
    <row r="72" spans="1:7" x14ac:dyDescent="0.3">
      <c r="A72" s="1" t="s">
        <v>77</v>
      </c>
      <c r="B72" s="5">
        <v>0.25800000000000001</v>
      </c>
      <c r="C72" s="2">
        <v>2991</v>
      </c>
      <c r="D72" s="2">
        <f t="shared" si="4"/>
        <v>1.3796380007011199E-2</v>
      </c>
      <c r="E72" s="2">
        <f t="shared" si="5"/>
        <v>3.5594660418088895E-3</v>
      </c>
      <c r="G72" s="2" t="s">
        <v>6</v>
      </c>
    </row>
    <row r="73" spans="1:7" x14ac:dyDescent="0.3">
      <c r="A73" s="1" t="s">
        <v>78</v>
      </c>
      <c r="B73" s="5">
        <v>0.27</v>
      </c>
      <c r="C73" s="2">
        <v>13543</v>
      </c>
      <c r="D73" s="2">
        <f t="shared" si="4"/>
        <v>6.2468864739201831E-2</v>
      </c>
      <c r="E73" s="2">
        <f t="shared" si="5"/>
        <v>1.6866593479584496E-2</v>
      </c>
      <c r="G73" s="2" t="s">
        <v>6</v>
      </c>
    </row>
    <row r="74" spans="1:7" x14ac:dyDescent="0.3">
      <c r="A74" s="1" t="s">
        <v>79</v>
      </c>
      <c r="B74" s="5">
        <v>0.28100000000000003</v>
      </c>
      <c r="C74" s="2">
        <v>13516</v>
      </c>
      <c r="D74" s="2">
        <f t="shared" si="4"/>
        <v>6.2344323696009153E-2</v>
      </c>
      <c r="E74" s="2">
        <f t="shared" si="5"/>
        <v>1.7518754958578575E-2</v>
      </c>
      <c r="G74" s="2" t="s">
        <v>6</v>
      </c>
    </row>
    <row r="75" spans="1:7" x14ac:dyDescent="0.3">
      <c r="A75" s="1" t="s">
        <v>80</v>
      </c>
      <c r="B75" s="5">
        <v>0.249</v>
      </c>
      <c r="C75" s="2">
        <v>12313</v>
      </c>
      <c r="D75" s="2">
        <f t="shared" si="4"/>
        <v>5.6795328327090909E-2</v>
      </c>
      <c r="E75" s="2">
        <f t="shared" si="5"/>
        <v>1.4142036753445636E-2</v>
      </c>
      <c r="G75" s="2" t="s">
        <v>6</v>
      </c>
    </row>
    <row r="76" spans="1:7" x14ac:dyDescent="0.3">
      <c r="A76" s="1" t="s">
        <v>81</v>
      </c>
      <c r="B76" s="5">
        <v>0.57699999999999996</v>
      </c>
      <c r="C76" s="2">
        <v>16596</v>
      </c>
      <c r="D76" s="2">
        <f t="shared" si="4"/>
        <v>7.6551227882433251E-2</v>
      </c>
      <c r="E76" s="2">
        <f t="shared" si="5"/>
        <v>4.417005848816398E-2</v>
      </c>
      <c r="G76" s="2" t="s">
        <v>6</v>
      </c>
    </row>
    <row r="77" spans="1:7" x14ac:dyDescent="0.3">
      <c r="A77" s="1" t="s">
        <v>82</v>
      </c>
      <c r="B77" s="5">
        <v>0.46800000000000003</v>
      </c>
      <c r="C77" s="2">
        <v>9816</v>
      </c>
      <c r="D77" s="2">
        <f>C77/SUM(C$59:C$84)</f>
        <v>4.5277588147382794E-2</v>
      </c>
      <c r="E77" s="2">
        <f t="shared" si="5"/>
        <v>2.118991125297515E-2</v>
      </c>
      <c r="G77" s="2" t="s">
        <v>6</v>
      </c>
    </row>
    <row r="78" spans="1:7" x14ac:dyDescent="0.3">
      <c r="A78" s="1" t="s">
        <v>83</v>
      </c>
      <c r="B78" s="5">
        <v>0.36499999999999999</v>
      </c>
      <c r="C78" s="2">
        <v>4223</v>
      </c>
      <c r="D78" s="2">
        <f t="shared" si="4"/>
        <v>1.9479141681580842E-2</v>
      </c>
      <c r="E78" s="2">
        <f t="shared" si="5"/>
        <v>7.1098867137770073E-3</v>
      </c>
      <c r="G78" s="2" t="s">
        <v>6</v>
      </c>
    </row>
    <row r="79" spans="1:7" x14ac:dyDescent="0.3">
      <c r="A79" s="1" t="s">
        <v>84</v>
      </c>
      <c r="B79" s="5">
        <v>0.32</v>
      </c>
      <c r="C79" s="2">
        <v>5820</v>
      </c>
      <c r="D79" s="2">
        <f t="shared" si="4"/>
        <v>2.6845513754866327E-2</v>
      </c>
      <c r="E79" s="2">
        <f t="shared" si="5"/>
        <v>8.5905644015572252E-3</v>
      </c>
      <c r="G79" s="2" t="s">
        <v>6</v>
      </c>
    </row>
    <row r="80" spans="1:7" x14ac:dyDescent="0.3">
      <c r="A80" s="1" t="s">
        <v>85</v>
      </c>
      <c r="B80" s="5">
        <v>0.39700000000000002</v>
      </c>
      <c r="C80" s="2">
        <v>8279</v>
      </c>
      <c r="D80" s="2">
        <f t="shared" si="4"/>
        <v>3.8187973947858819E-2</v>
      </c>
      <c r="E80" s="2">
        <f t="shared" si="5"/>
        <v>1.5160625657299953E-2</v>
      </c>
      <c r="G80" s="2" t="s">
        <v>6</v>
      </c>
    </row>
    <row r="81" spans="1:8" x14ac:dyDescent="0.3">
      <c r="A81" s="1" t="s">
        <v>86</v>
      </c>
      <c r="B81" s="5">
        <v>0.33800000000000002</v>
      </c>
      <c r="C81" s="2">
        <v>10942</v>
      </c>
      <c r="D81" s="2">
        <f t="shared" si="4"/>
        <v>5.0471410911640438E-2</v>
      </c>
      <c r="E81" s="2">
        <f t="shared" si="5"/>
        <v>1.705933688813447E-2</v>
      </c>
      <c r="G81" s="2" t="s">
        <v>6</v>
      </c>
    </row>
    <row r="82" spans="1:8" x14ac:dyDescent="0.3">
      <c r="A82" s="1" t="s">
        <v>87</v>
      </c>
      <c r="B82" s="5">
        <v>0.28699999999999998</v>
      </c>
      <c r="C82" s="2">
        <v>1459</v>
      </c>
      <c r="D82" s="2">
        <f t="shared" si="4"/>
        <v>6.7298289636340157E-3</v>
      </c>
      <c r="E82" s="2">
        <f t="shared" si="5"/>
        <v>1.9314609125629623E-3</v>
      </c>
      <c r="G82" s="2" t="s">
        <v>6</v>
      </c>
    </row>
    <row r="83" spans="1:8" x14ac:dyDescent="0.3">
      <c r="A83" s="1" t="s">
        <v>88</v>
      </c>
      <c r="B83" s="5">
        <v>0.34899999999999998</v>
      </c>
      <c r="C83" s="2">
        <v>9411</v>
      </c>
      <c r="D83" s="2">
        <f t="shared" si="4"/>
        <v>4.3409472499492611E-2</v>
      </c>
      <c r="E83" s="2">
        <f t="shared" si="5"/>
        <v>1.5149905902322921E-2</v>
      </c>
      <c r="G83" s="2" t="s">
        <v>6</v>
      </c>
    </row>
    <row r="84" spans="1:8" x14ac:dyDescent="0.3">
      <c r="A84" s="1" t="s">
        <v>89</v>
      </c>
      <c r="B84" s="5">
        <v>0.42</v>
      </c>
      <c r="C84" s="2">
        <v>12083</v>
      </c>
      <c r="D84" s="2">
        <f t="shared" si="4"/>
        <v>5.5734423144338456E-2</v>
      </c>
      <c r="E84" s="2">
        <f t="shared" si="5"/>
        <v>2.3408457720622149E-2</v>
      </c>
      <c r="G84" s="2" t="s">
        <v>180</v>
      </c>
    </row>
    <row r="85" spans="1:8" customFormat="1" x14ac:dyDescent="0.3">
      <c r="B85" s="5"/>
      <c r="C85" s="2"/>
      <c r="D85" s="2"/>
      <c r="E85" s="2">
        <f t="shared" si="5"/>
        <v>0</v>
      </c>
      <c r="F85" s="2"/>
    </row>
    <row r="86" spans="1:8" x14ac:dyDescent="0.3">
      <c r="A86" s="1" t="s">
        <v>89</v>
      </c>
      <c r="B86" s="5">
        <v>0.42</v>
      </c>
      <c r="C86" s="2">
        <v>12083</v>
      </c>
      <c r="D86" s="2">
        <f>C86/SUM(C$86:C$103)</f>
        <v>4.8965813489812125E-2</v>
      </c>
      <c r="E86" s="2">
        <f t="shared" si="5"/>
        <v>2.0565641665721092E-2</v>
      </c>
      <c r="F86" s="2">
        <f>SUM(E86:E103)</f>
        <v>0.30274501548037802</v>
      </c>
      <c r="G86" s="2" t="s">
        <v>180</v>
      </c>
      <c r="H86" s="2" t="s">
        <v>192</v>
      </c>
    </row>
    <row r="87" spans="1:8" x14ac:dyDescent="0.3">
      <c r="A87" s="1" t="s">
        <v>90</v>
      </c>
      <c r="B87" s="5">
        <v>0.45500000000000002</v>
      </c>
      <c r="C87" s="2">
        <v>12251</v>
      </c>
      <c r="D87" s="2">
        <f t="shared" ref="D87:D103" si="6">C87/SUM(C$86:C$103)</f>
        <v>4.9646625925985961E-2</v>
      </c>
      <c r="E87" s="2">
        <f t="shared" si="5"/>
        <v>2.2589214796323615E-2</v>
      </c>
      <c r="G87" s="2" t="s">
        <v>7</v>
      </c>
    </row>
    <row r="88" spans="1:8" x14ac:dyDescent="0.3">
      <c r="A88" s="1" t="s">
        <v>91</v>
      </c>
      <c r="B88" s="5">
        <v>0.46300000000000002</v>
      </c>
      <c r="C88" s="2">
        <v>1701</v>
      </c>
      <c r="D88" s="2">
        <f t="shared" si="6"/>
        <v>6.8932259162600706E-3</v>
      </c>
      <c r="E88" s="2">
        <f t="shared" si="5"/>
        <v>3.1915635992284127E-3</v>
      </c>
      <c r="G88" s="2" t="s">
        <v>7</v>
      </c>
    </row>
    <row r="89" spans="1:8" x14ac:dyDescent="0.3">
      <c r="A89" s="1" t="s">
        <v>92</v>
      </c>
      <c r="B89" s="5">
        <v>0.30099999999999999</v>
      </c>
      <c r="C89" s="2">
        <v>4131</v>
      </c>
      <c r="D89" s="2">
        <f t="shared" si="6"/>
        <v>1.6740691510917314E-2</v>
      </c>
      <c r="E89" s="2">
        <f t="shared" si="5"/>
        <v>5.0389481447861116E-3</v>
      </c>
      <c r="G89" s="2" t="s">
        <v>7</v>
      </c>
    </row>
    <row r="90" spans="1:8" x14ac:dyDescent="0.3">
      <c r="A90" s="1" t="s">
        <v>93</v>
      </c>
      <c r="B90" s="5">
        <v>0.254</v>
      </c>
      <c r="C90" s="2">
        <v>22965</v>
      </c>
      <c r="D90" s="2">
        <f t="shared" si="6"/>
        <v>9.3064628551976794E-2</v>
      </c>
      <c r="E90" s="2">
        <f t="shared" si="5"/>
        <v>2.3638415652202108E-2</v>
      </c>
      <c r="G90" s="2" t="s">
        <v>7</v>
      </c>
    </row>
    <row r="91" spans="1:8" x14ac:dyDescent="0.3">
      <c r="A91" s="1" t="s">
        <v>94</v>
      </c>
      <c r="B91" s="5">
        <v>0.39500000000000002</v>
      </c>
      <c r="C91" s="2">
        <v>11015</v>
      </c>
      <c r="D91" s="2">
        <f t="shared" si="6"/>
        <v>4.463779157413561E-2</v>
      </c>
      <c r="E91" s="2">
        <f t="shared" si="5"/>
        <v>1.7631927671783568E-2</v>
      </c>
      <c r="G91" s="2" t="s">
        <v>7</v>
      </c>
    </row>
    <row r="92" spans="1:8" x14ac:dyDescent="0.3">
      <c r="A92" s="1" t="s">
        <v>95</v>
      </c>
      <c r="B92" s="5">
        <v>0.318</v>
      </c>
      <c r="C92" s="2">
        <v>12888</v>
      </c>
      <c r="D92" s="2">
        <f t="shared" si="6"/>
        <v>5.2228039746478418E-2</v>
      </c>
      <c r="E92" s="2">
        <f t="shared" si="5"/>
        <v>1.6608516639380136E-2</v>
      </c>
      <c r="G92" s="2" t="s">
        <v>7</v>
      </c>
    </row>
    <row r="93" spans="1:8" x14ac:dyDescent="0.3">
      <c r="A93" s="1" t="s">
        <v>96</v>
      </c>
      <c r="B93" s="5">
        <v>0.249</v>
      </c>
      <c r="C93" s="2">
        <v>26280</v>
      </c>
      <c r="D93" s="2">
        <f t="shared" si="6"/>
        <v>0.10649851680147833</v>
      </c>
      <c r="E93" s="2">
        <f t="shared" si="5"/>
        <v>2.6518130683568102E-2</v>
      </c>
      <c r="G93" s="2" t="s">
        <v>7</v>
      </c>
    </row>
    <row r="94" spans="1:8" x14ac:dyDescent="0.3">
      <c r="A94" s="1" t="s">
        <v>97</v>
      </c>
      <c r="B94" s="5">
        <v>0.27600000000000002</v>
      </c>
      <c r="C94" s="2">
        <v>19063</v>
      </c>
      <c r="D94" s="2">
        <f t="shared" si="6"/>
        <v>7.7251949230844039E-2</v>
      </c>
      <c r="E94" s="2">
        <f t="shared" si="5"/>
        <v>2.1321537987712958E-2</v>
      </c>
      <c r="G94" s="2" t="s">
        <v>7</v>
      </c>
    </row>
    <row r="95" spans="1:8" x14ac:dyDescent="0.3">
      <c r="A95" s="1" t="s">
        <v>98</v>
      </c>
      <c r="B95" s="5">
        <v>0.254</v>
      </c>
      <c r="C95" s="2">
        <v>13433</v>
      </c>
      <c r="D95" s="2">
        <f t="shared" si="6"/>
        <v>5.4436627709066154E-2</v>
      </c>
      <c r="E95" s="2">
        <f t="shared" si="5"/>
        <v>1.3826903438102804E-2</v>
      </c>
      <c r="G95" s="2" t="s">
        <v>7</v>
      </c>
    </row>
    <row r="96" spans="1:8" x14ac:dyDescent="0.3">
      <c r="A96" s="1" t="s">
        <v>99</v>
      </c>
      <c r="B96" s="5">
        <v>0.32100000000000001</v>
      </c>
      <c r="C96" s="2">
        <v>2199</v>
      </c>
      <c r="D96" s="2">
        <f t="shared" si="6"/>
        <v>8.9113484949182222E-3</v>
      </c>
      <c r="E96" s="2">
        <f t="shared" si="5"/>
        <v>2.8605428668687493E-3</v>
      </c>
      <c r="G96" s="2" t="s">
        <v>7</v>
      </c>
    </row>
    <row r="97" spans="1:8" x14ac:dyDescent="0.3">
      <c r="A97" s="1" t="s">
        <v>100</v>
      </c>
      <c r="B97" s="5">
        <v>0.249</v>
      </c>
      <c r="C97" s="2">
        <v>15865</v>
      </c>
      <c r="D97" s="2">
        <f t="shared" si="6"/>
        <v>6.4292198213677848E-2</v>
      </c>
      <c r="E97" s="2">
        <f t="shared" si="5"/>
        <v>1.6008757355205783E-2</v>
      </c>
      <c r="G97" s="2" t="s">
        <v>7</v>
      </c>
    </row>
    <row r="98" spans="1:8" x14ac:dyDescent="0.3">
      <c r="A98" s="1" t="s">
        <v>101</v>
      </c>
      <c r="B98" s="5">
        <v>0.218</v>
      </c>
      <c r="C98" s="2">
        <v>3146</v>
      </c>
      <c r="D98" s="2">
        <f t="shared" si="6"/>
        <v>1.2749023358350488E-2</v>
      </c>
      <c r="E98" s="2">
        <f t="shared" si="5"/>
        <v>2.7792870921204064E-3</v>
      </c>
      <c r="G98" s="2" t="s">
        <v>7</v>
      </c>
    </row>
    <row r="99" spans="1:8" x14ac:dyDescent="0.3">
      <c r="A99" s="1" t="s">
        <v>102</v>
      </c>
      <c r="B99" s="5">
        <v>0.24099999999999999</v>
      </c>
      <c r="C99" s="2">
        <v>5265</v>
      </c>
      <c r="D99" s="2">
        <f t="shared" si="6"/>
        <v>2.1336175455090693E-2</v>
      </c>
      <c r="E99" s="2">
        <f t="shared" si="5"/>
        <v>5.1420182846768567E-3</v>
      </c>
      <c r="G99" s="2" t="s">
        <v>7</v>
      </c>
    </row>
    <row r="100" spans="1:8" x14ac:dyDescent="0.3">
      <c r="A100" s="1" t="s">
        <v>103</v>
      </c>
      <c r="B100" s="5">
        <v>0.33200000000000002</v>
      </c>
      <c r="C100" s="2">
        <v>39363</v>
      </c>
      <c r="D100" s="2">
        <f t="shared" si="6"/>
        <v>0.15951678526851568</v>
      </c>
      <c r="E100" s="2">
        <f t="shared" si="5"/>
        <v>5.295957270914721E-2</v>
      </c>
      <c r="G100" s="2" t="s">
        <v>7</v>
      </c>
    </row>
    <row r="101" spans="1:8" x14ac:dyDescent="0.3">
      <c r="A101" s="1" t="s">
        <v>104</v>
      </c>
      <c r="B101" s="5">
        <v>0.20699999999999999</v>
      </c>
      <c r="C101" s="2">
        <v>3560</v>
      </c>
      <c r="D101" s="2">
        <f t="shared" si="6"/>
        <v>1.4426739718921723E-2</v>
      </c>
      <c r="E101" s="2">
        <f t="shared" si="5"/>
        <v>2.9863351218167968E-3</v>
      </c>
      <c r="G101" s="2" t="s">
        <v>9</v>
      </c>
    </row>
    <row r="102" spans="1:8" x14ac:dyDescent="0.3">
      <c r="A102" s="1" t="s">
        <v>105</v>
      </c>
      <c r="B102" s="5">
        <v>0.27500000000000002</v>
      </c>
      <c r="C102" s="2">
        <v>18799</v>
      </c>
      <c r="D102" s="2">
        <f t="shared" si="6"/>
        <v>7.6182101116856596E-2</v>
      </c>
      <c r="E102" s="2">
        <f t="shared" si="5"/>
        <v>2.0950077807135564E-2</v>
      </c>
      <c r="G102" s="2" t="s">
        <v>9</v>
      </c>
    </row>
    <row r="103" spans="1:8" x14ac:dyDescent="0.3">
      <c r="A103" s="1" t="s">
        <v>106</v>
      </c>
      <c r="B103" s="5">
        <v>0.30499999999999999</v>
      </c>
      <c r="C103" s="2">
        <v>22757</v>
      </c>
      <c r="D103" s="2">
        <f t="shared" si="6"/>
        <v>9.2221717916713949E-2</v>
      </c>
      <c r="E103" s="2">
        <f t="shared" si="5"/>
        <v>2.8127623964597753E-2</v>
      </c>
      <c r="G103" s="2" t="s">
        <v>9</v>
      </c>
    </row>
    <row r="104" spans="1:8" customFormat="1" x14ac:dyDescent="0.3">
      <c r="B104" s="5"/>
      <c r="C104" s="2"/>
      <c r="D104" s="2"/>
      <c r="E104" s="2">
        <f t="shared" si="5"/>
        <v>0</v>
      </c>
      <c r="F104" s="2"/>
    </row>
    <row r="105" spans="1:8" x14ac:dyDescent="0.3">
      <c r="A105" s="1" t="s">
        <v>104</v>
      </c>
      <c r="B105" s="5">
        <v>0.20699999999999999</v>
      </c>
      <c r="C105" s="2">
        <v>3560</v>
      </c>
      <c r="D105" s="2">
        <f t="shared" ref="D105:D129" si="7">C105/SUM(C$105:C$129)</f>
        <v>1.1558891904879411E-2</v>
      </c>
      <c r="E105" s="2">
        <f t="shared" si="5"/>
        <v>2.392690624310038E-3</v>
      </c>
      <c r="F105" s="2">
        <f>SUM(E105:E129)</f>
        <v>0.29975605867761079</v>
      </c>
      <c r="G105" s="2" t="s">
        <v>9</v>
      </c>
      <c r="H105" s="2" t="s">
        <v>193</v>
      </c>
    </row>
    <row r="106" spans="1:8" x14ac:dyDescent="0.3">
      <c r="A106" s="1" t="s">
        <v>105</v>
      </c>
      <c r="B106" s="5">
        <v>0.27500000000000002</v>
      </c>
      <c r="C106" s="2">
        <v>18799</v>
      </c>
      <c r="D106" s="2">
        <f t="shared" si="7"/>
        <v>6.1038092393210126E-2</v>
      </c>
      <c r="E106" s="2">
        <f t="shared" si="5"/>
        <v>1.6785475408132786E-2</v>
      </c>
      <c r="G106" s="2" t="s">
        <v>9</v>
      </c>
    </row>
    <row r="107" spans="1:8" x14ac:dyDescent="0.3">
      <c r="A107" s="1" t="s">
        <v>106</v>
      </c>
      <c r="B107" s="5">
        <v>0.30499999999999999</v>
      </c>
      <c r="C107" s="2">
        <v>22757</v>
      </c>
      <c r="D107" s="2">
        <f t="shared" si="7"/>
        <v>7.3889242438017061E-2</v>
      </c>
      <c r="E107" s="2">
        <f t="shared" si="5"/>
        <v>2.2536218943595202E-2</v>
      </c>
      <c r="G107" s="2" t="s">
        <v>9</v>
      </c>
    </row>
    <row r="108" spans="1:8" x14ac:dyDescent="0.3">
      <c r="A108" s="1" t="s">
        <v>107</v>
      </c>
      <c r="B108" s="5">
        <v>0.40899999999999997</v>
      </c>
      <c r="C108" s="2">
        <v>7402</v>
      </c>
      <c r="D108" s="2">
        <f t="shared" si="7"/>
        <v>2.4033403898853202E-2</v>
      </c>
      <c r="E108" s="2">
        <f t="shared" si="5"/>
        <v>9.8296621946309583E-3</v>
      </c>
      <c r="G108" s="2" t="s">
        <v>10</v>
      </c>
    </row>
    <row r="109" spans="1:8" x14ac:dyDescent="0.3">
      <c r="A109" s="1" t="s">
        <v>108</v>
      </c>
      <c r="B109" s="5">
        <v>0.23</v>
      </c>
      <c r="C109" s="2">
        <v>5262</v>
      </c>
      <c r="D109" s="2">
        <f t="shared" si="7"/>
        <v>1.708508123693131E-2</v>
      </c>
      <c r="E109" s="2">
        <f t="shared" si="5"/>
        <v>3.9295686844942014E-3</v>
      </c>
      <c r="G109" s="2" t="s">
        <v>10</v>
      </c>
    </row>
    <row r="110" spans="1:8" x14ac:dyDescent="0.3">
      <c r="A110" s="1" t="s">
        <v>109</v>
      </c>
      <c r="B110" s="5">
        <v>0.24299999999999999</v>
      </c>
      <c r="C110" s="2">
        <v>3831</v>
      </c>
      <c r="D110" s="2">
        <f t="shared" si="7"/>
        <v>1.2438796316739614E-2</v>
      </c>
      <c r="E110" s="2">
        <f t="shared" si="5"/>
        <v>3.022627504967726E-3</v>
      </c>
      <c r="G110" s="2" t="s">
        <v>10</v>
      </c>
    </row>
    <row r="111" spans="1:8" x14ac:dyDescent="0.3">
      <c r="A111" s="1" t="s">
        <v>110</v>
      </c>
      <c r="B111" s="5">
        <v>0.31900000000000001</v>
      </c>
      <c r="C111" s="2">
        <v>19085</v>
      </c>
      <c r="D111" s="2">
        <f t="shared" si="7"/>
        <v>6.1966700001298752E-2</v>
      </c>
      <c r="E111" s="2">
        <f t="shared" si="5"/>
        <v>1.9767377300414304E-2</v>
      </c>
      <c r="G111" s="2" t="s">
        <v>10</v>
      </c>
    </row>
    <row r="112" spans="1:8" x14ac:dyDescent="0.3">
      <c r="A112" s="1" t="s">
        <v>111</v>
      </c>
      <c r="B112" s="5">
        <v>0.252</v>
      </c>
      <c r="C112" s="2">
        <v>25372</v>
      </c>
      <c r="D112" s="2">
        <f t="shared" si="7"/>
        <v>8.2379832980505732E-2</v>
      </c>
      <c r="E112" s="2">
        <f t="shared" si="5"/>
        <v>2.0759717911087446E-2</v>
      </c>
      <c r="G112" s="2" t="s">
        <v>10</v>
      </c>
    </row>
    <row r="113" spans="1:7" x14ac:dyDescent="0.3">
      <c r="A113" s="1" t="s">
        <v>112</v>
      </c>
      <c r="B113" s="5">
        <v>0.29899999999999999</v>
      </c>
      <c r="C113" s="2">
        <v>18669</v>
      </c>
      <c r="D113" s="2">
        <f t="shared" si="7"/>
        <v>6.0615998025897115E-2</v>
      </c>
      <c r="E113" s="2">
        <f t="shared" si="5"/>
        <v>1.8124183409743238E-2</v>
      </c>
      <c r="G113" s="2" t="s">
        <v>10</v>
      </c>
    </row>
    <row r="114" spans="1:7" x14ac:dyDescent="0.3">
      <c r="A114" s="1" t="s">
        <v>113</v>
      </c>
      <c r="B114" s="5">
        <v>0.56399999999999995</v>
      </c>
      <c r="C114" s="2">
        <v>8569</v>
      </c>
      <c r="D114" s="2">
        <f t="shared" si="7"/>
        <v>2.7822512565424628E-2</v>
      </c>
      <c r="E114" s="2">
        <f t="shared" si="5"/>
        <v>1.5691897086899487E-2</v>
      </c>
      <c r="G114" s="2" t="s">
        <v>10</v>
      </c>
    </row>
    <row r="115" spans="1:7" x14ac:dyDescent="0.3">
      <c r="A115" s="1" t="s">
        <v>114</v>
      </c>
      <c r="B115" s="5">
        <v>0.253</v>
      </c>
      <c r="C115" s="2">
        <v>4583</v>
      </c>
      <c r="D115" s="2">
        <f t="shared" si="7"/>
        <v>1.4880449887657961E-2</v>
      </c>
      <c r="E115" s="2">
        <f t="shared" si="5"/>
        <v>3.7647538215774645E-3</v>
      </c>
      <c r="G115" s="2" t="s">
        <v>10</v>
      </c>
    </row>
    <row r="116" spans="1:7" x14ac:dyDescent="0.3">
      <c r="A116" s="1" t="s">
        <v>115</v>
      </c>
      <c r="B116" s="5">
        <v>0.32300000000000001</v>
      </c>
      <c r="C116" s="2">
        <v>21230</v>
      </c>
      <c r="D116" s="2">
        <f t="shared" si="7"/>
        <v>6.8931257061963458E-2</v>
      </c>
      <c r="E116" s="2">
        <f t="shared" si="5"/>
        <v>2.2264796031014198E-2</v>
      </c>
      <c r="G116" s="2" t="s">
        <v>10</v>
      </c>
    </row>
    <row r="117" spans="1:7" x14ac:dyDescent="0.3">
      <c r="A117" s="1" t="s">
        <v>116</v>
      </c>
      <c r="B117" s="5">
        <v>0.224</v>
      </c>
      <c r="C117" s="2">
        <v>1596</v>
      </c>
      <c r="D117" s="2">
        <f t="shared" si="7"/>
        <v>5.1820200787043649E-3</v>
      </c>
      <c r="E117" s="2">
        <f t="shared" si="5"/>
        <v>1.1607724976297777E-3</v>
      </c>
      <c r="G117" s="2" t="s">
        <v>10</v>
      </c>
    </row>
    <row r="118" spans="1:7" x14ac:dyDescent="0.3">
      <c r="A118" s="1" t="s">
        <v>117</v>
      </c>
      <c r="B118" s="5">
        <v>0.24099999999999999</v>
      </c>
      <c r="C118" s="2">
        <v>12404</v>
      </c>
      <c r="D118" s="2">
        <f t="shared" si="7"/>
        <v>4.0274296401158489E-2</v>
      </c>
      <c r="E118" s="2">
        <f t="shared" si="5"/>
        <v>9.7061054326791959E-3</v>
      </c>
      <c r="G118" s="2" t="s">
        <v>10</v>
      </c>
    </row>
    <row r="119" spans="1:7" x14ac:dyDescent="0.3">
      <c r="A119" s="1" t="s">
        <v>118</v>
      </c>
      <c r="B119" s="5">
        <v>0.27400000000000002</v>
      </c>
      <c r="C119" s="2">
        <v>8904</v>
      </c>
      <c r="D119" s="2">
        <f t="shared" si="7"/>
        <v>2.8910217281192772E-2</v>
      </c>
      <c r="E119" s="2">
        <f t="shared" si="5"/>
        <v>7.9213995350468202E-3</v>
      </c>
      <c r="G119" s="2" t="s">
        <v>10</v>
      </c>
    </row>
    <row r="120" spans="1:7" x14ac:dyDescent="0.3">
      <c r="A120" s="1" t="s">
        <v>119</v>
      </c>
      <c r="B120" s="5">
        <v>0.28999999999999998</v>
      </c>
      <c r="C120" s="2">
        <v>14243</v>
      </c>
      <c r="D120" s="2">
        <f t="shared" si="7"/>
        <v>4.6245308258763329E-2</v>
      </c>
      <c r="E120" s="2">
        <f t="shared" si="5"/>
        <v>1.3411139395041365E-2</v>
      </c>
      <c r="G120" s="2" t="s">
        <v>10</v>
      </c>
    </row>
    <row r="121" spans="1:7" x14ac:dyDescent="0.3">
      <c r="A121" s="1" t="s">
        <v>120</v>
      </c>
      <c r="B121" s="5">
        <v>0.27600000000000002</v>
      </c>
      <c r="C121" s="2">
        <v>17457</v>
      </c>
      <c r="D121" s="2">
        <f t="shared" si="7"/>
        <v>5.6680779770640413E-2</v>
      </c>
      <c r="E121" s="2">
        <f t="shared" si="5"/>
        <v>1.5643895216696756E-2</v>
      </c>
      <c r="G121" s="2" t="s">
        <v>10</v>
      </c>
    </row>
    <row r="122" spans="1:7" x14ac:dyDescent="0.3">
      <c r="A122" s="1" t="s">
        <v>121</v>
      </c>
      <c r="B122" s="5">
        <v>0.23699999999999999</v>
      </c>
      <c r="C122" s="2">
        <v>9752</v>
      </c>
      <c r="D122" s="2">
        <f t="shared" si="7"/>
        <v>3.1663571307973037E-2</v>
      </c>
      <c r="E122" s="2">
        <f t="shared" si="5"/>
        <v>7.5042663999896099E-3</v>
      </c>
      <c r="G122" s="2" t="s">
        <v>10</v>
      </c>
    </row>
    <row r="123" spans="1:7" x14ac:dyDescent="0.3">
      <c r="A123" s="1" t="s">
        <v>122</v>
      </c>
      <c r="B123" s="5">
        <v>0.46</v>
      </c>
      <c r="C123" s="2">
        <v>11816</v>
      </c>
      <c r="D123" s="2">
        <f t="shared" si="7"/>
        <v>3.8365131109004247E-2</v>
      </c>
      <c r="E123" s="2">
        <f t="shared" si="5"/>
        <v>1.7647960310141955E-2</v>
      </c>
      <c r="G123" s="2" t="s">
        <v>10</v>
      </c>
    </row>
    <row r="124" spans="1:7" x14ac:dyDescent="0.3">
      <c r="A124" s="1" t="s">
        <v>123</v>
      </c>
      <c r="B124" s="5">
        <v>0.30299999999999999</v>
      </c>
      <c r="C124" s="2">
        <v>11248</v>
      </c>
      <c r="D124" s="2">
        <f t="shared" si="7"/>
        <v>3.6520903411821237E-2</v>
      </c>
      <c r="E124" s="2">
        <f t="shared" si="5"/>
        <v>1.1065833733781835E-2</v>
      </c>
      <c r="G124" s="2" t="s">
        <v>10</v>
      </c>
    </row>
    <row r="125" spans="1:7" x14ac:dyDescent="0.3">
      <c r="A125" s="1" t="s">
        <v>124</v>
      </c>
      <c r="B125" s="5">
        <v>0.26500000000000001</v>
      </c>
      <c r="C125" s="2">
        <v>5006</v>
      </c>
      <c r="D125" s="2">
        <f t="shared" si="7"/>
        <v>1.625388002129953E-2</v>
      </c>
      <c r="E125" s="2">
        <f t="shared" si="5"/>
        <v>4.307278205644376E-3</v>
      </c>
      <c r="G125" s="2" t="s">
        <v>10</v>
      </c>
    </row>
    <row r="126" spans="1:7" x14ac:dyDescent="0.3">
      <c r="A126" s="1" t="s">
        <v>125</v>
      </c>
      <c r="B126" s="5">
        <v>0.32400000000000001</v>
      </c>
      <c r="C126" s="2">
        <v>15299</v>
      </c>
      <c r="D126" s="2">
        <f t="shared" si="7"/>
        <v>4.9674013273244409E-2</v>
      </c>
      <c r="E126" s="2">
        <f t="shared" si="5"/>
        <v>1.6094380300531189E-2</v>
      </c>
      <c r="G126" s="2" t="s">
        <v>10</v>
      </c>
    </row>
    <row r="127" spans="1:7" x14ac:dyDescent="0.3">
      <c r="A127" s="1" t="s">
        <v>126</v>
      </c>
      <c r="B127" s="5">
        <v>0.29099999999999998</v>
      </c>
      <c r="C127" s="2">
        <v>14858</v>
      </c>
      <c r="D127" s="2">
        <f t="shared" si="7"/>
        <v>4.8242139304128732E-2</v>
      </c>
      <c r="E127" s="2">
        <f t="shared" si="5"/>
        <v>1.403846253750146E-2</v>
      </c>
      <c r="G127" s="2" t="s">
        <v>10</v>
      </c>
    </row>
    <row r="128" spans="1:7" x14ac:dyDescent="0.3">
      <c r="A128" s="1" t="s">
        <v>127</v>
      </c>
      <c r="B128" s="5">
        <v>0.27</v>
      </c>
      <c r="C128" s="2">
        <v>18177</v>
      </c>
      <c r="D128" s="2">
        <f t="shared" si="7"/>
        <v>5.9018533189604788E-2</v>
      </c>
      <c r="E128" s="2">
        <f t="shared" si="5"/>
        <v>1.5935003961193295E-2</v>
      </c>
      <c r="G128" s="2" t="s">
        <v>10</v>
      </c>
    </row>
    <row r="129" spans="1:8" x14ac:dyDescent="0.3">
      <c r="A129" s="1" t="s">
        <v>128</v>
      </c>
      <c r="B129" s="5">
        <v>0.245</v>
      </c>
      <c r="C129" s="2">
        <v>8109</v>
      </c>
      <c r="D129" s="2">
        <f t="shared" si="7"/>
        <v>2.6328947881086275E-2</v>
      </c>
      <c r="E129" s="2">
        <f t="shared" si="5"/>
        <v>6.4505922308661376E-3</v>
      </c>
      <c r="G129" s="2" t="s">
        <v>10</v>
      </c>
    </row>
    <row r="130" spans="1:8" customFormat="1" x14ac:dyDescent="0.3">
      <c r="B130" s="5"/>
      <c r="C130" s="2"/>
      <c r="D130" s="2"/>
      <c r="E130" s="2">
        <f t="shared" si="5"/>
        <v>0</v>
      </c>
      <c r="F130" s="2"/>
    </row>
    <row r="131" spans="1:8" x14ac:dyDescent="0.3">
      <c r="A131" s="1" t="s">
        <v>129</v>
      </c>
      <c r="B131" s="5">
        <v>0.65</v>
      </c>
      <c r="C131" s="2">
        <v>7434</v>
      </c>
      <c r="D131" s="2">
        <f>C131/SUM(C$131:C$139)</f>
        <v>0.13527185384671372</v>
      </c>
      <c r="E131" s="2">
        <f t="shared" ref="E131:E185" si="8">D131*B131</f>
        <v>8.7926705000363925E-2</v>
      </c>
      <c r="F131" s="2">
        <f>SUM(E131:E139)</f>
        <v>0.37987444501055384</v>
      </c>
      <c r="G131" s="2" t="s">
        <v>181</v>
      </c>
      <c r="H131" s="2" t="s">
        <v>194</v>
      </c>
    </row>
    <row r="132" spans="1:8" x14ac:dyDescent="0.3">
      <c r="A132" s="1" t="s">
        <v>130</v>
      </c>
      <c r="B132" s="5">
        <v>0.64200000000000002</v>
      </c>
      <c r="C132" s="2">
        <v>1997</v>
      </c>
      <c r="D132" s="2">
        <f t="shared" ref="D132:D139" si="9">C132/SUM(C$131:C$139)</f>
        <v>3.6338161438241499E-2</v>
      </c>
      <c r="E132" s="2">
        <f t="shared" si="8"/>
        <v>2.3329099643351042E-2</v>
      </c>
      <c r="G132" s="2" t="s">
        <v>181</v>
      </c>
    </row>
    <row r="133" spans="1:8" x14ac:dyDescent="0.3">
      <c r="A133" s="1" t="s">
        <v>131</v>
      </c>
      <c r="B133" s="5">
        <v>0.379</v>
      </c>
      <c r="C133" s="2">
        <v>1736</v>
      </c>
      <c r="D133" s="2">
        <f t="shared" si="9"/>
        <v>3.1588907489628067E-2</v>
      </c>
      <c r="E133" s="2">
        <f t="shared" si="8"/>
        <v>1.1972195938569038E-2</v>
      </c>
      <c r="G133" s="2" t="s">
        <v>181</v>
      </c>
    </row>
    <row r="134" spans="1:8" x14ac:dyDescent="0.3">
      <c r="A134" s="1" t="s">
        <v>132</v>
      </c>
      <c r="B134" s="5">
        <v>0.41799999999999998</v>
      </c>
      <c r="C134" s="2">
        <v>3798</v>
      </c>
      <c r="D134" s="2">
        <f t="shared" si="9"/>
        <v>6.9109833321202421E-2</v>
      </c>
      <c r="E134" s="2">
        <f t="shared" si="8"/>
        <v>2.8887910328262611E-2</v>
      </c>
      <c r="G134" s="2" t="s">
        <v>181</v>
      </c>
    </row>
    <row r="135" spans="1:8" x14ac:dyDescent="0.3">
      <c r="A135" s="1" t="s">
        <v>133</v>
      </c>
      <c r="B135" s="5">
        <v>0.27900000000000003</v>
      </c>
      <c r="C135" s="2">
        <v>9509</v>
      </c>
      <c r="D135" s="2">
        <f t="shared" si="9"/>
        <v>0.17302933255695466</v>
      </c>
      <c r="E135" s="2">
        <f t="shared" si="8"/>
        <v>4.8275183783390352E-2</v>
      </c>
      <c r="G135" s="2" t="s">
        <v>181</v>
      </c>
    </row>
    <row r="136" spans="1:8" x14ac:dyDescent="0.3">
      <c r="A136" s="1" t="s">
        <v>134</v>
      </c>
      <c r="B136" s="5">
        <v>0.26900000000000002</v>
      </c>
      <c r="C136" s="2">
        <v>14891</v>
      </c>
      <c r="D136" s="2">
        <f t="shared" si="9"/>
        <v>0.27096222432491446</v>
      </c>
      <c r="E136" s="2">
        <f t="shared" si="8"/>
        <v>7.2888838343401999E-2</v>
      </c>
      <c r="G136" s="2" t="s">
        <v>181</v>
      </c>
    </row>
    <row r="137" spans="1:8" x14ac:dyDescent="0.3">
      <c r="A137" s="1" t="s">
        <v>135</v>
      </c>
      <c r="B137" s="5">
        <v>0.36</v>
      </c>
      <c r="C137" s="2">
        <v>11347</v>
      </c>
      <c r="D137" s="2">
        <f t="shared" si="9"/>
        <v>0.20647427032535118</v>
      </c>
      <c r="E137" s="2">
        <f t="shared" si="8"/>
        <v>7.4330737317126416E-2</v>
      </c>
      <c r="G137" s="2" t="s">
        <v>182</v>
      </c>
    </row>
    <row r="138" spans="1:8" x14ac:dyDescent="0.3">
      <c r="A138" s="1" t="s">
        <v>136</v>
      </c>
      <c r="B138" s="5">
        <v>0.48</v>
      </c>
      <c r="C138" s="2">
        <v>2460</v>
      </c>
      <c r="D138" s="2">
        <f t="shared" si="9"/>
        <v>4.4763083193827789E-2</v>
      </c>
      <c r="E138" s="2">
        <f t="shared" si="8"/>
        <v>2.1486279933037339E-2</v>
      </c>
      <c r="G138" s="2" t="s">
        <v>181</v>
      </c>
    </row>
    <row r="139" spans="1:8" x14ac:dyDescent="0.3">
      <c r="A139" s="1" t="s">
        <v>137</v>
      </c>
      <c r="B139" s="5">
        <v>0.33200000000000002</v>
      </c>
      <c r="C139" s="2">
        <v>1784</v>
      </c>
      <c r="D139" s="2">
        <f t="shared" si="9"/>
        <v>3.2462333503166171E-2</v>
      </c>
      <c r="E139" s="2">
        <f t="shared" si="8"/>
        <v>1.077749472305117E-2</v>
      </c>
      <c r="G139" s="2" t="s">
        <v>181</v>
      </c>
    </row>
    <row r="140" spans="1:8" customFormat="1" x14ac:dyDescent="0.3">
      <c r="B140" s="5"/>
      <c r="C140" s="2"/>
      <c r="D140" s="2"/>
      <c r="E140" s="2">
        <f t="shared" si="8"/>
        <v>0</v>
      </c>
      <c r="F140" s="2"/>
    </row>
    <row r="141" spans="1:8" x14ac:dyDescent="0.3">
      <c r="A141" s="1" t="s">
        <v>138</v>
      </c>
      <c r="B141" s="5">
        <v>0.46</v>
      </c>
      <c r="C141" s="2">
        <v>7998</v>
      </c>
      <c r="D141" s="2">
        <f>C141/SUM(C$141:C$148)</f>
        <v>0.10715434083601286</v>
      </c>
      <c r="E141" s="2">
        <f t="shared" si="8"/>
        <v>4.9290996784565916E-2</v>
      </c>
      <c r="F141" s="2">
        <f>SUM(E141:E148)</f>
        <v>0.39218319935691315</v>
      </c>
      <c r="G141" s="2" t="s">
        <v>183</v>
      </c>
      <c r="H141" s="2" t="s">
        <v>195</v>
      </c>
    </row>
    <row r="142" spans="1:8" x14ac:dyDescent="0.3">
      <c r="A142" s="1" t="s">
        <v>139</v>
      </c>
      <c r="B142" s="5">
        <v>0.49199999999999999</v>
      </c>
      <c r="C142" s="2">
        <v>11282</v>
      </c>
      <c r="D142" s="2">
        <f t="shared" ref="D142:D148" si="10">C142/SUM(C$141:C$148)</f>
        <v>0.15115219721329046</v>
      </c>
      <c r="E142" s="2">
        <f t="shared" si="8"/>
        <v>7.4366881028938903E-2</v>
      </c>
      <c r="G142" s="2" t="s">
        <v>183</v>
      </c>
    </row>
    <row r="143" spans="1:8" x14ac:dyDescent="0.3">
      <c r="A143" s="1" t="s">
        <v>140</v>
      </c>
      <c r="B143" s="5">
        <v>0.40699999999999997</v>
      </c>
      <c r="C143" s="2">
        <v>13852</v>
      </c>
      <c r="D143" s="2">
        <f t="shared" si="10"/>
        <v>0.18558413719185424</v>
      </c>
      <c r="E143" s="2">
        <f t="shared" si="8"/>
        <v>7.5532743837084665E-2</v>
      </c>
      <c r="G143" s="2" t="s">
        <v>183</v>
      </c>
    </row>
    <row r="144" spans="1:8" x14ac:dyDescent="0.3">
      <c r="A144" s="1" t="s">
        <v>141</v>
      </c>
      <c r="B144" s="5">
        <v>0.35</v>
      </c>
      <c r="C144" s="2">
        <v>5965</v>
      </c>
      <c r="D144" s="2">
        <f t="shared" si="10"/>
        <v>7.9916934619506969E-2</v>
      </c>
      <c r="E144" s="2">
        <f t="shared" si="8"/>
        <v>2.7970927116827436E-2</v>
      </c>
      <c r="G144" s="2" t="s">
        <v>183</v>
      </c>
    </row>
    <row r="145" spans="1:8" x14ac:dyDescent="0.3">
      <c r="A145" s="1" t="s">
        <v>142</v>
      </c>
      <c r="B145" s="5">
        <v>0.375</v>
      </c>
      <c r="C145" s="2">
        <v>16143</v>
      </c>
      <c r="D145" s="2">
        <f t="shared" si="10"/>
        <v>0.21627813504823151</v>
      </c>
      <c r="E145" s="2">
        <f t="shared" si="8"/>
        <v>8.1104300643086824E-2</v>
      </c>
      <c r="G145" s="2" t="s">
        <v>183</v>
      </c>
    </row>
    <row r="146" spans="1:8" x14ac:dyDescent="0.3">
      <c r="A146" s="1" t="s">
        <v>143</v>
      </c>
      <c r="B146" s="5">
        <v>0.34399999999999997</v>
      </c>
      <c r="C146" s="2">
        <v>8243</v>
      </c>
      <c r="D146" s="2">
        <f t="shared" si="10"/>
        <v>0.11043676312968917</v>
      </c>
      <c r="E146" s="2">
        <f t="shared" si="8"/>
        <v>3.799024651661307E-2</v>
      </c>
      <c r="G146" s="2" t="s">
        <v>183</v>
      </c>
    </row>
    <row r="147" spans="1:8" x14ac:dyDescent="0.3">
      <c r="A147" s="1" t="s">
        <v>144</v>
      </c>
      <c r="B147" s="5">
        <v>0.35</v>
      </c>
      <c r="C147" s="2">
        <v>5798</v>
      </c>
      <c r="D147" s="2">
        <f t="shared" si="10"/>
        <v>7.7679528403001075E-2</v>
      </c>
      <c r="E147" s="2">
        <f t="shared" si="8"/>
        <v>2.7187834941050374E-2</v>
      </c>
      <c r="G147" s="2" t="s">
        <v>183</v>
      </c>
    </row>
    <row r="148" spans="1:8" x14ac:dyDescent="0.3">
      <c r="A148" s="1" t="s">
        <v>145</v>
      </c>
      <c r="B148" s="5">
        <v>0.26100000000000001</v>
      </c>
      <c r="C148" s="2">
        <v>5359</v>
      </c>
      <c r="D148" s="2">
        <f t="shared" si="10"/>
        <v>7.1797963558413724E-2</v>
      </c>
      <c r="E148" s="2">
        <f t="shared" si="8"/>
        <v>1.8739268488745981E-2</v>
      </c>
      <c r="G148" s="2" t="s">
        <v>183</v>
      </c>
    </row>
    <row r="149" spans="1:8" customFormat="1" x14ac:dyDescent="0.3">
      <c r="B149" s="5"/>
      <c r="C149" s="2"/>
      <c r="D149" s="2"/>
      <c r="E149" s="2">
        <f t="shared" si="8"/>
        <v>0</v>
      </c>
      <c r="F149" s="2"/>
    </row>
    <row r="150" spans="1:8" x14ac:dyDescent="0.3">
      <c r="A150" s="1" t="s">
        <v>146</v>
      </c>
      <c r="B150" s="5">
        <v>0.46600000000000003</v>
      </c>
      <c r="C150" s="2">
        <v>12860</v>
      </c>
      <c r="D150" s="2">
        <f>C150/SUM(C$150:C$158)</f>
        <v>0.15312622792708047</v>
      </c>
      <c r="E150" s="2">
        <f t="shared" si="8"/>
        <v>7.1356822214019497E-2</v>
      </c>
      <c r="F150" s="2">
        <f>SUM(E150:E158)</f>
        <v>0.31077808604122259</v>
      </c>
      <c r="G150" s="2" t="s">
        <v>11</v>
      </c>
      <c r="H150" s="2" t="s">
        <v>196</v>
      </c>
    </row>
    <row r="151" spans="1:8" x14ac:dyDescent="0.3">
      <c r="A151" s="1" t="s">
        <v>147</v>
      </c>
      <c r="B151" s="5">
        <v>0.43099999999999999</v>
      </c>
      <c r="C151" s="2">
        <v>12574</v>
      </c>
      <c r="D151" s="2">
        <f t="shared" ref="D151:D158" si="11">C151/SUM(C$150:C$158)</f>
        <v>0.14972077682388102</v>
      </c>
      <c r="E151" s="2">
        <f t="shared" si="8"/>
        <v>6.4529654811092713E-2</v>
      </c>
      <c r="G151" s="2" t="s">
        <v>11</v>
      </c>
    </row>
    <row r="152" spans="1:8" x14ac:dyDescent="0.3">
      <c r="A152" s="1" t="s">
        <v>148</v>
      </c>
      <c r="B152" s="5">
        <v>0.29699999999999999</v>
      </c>
      <c r="C152" s="2">
        <v>9263</v>
      </c>
      <c r="D152" s="2">
        <f t="shared" si="11"/>
        <v>0.11029613135991807</v>
      </c>
      <c r="E152" s="2">
        <f t="shared" si="8"/>
        <v>3.2757951013895663E-2</v>
      </c>
      <c r="G152" s="2" t="s">
        <v>11</v>
      </c>
    </row>
    <row r="153" spans="1:8" x14ac:dyDescent="0.3">
      <c r="A153" s="1" t="s">
        <v>149</v>
      </c>
      <c r="B153" s="5">
        <v>0.245</v>
      </c>
      <c r="C153" s="2">
        <v>11271</v>
      </c>
      <c r="D153" s="2">
        <f t="shared" si="11"/>
        <v>0.13420573211245132</v>
      </c>
      <c r="E153" s="2">
        <f t="shared" si="8"/>
        <v>3.2880404367550575E-2</v>
      </c>
      <c r="G153" s="2" t="s">
        <v>11</v>
      </c>
    </row>
    <row r="154" spans="1:8" x14ac:dyDescent="0.3">
      <c r="A154" s="1" t="s">
        <v>150</v>
      </c>
      <c r="B154" s="5">
        <v>0.23799999999999999</v>
      </c>
      <c r="C154" s="2">
        <v>8414</v>
      </c>
      <c r="D154" s="2">
        <f t="shared" si="11"/>
        <v>0.10018694259552528</v>
      </c>
      <c r="E154" s="2">
        <f t="shared" si="8"/>
        <v>2.3844492337735015E-2</v>
      </c>
      <c r="G154" s="2" t="s">
        <v>11</v>
      </c>
    </row>
    <row r="155" spans="1:8" x14ac:dyDescent="0.3">
      <c r="A155" s="1" t="s">
        <v>151</v>
      </c>
      <c r="B155" s="5">
        <v>0.22</v>
      </c>
      <c r="C155" s="2">
        <v>15290</v>
      </c>
      <c r="D155" s="2">
        <f t="shared" si="11"/>
        <v>0.18206065513258635</v>
      </c>
      <c r="E155" s="2">
        <f t="shared" si="8"/>
        <v>4.0053344129169E-2</v>
      </c>
      <c r="G155" s="2" t="s">
        <v>11</v>
      </c>
    </row>
    <row r="156" spans="1:8" x14ac:dyDescent="0.3">
      <c r="A156" s="1" t="s">
        <v>152</v>
      </c>
      <c r="B156" s="5">
        <v>0.28599999999999998</v>
      </c>
      <c r="C156" s="2">
        <v>5420</v>
      </c>
      <c r="D156" s="2">
        <f t="shared" si="11"/>
        <v>6.4536870557136569E-2</v>
      </c>
      <c r="E156" s="2">
        <f t="shared" si="8"/>
        <v>1.8457544979341059E-2</v>
      </c>
      <c r="G156" s="2" t="s">
        <v>11</v>
      </c>
    </row>
    <row r="157" spans="1:8" x14ac:dyDescent="0.3">
      <c r="A157" s="1" t="s">
        <v>153</v>
      </c>
      <c r="B157" s="5">
        <v>0.22500000000000001</v>
      </c>
      <c r="C157" s="2">
        <v>4788</v>
      </c>
      <c r="D157" s="2">
        <f t="shared" si="11"/>
        <v>5.7011538049367136E-2</v>
      </c>
      <c r="E157" s="2">
        <f t="shared" si="8"/>
        <v>1.2827596061107605E-2</v>
      </c>
      <c r="G157" s="2" t="s">
        <v>11</v>
      </c>
    </row>
    <row r="158" spans="1:8" x14ac:dyDescent="0.3">
      <c r="A158" s="1" t="s">
        <v>154</v>
      </c>
      <c r="B158" s="5">
        <v>0.28799999999999998</v>
      </c>
      <c r="C158" s="2">
        <v>4103</v>
      </c>
      <c r="D158" s="2">
        <f t="shared" si="11"/>
        <v>4.8855125442053747E-2</v>
      </c>
      <c r="E158" s="2">
        <f t="shared" si="8"/>
        <v>1.4070276127311479E-2</v>
      </c>
      <c r="G158" s="2" t="s">
        <v>11</v>
      </c>
    </row>
    <row r="159" spans="1:8" customFormat="1" x14ac:dyDescent="0.3">
      <c r="B159" s="5"/>
      <c r="C159" s="2"/>
      <c r="D159" s="2"/>
      <c r="E159" s="2">
        <f t="shared" si="8"/>
        <v>0</v>
      </c>
      <c r="F159" s="2"/>
    </row>
    <row r="160" spans="1:8" x14ac:dyDescent="0.3">
      <c r="A160" s="1" t="s">
        <v>155</v>
      </c>
      <c r="B160" s="5">
        <v>0.79900000000000004</v>
      </c>
      <c r="C160" s="2">
        <v>82402</v>
      </c>
      <c r="D160" s="2">
        <f>C160/SUM(C$160:C$174)</f>
        <v>0.35039780241275348</v>
      </c>
      <c r="E160" s="2">
        <f t="shared" si="8"/>
        <v>0.27996784412779002</v>
      </c>
      <c r="F160" s="2">
        <f>SUM(E160:E174)</f>
        <v>0.46177180046520128</v>
      </c>
      <c r="G160" s="2" t="s">
        <v>12</v>
      </c>
      <c r="H160" s="2" t="s">
        <v>197</v>
      </c>
    </row>
    <row r="161" spans="1:8" x14ac:dyDescent="0.3">
      <c r="A161" s="1" t="s">
        <v>156</v>
      </c>
      <c r="B161" s="5">
        <v>0.60399999999999998</v>
      </c>
      <c r="C161" s="2">
        <v>14335</v>
      </c>
      <c r="D161" s="2">
        <f t="shared" ref="D161:D174" si="12">C161/SUM(C$160:C$174)</f>
        <v>6.0956681847368042E-2</v>
      </c>
      <c r="E161" s="2">
        <f t="shared" si="8"/>
        <v>3.6817835835810296E-2</v>
      </c>
      <c r="G161" s="2" t="s">
        <v>12</v>
      </c>
    </row>
    <row r="162" spans="1:8" x14ac:dyDescent="0.3">
      <c r="A162" s="1" t="s">
        <v>157</v>
      </c>
      <c r="B162" s="5">
        <v>0.27600000000000002</v>
      </c>
      <c r="C162" s="2">
        <v>12232</v>
      </c>
      <c r="D162" s="2">
        <f t="shared" si="12"/>
        <v>5.2014100617858799E-2</v>
      </c>
      <c r="E162" s="2">
        <f t="shared" si="8"/>
        <v>1.435589177052903E-2</v>
      </c>
      <c r="G162" s="2" t="s">
        <v>12</v>
      </c>
    </row>
    <row r="163" spans="1:8" x14ac:dyDescent="0.3">
      <c r="A163" s="1" t="s">
        <v>158</v>
      </c>
      <c r="B163" s="5">
        <v>0.249</v>
      </c>
      <c r="C163" s="2">
        <v>5911</v>
      </c>
      <c r="D163" s="2">
        <f t="shared" si="12"/>
        <v>2.5135329361687653E-2</v>
      </c>
      <c r="E163" s="2">
        <f t="shared" si="8"/>
        <v>6.2586970110602254E-3</v>
      </c>
      <c r="G163" s="2" t="s">
        <v>12</v>
      </c>
    </row>
    <row r="164" spans="1:8" x14ac:dyDescent="0.3">
      <c r="A164" s="1" t="s">
        <v>159</v>
      </c>
      <c r="B164" s="5">
        <v>0.28899999999999998</v>
      </c>
      <c r="C164" s="2">
        <v>20248</v>
      </c>
      <c r="D164" s="2">
        <f t="shared" si="12"/>
        <v>8.610051580366293E-2</v>
      </c>
      <c r="E164" s="2">
        <f t="shared" si="8"/>
        <v>2.4883049067258585E-2</v>
      </c>
      <c r="G164" s="2" t="s">
        <v>12</v>
      </c>
    </row>
    <row r="165" spans="1:8" x14ac:dyDescent="0.3">
      <c r="A165" s="1" t="s">
        <v>160</v>
      </c>
      <c r="B165" s="5">
        <v>0.22900000000000001</v>
      </c>
      <c r="C165" s="2">
        <v>5322</v>
      </c>
      <c r="D165" s="2">
        <f t="shared" si="12"/>
        <v>2.2630726249856487E-2</v>
      </c>
      <c r="E165" s="2">
        <f t="shared" si="8"/>
        <v>5.1824363112171357E-3</v>
      </c>
      <c r="G165" s="2" t="s">
        <v>12</v>
      </c>
    </row>
    <row r="166" spans="1:8" x14ac:dyDescent="0.3">
      <c r="A166" s="1" t="s">
        <v>161</v>
      </c>
      <c r="B166" s="5">
        <v>0.22600000000000001</v>
      </c>
      <c r="C166" s="2">
        <v>5385</v>
      </c>
      <c r="D166" s="2">
        <f t="shared" si="12"/>
        <v>2.2898620979984435E-2</v>
      </c>
      <c r="E166" s="2">
        <f t="shared" si="8"/>
        <v>5.1750883414764829E-3</v>
      </c>
      <c r="G166" s="2" t="s">
        <v>12</v>
      </c>
    </row>
    <row r="167" spans="1:8" x14ac:dyDescent="0.3">
      <c r="A167" s="1" t="s">
        <v>162</v>
      </c>
      <c r="B167" s="5">
        <v>0.246</v>
      </c>
      <c r="C167" s="2">
        <v>12723</v>
      </c>
      <c r="D167" s="2">
        <f t="shared" si="12"/>
        <v>5.4101978593935375E-2</v>
      </c>
      <c r="E167" s="2">
        <f t="shared" si="8"/>
        <v>1.3309086734108102E-2</v>
      </c>
      <c r="G167" s="2" t="s">
        <v>12</v>
      </c>
    </row>
    <row r="168" spans="1:8" x14ac:dyDescent="0.3">
      <c r="A168" s="1" t="s">
        <v>163</v>
      </c>
      <c r="B168" s="5">
        <v>0.26700000000000002</v>
      </c>
      <c r="C168" s="2">
        <v>12477</v>
      </c>
      <c r="D168" s="2">
        <f t="shared" si="12"/>
        <v>5.305591345724528E-2</v>
      </c>
      <c r="E168" s="2">
        <f t="shared" si="8"/>
        <v>1.4165928893084491E-2</v>
      </c>
      <c r="G168" s="2" t="s">
        <v>12</v>
      </c>
    </row>
    <row r="169" spans="1:8" x14ac:dyDescent="0.3">
      <c r="A169" s="1" t="s">
        <v>164</v>
      </c>
      <c r="B169" s="5">
        <v>0.24299999999999999</v>
      </c>
      <c r="C169" s="2">
        <v>7140</v>
      </c>
      <c r="D169" s="2">
        <f t="shared" si="12"/>
        <v>3.0361402747834519E-2</v>
      </c>
      <c r="E169" s="2">
        <f t="shared" si="8"/>
        <v>7.377820867723788E-3</v>
      </c>
      <c r="G169" s="2" t="s">
        <v>12</v>
      </c>
    </row>
    <row r="170" spans="1:8" x14ac:dyDescent="0.3">
      <c r="A170" s="1" t="s">
        <v>165</v>
      </c>
      <c r="B170" s="5">
        <v>0.25</v>
      </c>
      <c r="C170" s="2">
        <v>13271</v>
      </c>
      <c r="D170" s="2">
        <f t="shared" si="12"/>
        <v>5.6432237516318193E-2</v>
      </c>
      <c r="E170" s="2">
        <f t="shared" si="8"/>
        <v>1.4108059379079548E-2</v>
      </c>
      <c r="G170" s="2" t="s">
        <v>12</v>
      </c>
    </row>
    <row r="171" spans="1:8" x14ac:dyDescent="0.3">
      <c r="A171" s="1" t="s">
        <v>166</v>
      </c>
      <c r="B171" s="5">
        <v>0.22900000000000001</v>
      </c>
      <c r="C171" s="2">
        <v>6339</v>
      </c>
      <c r="D171" s="2">
        <f t="shared" si="12"/>
        <v>2.6955312607636277E-2</v>
      </c>
      <c r="E171" s="2">
        <f t="shared" si="8"/>
        <v>6.1727665871487078E-3</v>
      </c>
      <c r="G171" s="2" t="s">
        <v>12</v>
      </c>
    </row>
    <row r="172" spans="1:8" x14ac:dyDescent="0.3">
      <c r="A172" s="1" t="s">
        <v>167</v>
      </c>
      <c r="B172" s="5">
        <v>0.24</v>
      </c>
      <c r="C172" s="2">
        <v>16588</v>
      </c>
      <c r="D172" s="2">
        <f t="shared" si="12"/>
        <v>7.0537107672420024E-2</v>
      </c>
      <c r="E172" s="2">
        <f t="shared" si="8"/>
        <v>1.6928905841380806E-2</v>
      </c>
      <c r="G172" s="2" t="s">
        <v>12</v>
      </c>
    </row>
    <row r="173" spans="1:8" x14ac:dyDescent="0.3">
      <c r="A173" s="1" t="s">
        <v>168</v>
      </c>
      <c r="B173" s="5">
        <v>0.17699999999999999</v>
      </c>
      <c r="C173" s="2">
        <v>15046</v>
      </c>
      <c r="D173" s="2">
        <f t="shared" si="12"/>
        <v>6.3980065230240635E-2</v>
      </c>
      <c r="E173" s="2">
        <f t="shared" si="8"/>
        <v>1.1324471545752592E-2</v>
      </c>
      <c r="G173" s="2" t="s">
        <v>12</v>
      </c>
    </row>
    <row r="174" spans="1:8" x14ac:dyDescent="0.3">
      <c r="A174" s="1" t="s">
        <v>169</v>
      </c>
      <c r="B174" s="5">
        <v>0.23499999999999999</v>
      </c>
      <c r="C174" s="2">
        <v>5748</v>
      </c>
      <c r="D174" s="2">
        <f t="shared" si="12"/>
        <v>2.4442204901197872E-2</v>
      </c>
      <c r="E174" s="2">
        <f t="shared" si="8"/>
        <v>5.7439181517814995E-3</v>
      </c>
      <c r="G174" s="2" t="s">
        <v>12</v>
      </c>
    </row>
    <row r="175" spans="1:8" customFormat="1" x14ac:dyDescent="0.3">
      <c r="B175" s="5"/>
      <c r="C175" s="2"/>
      <c r="D175" s="2"/>
      <c r="E175" s="2">
        <f t="shared" si="8"/>
        <v>0</v>
      </c>
      <c r="F175" s="2"/>
    </row>
    <row r="176" spans="1:8" x14ac:dyDescent="0.3">
      <c r="A176" s="1" t="s">
        <v>170</v>
      </c>
      <c r="B176" s="5">
        <v>0.39600000000000002</v>
      </c>
      <c r="C176" s="2">
        <v>22244</v>
      </c>
      <c r="D176" s="2">
        <f>C176/SUM(C$176:C$185)</f>
        <v>0.2026806622383803</v>
      </c>
      <c r="E176" s="2">
        <f t="shared" si="8"/>
        <v>8.0261542246398601E-2</v>
      </c>
      <c r="F176" s="2">
        <f>SUM(E176:E185)</f>
        <v>0.28256079782048127</v>
      </c>
      <c r="G176" s="2" t="s">
        <v>13</v>
      </c>
      <c r="H176" s="2" t="s">
        <v>198</v>
      </c>
    </row>
    <row r="177" spans="1:7" x14ac:dyDescent="0.3">
      <c r="A177" s="1" t="s">
        <v>171</v>
      </c>
      <c r="B177" s="5">
        <v>0.23599999999999999</v>
      </c>
      <c r="C177" s="2">
        <v>3989</v>
      </c>
      <c r="D177" s="2">
        <f t="shared" ref="D177:D185" si="13">C177/SUM(C$176:C$185)</f>
        <v>3.6346572633919216E-2</v>
      </c>
      <c r="E177" s="2">
        <f t="shared" si="8"/>
        <v>8.5777911416049339E-3</v>
      </c>
      <c r="G177" s="2" t="s">
        <v>13</v>
      </c>
    </row>
    <row r="178" spans="1:7" x14ac:dyDescent="0.3">
      <c r="A178" s="1" t="s">
        <v>172</v>
      </c>
      <c r="B178" s="5">
        <v>0.217</v>
      </c>
      <c r="C178" s="2">
        <v>6238</v>
      </c>
      <c r="D178" s="2">
        <f t="shared" si="13"/>
        <v>5.6838786685983474E-2</v>
      </c>
      <c r="E178" s="2">
        <f t="shared" si="8"/>
        <v>1.2334016710858414E-2</v>
      </c>
      <c r="G178" s="2" t="s">
        <v>13</v>
      </c>
    </row>
    <row r="179" spans="1:7" x14ac:dyDescent="0.3">
      <c r="A179" s="1" t="s">
        <v>173</v>
      </c>
      <c r="B179" s="5">
        <v>0.23300000000000001</v>
      </c>
      <c r="C179" s="2">
        <v>12187</v>
      </c>
      <c r="D179" s="2">
        <f t="shared" si="13"/>
        <v>0.11104429197532552</v>
      </c>
      <c r="E179" s="2">
        <f t="shared" si="8"/>
        <v>2.5873320030250849E-2</v>
      </c>
      <c r="G179" s="2" t="s">
        <v>13</v>
      </c>
    </row>
    <row r="180" spans="1:7" x14ac:dyDescent="0.3">
      <c r="A180" s="1" t="s">
        <v>174</v>
      </c>
      <c r="B180" s="5">
        <v>0.26200000000000001</v>
      </c>
      <c r="C180" s="2">
        <v>12824</v>
      </c>
      <c r="D180" s="2">
        <f t="shared" si="13"/>
        <v>0.11684844508833793</v>
      </c>
      <c r="E180" s="2">
        <f t="shared" si="8"/>
        <v>3.061429261314454E-2</v>
      </c>
      <c r="G180" s="2" t="s">
        <v>13</v>
      </c>
    </row>
    <row r="181" spans="1:7" x14ac:dyDescent="0.3">
      <c r="A181" s="1" t="s">
        <v>175</v>
      </c>
      <c r="B181" s="5">
        <v>0.20899999999999999</v>
      </c>
      <c r="C181" s="2">
        <v>17332</v>
      </c>
      <c r="D181" s="2">
        <f t="shared" si="13"/>
        <v>0.15792399019581044</v>
      </c>
      <c r="E181" s="2">
        <f t="shared" si="8"/>
        <v>3.3006113950924378E-2</v>
      </c>
      <c r="G181" s="2" t="s">
        <v>13</v>
      </c>
    </row>
    <row r="182" spans="1:7" x14ac:dyDescent="0.3">
      <c r="A182" s="1" t="s">
        <v>176</v>
      </c>
      <c r="B182" s="5">
        <v>0.315</v>
      </c>
      <c r="C182" s="2">
        <v>13263</v>
      </c>
      <c r="D182" s="2">
        <f t="shared" si="13"/>
        <v>0.12084848153513927</v>
      </c>
      <c r="E182" s="2">
        <f t="shared" si="8"/>
        <v>3.8067271683568875E-2</v>
      </c>
      <c r="G182" s="2" t="s">
        <v>13</v>
      </c>
    </row>
    <row r="183" spans="1:7" x14ac:dyDescent="0.3">
      <c r="A183" s="1" t="s">
        <v>177</v>
      </c>
      <c r="B183" s="5">
        <v>0.28100000000000003</v>
      </c>
      <c r="C183" s="2">
        <v>11427</v>
      </c>
      <c r="D183" s="2">
        <f t="shared" si="13"/>
        <v>0.10411939972118198</v>
      </c>
      <c r="E183" s="2">
        <f t="shared" si="8"/>
        <v>2.9257551321652139E-2</v>
      </c>
      <c r="G183" s="2" t="s">
        <v>13</v>
      </c>
    </row>
    <row r="184" spans="1:7" x14ac:dyDescent="0.3">
      <c r="A184" s="1" t="s">
        <v>178</v>
      </c>
      <c r="B184" s="5">
        <v>0.248</v>
      </c>
      <c r="C184" s="2">
        <v>7956</v>
      </c>
      <c r="D184" s="2">
        <f t="shared" si="13"/>
        <v>7.2492687860481644E-2</v>
      </c>
      <c r="E184" s="2">
        <f t="shared" si="8"/>
        <v>1.7978186589399446E-2</v>
      </c>
      <c r="G184" s="2" t="s">
        <v>13</v>
      </c>
    </row>
    <row r="185" spans="1:7" x14ac:dyDescent="0.3">
      <c r="A185" s="1" t="s">
        <v>179</v>
      </c>
      <c r="B185" s="5">
        <v>0.316</v>
      </c>
      <c r="C185" s="2">
        <v>2289</v>
      </c>
      <c r="D185" s="2">
        <f t="shared" si="13"/>
        <v>2.0856682065440231E-2</v>
      </c>
      <c r="E185" s="2">
        <f t="shared" si="8"/>
        <v>6.5907115326791135E-3</v>
      </c>
      <c r="G185" s="2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2653-6147-4BDD-A18D-BAFE4D9DD3CF}">
  <dimension ref="A1:L201"/>
  <sheetViews>
    <sheetView topLeftCell="G1" workbookViewId="0">
      <selection activeCell="K2" sqref="K2:K12"/>
    </sheetView>
  </sheetViews>
  <sheetFormatPr defaultRowHeight="14" x14ac:dyDescent="0.3"/>
  <cols>
    <col min="1" max="1" width="10.5" style="1" customWidth="1"/>
    <col min="3" max="6" width="34.4140625" style="2" customWidth="1"/>
    <col min="7" max="7" width="77.25" style="2" customWidth="1"/>
    <col min="8" max="9" width="8.6640625" style="2"/>
    <col min="10" max="10" width="7.6640625" style="2" customWidth="1"/>
    <col min="11" max="11" width="13.33203125" style="2" bestFit="1" customWidth="1"/>
    <col min="12" max="12" width="15" style="2" customWidth="1"/>
    <col min="13" max="16384" width="8.6640625" style="2"/>
  </cols>
  <sheetData>
    <row r="1" spans="1:12" ht="42" x14ac:dyDescent="0.3">
      <c r="A1" s="1" t="s">
        <v>2</v>
      </c>
      <c r="B1" s="5" t="s">
        <v>0</v>
      </c>
      <c r="C1" s="4" t="s">
        <v>186</v>
      </c>
      <c r="D1" s="4" t="s">
        <v>199</v>
      </c>
      <c r="E1" s="4"/>
      <c r="F1" s="4"/>
      <c r="G1" s="2" t="s">
        <v>1</v>
      </c>
      <c r="H1" s="1" t="s">
        <v>189</v>
      </c>
      <c r="K1" s="1" t="s">
        <v>200</v>
      </c>
      <c r="L1" s="1" t="s">
        <v>189</v>
      </c>
    </row>
    <row r="2" spans="1:12" x14ac:dyDescent="0.3">
      <c r="A2" s="1" t="s">
        <v>14</v>
      </c>
      <c r="B2" s="5">
        <v>0.81499999999999995</v>
      </c>
      <c r="C2" s="2">
        <v>16406</v>
      </c>
      <c r="D2" s="2">
        <f>C2/SUM(C$2:C$15)</f>
        <v>7.3240417496272359E-2</v>
      </c>
      <c r="E2" s="2">
        <f>D2*B2</f>
        <v>5.9690940259461971E-2</v>
      </c>
      <c r="F2" s="2">
        <f>SUM(E2:E15)</f>
        <v>0.37387299666967255</v>
      </c>
      <c r="G2" s="2" t="s">
        <v>3</v>
      </c>
      <c r="H2" s="2" t="s">
        <v>187</v>
      </c>
      <c r="K2" s="2">
        <f>F2</f>
        <v>0.37387299666967255</v>
      </c>
      <c r="L2" s="2" t="s">
        <v>187</v>
      </c>
    </row>
    <row r="3" spans="1:12" x14ac:dyDescent="0.3">
      <c r="A3" s="1" t="s">
        <v>15</v>
      </c>
      <c r="B3" s="5">
        <v>0.66600000000000004</v>
      </c>
      <c r="C3" s="2">
        <v>11917</v>
      </c>
      <c r="D3" s="2">
        <f t="shared" ref="D3:D15" si="0">C3/SUM(C$2:C$15)</f>
        <v>5.3200417853412021E-2</v>
      </c>
      <c r="E3" s="2">
        <f t="shared" ref="E3:E66" si="1">D3*B3</f>
        <v>3.5431478290372409E-2</v>
      </c>
      <c r="G3" s="2" t="s">
        <v>3</v>
      </c>
      <c r="K3" s="2">
        <f>F17</f>
        <v>0.3022904385712582</v>
      </c>
      <c r="L3" s="2" t="s">
        <v>188</v>
      </c>
    </row>
    <row r="4" spans="1:12" x14ac:dyDescent="0.3">
      <c r="A4" s="1" t="s">
        <v>16</v>
      </c>
      <c r="B4" s="5">
        <v>0.434</v>
      </c>
      <c r="C4" s="2">
        <v>14060</v>
      </c>
      <c r="D4" s="2">
        <f t="shared" si="0"/>
        <v>6.2767296720564997E-2</v>
      </c>
      <c r="E4" s="2">
        <f t="shared" si="1"/>
        <v>2.724100677672521E-2</v>
      </c>
      <c r="G4" s="2" t="s">
        <v>3</v>
      </c>
      <c r="K4" s="2">
        <f>F47</f>
        <v>0.25404153425741599</v>
      </c>
      <c r="L4" s="2" t="s">
        <v>190</v>
      </c>
    </row>
    <row r="5" spans="1:12" x14ac:dyDescent="0.3">
      <c r="A5" s="1" t="s">
        <v>17</v>
      </c>
      <c r="B5" s="5">
        <v>0.38</v>
      </c>
      <c r="C5" s="2">
        <v>14198</v>
      </c>
      <c r="D5" s="2">
        <f t="shared" si="0"/>
        <v>6.3383362648547784E-2</v>
      </c>
      <c r="E5" s="2">
        <f t="shared" si="1"/>
        <v>2.4085677806448158E-2</v>
      </c>
      <c r="G5" s="2" t="s">
        <v>3</v>
      </c>
      <c r="K5" s="2">
        <f>F59</f>
        <v>0.42751666082400053</v>
      </c>
      <c r="L5" s="2" t="s">
        <v>191</v>
      </c>
    </row>
    <row r="6" spans="1:12" x14ac:dyDescent="0.3">
      <c r="A6" s="1" t="s">
        <v>18</v>
      </c>
      <c r="B6" s="5">
        <v>0.317</v>
      </c>
      <c r="C6" s="2">
        <v>7802</v>
      </c>
      <c r="D6" s="2">
        <f t="shared" si="0"/>
        <v>3.4830046160302143E-2</v>
      </c>
      <c r="E6" s="2">
        <f t="shared" si="1"/>
        <v>1.104112463281578E-2</v>
      </c>
      <c r="G6" s="2" t="s">
        <v>3</v>
      </c>
      <c r="K6" s="2">
        <f>F86</f>
        <v>0.31351786727399461</v>
      </c>
      <c r="L6" s="2" t="s">
        <v>192</v>
      </c>
    </row>
    <row r="7" spans="1:12" x14ac:dyDescent="0.3">
      <c r="A7" s="1" t="s">
        <v>19</v>
      </c>
      <c r="B7" s="5">
        <v>0.38500000000000001</v>
      </c>
      <c r="C7" s="2">
        <v>22185</v>
      </c>
      <c r="D7" s="2">
        <f t="shared" si="0"/>
        <v>9.9039294292015245E-2</v>
      </c>
      <c r="E7" s="2">
        <f t="shared" si="1"/>
        <v>3.8130128302425868E-2</v>
      </c>
      <c r="G7" s="2" t="s">
        <v>3</v>
      </c>
      <c r="K7" s="2">
        <f>F105</f>
        <v>0.30842581853838458</v>
      </c>
      <c r="L7" s="2" t="s">
        <v>193</v>
      </c>
    </row>
    <row r="8" spans="1:12" x14ac:dyDescent="0.3">
      <c r="A8" s="1" t="s">
        <v>20</v>
      </c>
      <c r="B8" s="5">
        <v>0.28999999999999998</v>
      </c>
      <c r="C8" s="2">
        <v>36797</v>
      </c>
      <c r="D8" s="2">
        <f t="shared" si="0"/>
        <v>0.16427085472451139</v>
      </c>
      <c r="E8" s="2">
        <f t="shared" si="1"/>
        <v>4.7638547870108301E-2</v>
      </c>
      <c r="G8" s="2" t="s">
        <v>3</v>
      </c>
      <c r="K8" s="2">
        <f>F131</f>
        <v>0.40550014557100222</v>
      </c>
      <c r="L8" s="2" t="s">
        <v>194</v>
      </c>
    </row>
    <row r="9" spans="1:12" x14ac:dyDescent="0.3">
      <c r="A9" s="1" t="s">
        <v>21</v>
      </c>
      <c r="B9" s="5">
        <v>0.252</v>
      </c>
      <c r="C9" s="2">
        <v>39490</v>
      </c>
      <c r="D9" s="2">
        <f t="shared" si="0"/>
        <v>0.17629306881188561</v>
      </c>
      <c r="E9" s="2">
        <f t="shared" si="1"/>
        <v>4.4425853340595171E-2</v>
      </c>
      <c r="G9" s="2" t="s">
        <v>3</v>
      </c>
      <c r="K9" s="2">
        <f>F141</f>
        <v>0.41352211950696677</v>
      </c>
      <c r="L9" s="2" t="s">
        <v>195</v>
      </c>
    </row>
    <row r="10" spans="1:12" x14ac:dyDescent="0.3">
      <c r="A10" s="1" t="s">
        <v>22</v>
      </c>
      <c r="B10" s="5">
        <v>0.33100000000000002</v>
      </c>
      <c r="C10" s="2">
        <v>14035</v>
      </c>
      <c r="D10" s="2">
        <f t="shared" si="0"/>
        <v>6.2655690574191306E-2</v>
      </c>
      <c r="E10" s="2">
        <f t="shared" si="1"/>
        <v>2.0739033580057322E-2</v>
      </c>
      <c r="G10" s="2" t="s">
        <v>3</v>
      </c>
      <c r="K10" s="2">
        <f>F150</f>
        <v>0.29522249741019013</v>
      </c>
      <c r="L10" s="2" t="s">
        <v>196</v>
      </c>
    </row>
    <row r="11" spans="1:12" x14ac:dyDescent="0.3">
      <c r="A11" s="1" t="s">
        <v>23</v>
      </c>
      <c r="B11" s="5">
        <v>0.35</v>
      </c>
      <c r="C11" s="2">
        <v>6419</v>
      </c>
      <c r="D11" s="2">
        <f t="shared" si="0"/>
        <v>2.8655994142909438E-2</v>
      </c>
      <c r="E11" s="2">
        <f t="shared" si="1"/>
        <v>1.0029597950018303E-2</v>
      </c>
      <c r="G11" s="2" t="s">
        <v>3</v>
      </c>
      <c r="K11" s="2">
        <f>F160</f>
        <v>0.47196705320049159</v>
      </c>
      <c r="L11" s="2" t="s">
        <v>197</v>
      </c>
    </row>
    <row r="12" spans="1:12" x14ac:dyDescent="0.3">
      <c r="A12" s="1" t="s">
        <v>24</v>
      </c>
      <c r="B12" s="5">
        <v>0.252</v>
      </c>
      <c r="C12" s="2">
        <v>8837</v>
      </c>
      <c r="D12" s="2">
        <f t="shared" si="0"/>
        <v>3.9450540620173037E-2</v>
      </c>
      <c r="E12" s="2">
        <f t="shared" si="1"/>
        <v>9.9415362362836046E-3</v>
      </c>
      <c r="G12" s="2" t="s">
        <v>3</v>
      </c>
      <c r="K12" s="2">
        <f>F176</f>
        <v>0.29361895780371577</v>
      </c>
      <c r="L12" s="2" t="s">
        <v>198</v>
      </c>
    </row>
    <row r="13" spans="1:12" x14ac:dyDescent="0.3">
      <c r="A13" s="1" t="s">
        <v>25</v>
      </c>
      <c r="B13" s="5">
        <v>0.34799999999999998</v>
      </c>
      <c r="C13" s="2">
        <v>12065</v>
      </c>
      <c r="D13" s="2">
        <f t="shared" si="0"/>
        <v>5.3861126239944289E-2</v>
      </c>
      <c r="E13" s="2">
        <f t="shared" si="1"/>
        <v>1.8743671931500613E-2</v>
      </c>
      <c r="G13" s="2" t="s">
        <v>8</v>
      </c>
    </row>
    <row r="14" spans="1:12" x14ac:dyDescent="0.3">
      <c r="A14" s="1" t="s">
        <v>26</v>
      </c>
      <c r="B14" s="5">
        <v>0.313</v>
      </c>
      <c r="C14" s="2">
        <v>12433</v>
      </c>
      <c r="D14" s="2">
        <f t="shared" si="0"/>
        <v>5.5503968714565047E-2</v>
      </c>
      <c r="E14" s="2">
        <f t="shared" si="1"/>
        <v>1.7372742207658859E-2</v>
      </c>
      <c r="G14" s="2" t="s">
        <v>8</v>
      </c>
    </row>
    <row r="15" spans="1:12" x14ac:dyDescent="0.3">
      <c r="A15" s="1" t="s">
        <v>27</v>
      </c>
      <c r="B15" s="5">
        <v>0.28499999999999998</v>
      </c>
      <c r="C15" s="2">
        <v>7358</v>
      </c>
      <c r="D15" s="2">
        <f t="shared" si="0"/>
        <v>3.2847921000705348E-2</v>
      </c>
      <c r="E15" s="2">
        <f t="shared" si="1"/>
        <v>9.3616574852010241E-3</v>
      </c>
      <c r="G15" s="2" t="s">
        <v>8</v>
      </c>
    </row>
    <row r="16" spans="1:12" customFormat="1" x14ac:dyDescent="0.3">
      <c r="B16" s="5"/>
      <c r="C16" s="2"/>
      <c r="D16" s="2"/>
      <c r="E16" s="2">
        <f t="shared" si="1"/>
        <v>0</v>
      </c>
      <c r="F16" s="2"/>
      <c r="I16" s="2"/>
      <c r="J16" s="2"/>
      <c r="K16" s="2"/>
    </row>
    <row r="17" spans="1:8" x14ac:dyDescent="0.3">
      <c r="A17" s="1" t="s">
        <v>25</v>
      </c>
      <c r="B17" s="5">
        <v>0.34799999999999998</v>
      </c>
      <c r="C17" s="2">
        <v>12065</v>
      </c>
      <c r="D17" s="2">
        <f>C17/SUM(C$17:C$45)</f>
        <v>4.2324125979611452E-2</v>
      </c>
      <c r="E17" s="2">
        <f t="shared" si="1"/>
        <v>1.4728795840904784E-2</v>
      </c>
      <c r="F17" s="2">
        <f>SUM(E17:E45)</f>
        <v>0.3022904385712582</v>
      </c>
      <c r="G17" s="2" t="s">
        <v>8</v>
      </c>
      <c r="H17" s="2" t="s">
        <v>188</v>
      </c>
    </row>
    <row r="18" spans="1:8" x14ac:dyDescent="0.3">
      <c r="A18" s="1" t="s">
        <v>26</v>
      </c>
      <c r="B18" s="5">
        <v>0.313</v>
      </c>
      <c r="C18" s="2">
        <v>12433</v>
      </c>
      <c r="D18" s="2">
        <f t="shared" ref="D18:D45" si="2">C18/SUM(C$17:C$45)</f>
        <v>4.3615073212143321E-2</v>
      </c>
      <c r="E18" s="2">
        <f t="shared" si="1"/>
        <v>1.3651517915400859E-2</v>
      </c>
      <c r="G18" s="2" t="s">
        <v>8</v>
      </c>
    </row>
    <row r="19" spans="1:8" x14ac:dyDescent="0.3">
      <c r="A19" s="1" t="s">
        <v>27</v>
      </c>
      <c r="B19" s="5">
        <v>0.28499999999999998</v>
      </c>
      <c r="C19" s="2">
        <v>7358</v>
      </c>
      <c r="D19" s="2">
        <f t="shared" si="2"/>
        <v>2.5811928633069296E-2</v>
      </c>
      <c r="E19" s="2">
        <f t="shared" si="1"/>
        <v>7.3563996604247492E-3</v>
      </c>
      <c r="G19" s="2" t="s">
        <v>8</v>
      </c>
    </row>
    <row r="20" spans="1:8" x14ac:dyDescent="0.3">
      <c r="A20" s="1" t="s">
        <v>28</v>
      </c>
      <c r="B20" s="5">
        <v>0.59899999999999998</v>
      </c>
      <c r="C20" s="2">
        <v>7446</v>
      </c>
      <c r="D20" s="2">
        <f t="shared" si="2"/>
        <v>2.612063340606605E-2</v>
      </c>
      <c r="E20" s="2">
        <f t="shared" si="1"/>
        <v>1.5646259410233562E-2</v>
      </c>
      <c r="G20" s="2" t="s">
        <v>4</v>
      </c>
    </row>
    <row r="21" spans="1:8" x14ac:dyDescent="0.3">
      <c r="A21" s="1" t="s">
        <v>29</v>
      </c>
      <c r="B21" s="5">
        <v>0.29299999999999998</v>
      </c>
      <c r="C21" s="2">
        <v>6253</v>
      </c>
      <c r="D21" s="2">
        <f t="shared" si="2"/>
        <v>2.1935578926689632E-2</v>
      </c>
      <c r="E21" s="2">
        <f t="shared" si="1"/>
        <v>6.4271246255200622E-3</v>
      </c>
      <c r="G21" s="2" t="s">
        <v>4</v>
      </c>
    </row>
    <row r="22" spans="1:8" x14ac:dyDescent="0.3">
      <c r="A22" s="1" t="s">
        <v>30</v>
      </c>
      <c r="B22" s="5">
        <v>0.36499999999999999</v>
      </c>
      <c r="C22" s="2">
        <v>15236</v>
      </c>
      <c r="D22" s="2">
        <f t="shared" si="2"/>
        <v>5.3448021833846671E-2</v>
      </c>
      <c r="E22" s="2">
        <f t="shared" si="1"/>
        <v>1.9508527969354036E-2</v>
      </c>
      <c r="G22" s="2" t="s">
        <v>4</v>
      </c>
    </row>
    <row r="23" spans="1:8" x14ac:dyDescent="0.3">
      <c r="A23" s="1" t="s">
        <v>31</v>
      </c>
      <c r="B23" s="5">
        <v>0.26700000000000002</v>
      </c>
      <c r="C23" s="2">
        <v>7882</v>
      </c>
      <c r="D23" s="2">
        <f t="shared" si="2"/>
        <v>2.7650125235913592E-2</v>
      </c>
      <c r="E23" s="2">
        <f t="shared" si="1"/>
        <v>7.3825834379889297E-3</v>
      </c>
      <c r="G23" s="2" t="s">
        <v>4</v>
      </c>
    </row>
    <row r="24" spans="1:8" x14ac:dyDescent="0.3">
      <c r="A24" s="1" t="s">
        <v>32</v>
      </c>
      <c r="B24" s="5">
        <v>0.22700000000000001</v>
      </c>
      <c r="C24" s="2">
        <v>2182</v>
      </c>
      <c r="D24" s="2">
        <f t="shared" si="2"/>
        <v>7.6544751668058174E-3</v>
      </c>
      <c r="E24" s="2">
        <f t="shared" si="1"/>
        <v>1.7375658628649205E-3</v>
      </c>
      <c r="G24" s="2" t="s">
        <v>4</v>
      </c>
    </row>
    <row r="25" spans="1:8" x14ac:dyDescent="0.3">
      <c r="A25" s="1" t="s">
        <v>33</v>
      </c>
      <c r="B25" s="5">
        <v>0.311</v>
      </c>
      <c r="C25" s="2">
        <v>8754</v>
      </c>
      <c r="D25" s="2">
        <f t="shared" si="2"/>
        <v>3.0709108895608673E-2</v>
      </c>
      <c r="E25" s="2">
        <f t="shared" si="1"/>
        <v>9.5505328665342979E-3</v>
      </c>
      <c r="G25" s="2" t="s">
        <v>4</v>
      </c>
    </row>
    <row r="26" spans="1:8" x14ac:dyDescent="0.3">
      <c r="A26" s="1" t="s">
        <v>34</v>
      </c>
      <c r="B26" s="5">
        <v>0.27100000000000002</v>
      </c>
      <c r="C26" s="2">
        <v>4071</v>
      </c>
      <c r="D26" s="2">
        <f t="shared" si="2"/>
        <v>1.4281103759883815E-2</v>
      </c>
      <c r="E26" s="2">
        <f t="shared" si="1"/>
        <v>3.8701791189285142E-3</v>
      </c>
      <c r="G26" s="2" t="s">
        <v>4</v>
      </c>
    </row>
    <row r="27" spans="1:8" x14ac:dyDescent="0.3">
      <c r="A27" s="1" t="s">
        <v>35</v>
      </c>
      <c r="B27" s="5">
        <v>0.247</v>
      </c>
      <c r="C27" s="2">
        <v>4188</v>
      </c>
      <c r="D27" s="2">
        <f t="shared" si="2"/>
        <v>1.4691540787618132E-2</v>
      </c>
      <c r="E27" s="2">
        <f t="shared" si="1"/>
        <v>3.6288105745416787E-3</v>
      </c>
      <c r="G27" s="2" t="s">
        <v>4</v>
      </c>
    </row>
    <row r="28" spans="1:8" x14ac:dyDescent="0.3">
      <c r="A28" s="1" t="s">
        <v>36</v>
      </c>
      <c r="B28" s="5">
        <v>0.28399999999999997</v>
      </c>
      <c r="C28" s="2">
        <v>4997</v>
      </c>
      <c r="D28" s="2">
        <f t="shared" si="2"/>
        <v>1.7529519893917815E-2</v>
      </c>
      <c r="E28" s="2">
        <f t="shared" si="1"/>
        <v>4.9783836498726594E-3</v>
      </c>
      <c r="G28" s="2" t="s">
        <v>4</v>
      </c>
    </row>
    <row r="29" spans="1:8" x14ac:dyDescent="0.3">
      <c r="A29" s="1" t="s">
        <v>37</v>
      </c>
      <c r="B29" s="5">
        <v>0.222</v>
      </c>
      <c r="C29" s="2">
        <v>2692</v>
      </c>
      <c r="D29" s="2">
        <f t="shared" si="2"/>
        <v>9.4435596466733544E-3</v>
      </c>
      <c r="E29" s="2">
        <f t="shared" si="1"/>
        <v>2.0964702415614848E-3</v>
      </c>
      <c r="G29" s="2" t="s">
        <v>4</v>
      </c>
    </row>
    <row r="30" spans="1:8" x14ac:dyDescent="0.3">
      <c r="A30" s="1" t="s">
        <v>38</v>
      </c>
      <c r="B30" s="5">
        <v>0.23699999999999999</v>
      </c>
      <c r="C30" s="2">
        <v>10496</v>
      </c>
      <c r="D30" s="2">
        <f t="shared" si="2"/>
        <v>3.6820060197430733E-2</v>
      </c>
      <c r="E30" s="2">
        <f t="shared" si="1"/>
        <v>8.7263542667910827E-3</v>
      </c>
      <c r="G30" s="2" t="s">
        <v>4</v>
      </c>
    </row>
    <row r="31" spans="1:8" x14ac:dyDescent="0.3">
      <c r="A31" s="1" t="s">
        <v>39</v>
      </c>
      <c r="B31" s="5">
        <v>0.32600000000000001</v>
      </c>
      <c r="C31" s="2">
        <v>26509</v>
      </c>
      <c r="D31" s="2">
        <f t="shared" si="2"/>
        <v>9.2993804856487366E-2</v>
      </c>
      <c r="E31" s="2">
        <f t="shared" si="1"/>
        <v>3.0315980383214883E-2</v>
      </c>
      <c r="G31" s="2" t="s">
        <v>4</v>
      </c>
    </row>
    <row r="32" spans="1:8" x14ac:dyDescent="0.3">
      <c r="A32" s="1" t="s">
        <v>40</v>
      </c>
      <c r="B32" s="5">
        <v>0.30599999999999999</v>
      </c>
      <c r="C32" s="2">
        <v>10704</v>
      </c>
      <c r="D32" s="2">
        <f t="shared" si="2"/>
        <v>3.7549726024513966E-2</v>
      </c>
      <c r="E32" s="2">
        <f t="shared" si="1"/>
        <v>1.1490216163501273E-2</v>
      </c>
      <c r="G32" s="2" t="s">
        <v>4</v>
      </c>
    </row>
    <row r="33" spans="1:8" x14ac:dyDescent="0.3">
      <c r="A33" s="1" t="s">
        <v>41</v>
      </c>
      <c r="B33" s="5">
        <v>0.28999999999999998</v>
      </c>
      <c r="C33" s="2">
        <v>18787</v>
      </c>
      <c r="D33" s="2">
        <f t="shared" si="2"/>
        <v>6.5904961026022404E-2</v>
      </c>
      <c r="E33" s="2">
        <f t="shared" si="1"/>
        <v>1.9112438697546495E-2</v>
      </c>
      <c r="G33" s="2" t="s">
        <v>4</v>
      </c>
    </row>
    <row r="34" spans="1:8" x14ac:dyDescent="0.3">
      <c r="A34" s="1" t="s">
        <v>42</v>
      </c>
      <c r="B34" s="5">
        <v>0.27900000000000003</v>
      </c>
      <c r="C34" s="2">
        <v>11961</v>
      </c>
      <c r="D34" s="2">
        <f t="shared" si="2"/>
        <v>4.1959293066069839E-2</v>
      </c>
      <c r="E34" s="2">
        <f t="shared" si="1"/>
        <v>1.1706642765433485E-2</v>
      </c>
      <c r="G34" s="2" t="s">
        <v>4</v>
      </c>
    </row>
    <row r="35" spans="1:8" x14ac:dyDescent="0.3">
      <c r="A35" s="1" t="s">
        <v>43</v>
      </c>
      <c r="B35" s="5">
        <v>0.29899999999999999</v>
      </c>
      <c r="C35" s="2">
        <v>15076</v>
      </c>
      <c r="D35" s="2">
        <f t="shared" si="2"/>
        <v>5.2886740428398034E-2</v>
      </c>
      <c r="E35" s="2">
        <f t="shared" si="1"/>
        <v>1.5813135388091013E-2</v>
      </c>
      <c r="G35" s="2" t="s">
        <v>4</v>
      </c>
    </row>
    <row r="36" spans="1:8" x14ac:dyDescent="0.3">
      <c r="A36" s="1" t="s">
        <v>44</v>
      </c>
      <c r="B36" s="5">
        <v>0.30599999999999999</v>
      </c>
      <c r="C36" s="2">
        <v>5951</v>
      </c>
      <c r="D36" s="2">
        <f t="shared" si="2"/>
        <v>2.0876160273905327E-2</v>
      </c>
      <c r="E36" s="2">
        <f t="shared" si="1"/>
        <v>6.3881050438150296E-3</v>
      </c>
      <c r="G36" s="2" t="s">
        <v>4</v>
      </c>
    </row>
    <row r="37" spans="1:8" x14ac:dyDescent="0.3">
      <c r="A37" s="1" t="s">
        <v>45</v>
      </c>
      <c r="B37" s="5">
        <v>0.24199999999999999</v>
      </c>
      <c r="C37" s="2">
        <v>2741</v>
      </c>
      <c r="D37" s="2">
        <f t="shared" si="2"/>
        <v>9.6154520770920012E-3</v>
      </c>
      <c r="E37" s="2">
        <f t="shared" si="1"/>
        <v>2.3269394026562643E-3</v>
      </c>
      <c r="G37" s="2" t="s">
        <v>4</v>
      </c>
    </row>
    <row r="38" spans="1:8" x14ac:dyDescent="0.3">
      <c r="A38" s="1" t="s">
        <v>46</v>
      </c>
      <c r="B38" s="5">
        <v>0.33600000000000002</v>
      </c>
      <c r="C38" s="2">
        <v>10118</v>
      </c>
      <c r="D38" s="2">
        <f t="shared" si="2"/>
        <v>3.5494032877058324E-2</v>
      </c>
      <c r="E38" s="2">
        <f t="shared" si="1"/>
        <v>1.1925995046691597E-2</v>
      </c>
      <c r="G38" s="2" t="s">
        <v>4</v>
      </c>
    </row>
    <row r="39" spans="1:8" x14ac:dyDescent="0.3">
      <c r="A39" s="1" t="s">
        <v>47</v>
      </c>
      <c r="B39" s="5">
        <v>0.28899999999999998</v>
      </c>
      <c r="C39" s="2">
        <v>9939</v>
      </c>
      <c r="D39" s="2">
        <f t="shared" si="2"/>
        <v>3.4866099304712662E-2</v>
      </c>
      <c r="E39" s="2">
        <f t="shared" si="1"/>
        <v>1.0076302699061958E-2</v>
      </c>
      <c r="G39" s="2" t="s">
        <v>4</v>
      </c>
    </row>
    <row r="40" spans="1:8" x14ac:dyDescent="0.3">
      <c r="A40" s="1" t="s">
        <v>48</v>
      </c>
      <c r="B40" s="5">
        <v>0.28299999999999997</v>
      </c>
      <c r="C40" s="2">
        <v>8521</v>
      </c>
      <c r="D40" s="2">
        <f t="shared" si="2"/>
        <v>2.9891742848924093E-2</v>
      </c>
      <c r="E40" s="2">
        <f t="shared" si="1"/>
        <v>8.4593632262455181E-3</v>
      </c>
      <c r="G40" s="2" t="s">
        <v>4</v>
      </c>
    </row>
    <row r="41" spans="1:8" x14ac:dyDescent="0.3">
      <c r="A41" s="1" t="s">
        <v>49</v>
      </c>
      <c r="B41" s="5">
        <v>0.30599999999999999</v>
      </c>
      <c r="C41" s="2">
        <v>8984</v>
      </c>
      <c r="D41" s="2">
        <f t="shared" si="2"/>
        <v>3.1515950915941095E-2</v>
      </c>
      <c r="E41" s="2">
        <f t="shared" si="1"/>
        <v>9.6438809802779756E-3</v>
      </c>
      <c r="G41" s="2" t="s">
        <v>4</v>
      </c>
    </row>
    <row r="42" spans="1:8" x14ac:dyDescent="0.3">
      <c r="A42" s="1" t="s">
        <v>50</v>
      </c>
      <c r="B42" s="5">
        <v>0.317</v>
      </c>
      <c r="C42" s="2">
        <v>12155</v>
      </c>
      <c r="D42" s="2">
        <f t="shared" si="2"/>
        <v>4.2639846770176314E-2</v>
      </c>
      <c r="E42" s="2">
        <f t="shared" si="1"/>
        <v>1.3516831426145891E-2</v>
      </c>
      <c r="G42" s="2" t="s">
        <v>4</v>
      </c>
    </row>
    <row r="43" spans="1:8" x14ac:dyDescent="0.3">
      <c r="A43" s="1" t="s">
        <v>51</v>
      </c>
      <c r="B43" s="5">
        <v>0.25800000000000001</v>
      </c>
      <c r="C43" s="2">
        <v>13955</v>
      </c>
      <c r="D43" s="2">
        <f t="shared" si="2"/>
        <v>4.8954262581473507E-2</v>
      </c>
      <c r="E43" s="2">
        <f t="shared" si="1"/>
        <v>1.2630199746020166E-2</v>
      </c>
      <c r="G43" s="2" t="s">
        <v>4</v>
      </c>
    </row>
    <row r="44" spans="1:8" x14ac:dyDescent="0.3">
      <c r="A44" s="1" t="s">
        <v>52</v>
      </c>
      <c r="B44" s="5">
        <v>0.23300000000000001</v>
      </c>
      <c r="C44" s="2">
        <v>9425</v>
      </c>
      <c r="D44" s="2">
        <f t="shared" si="2"/>
        <v>3.3062982789708907E-2</v>
      </c>
      <c r="E44" s="2">
        <f t="shared" si="1"/>
        <v>7.7036749900021755E-3</v>
      </c>
      <c r="G44" s="2" t="s">
        <v>4</v>
      </c>
    </row>
    <row r="45" spans="1:8" x14ac:dyDescent="0.3">
      <c r="A45" s="1" t="s">
        <v>53</v>
      </c>
      <c r="B45" s="5">
        <v>0.23899999999999999</v>
      </c>
      <c r="C45" s="2">
        <v>14183</v>
      </c>
      <c r="D45" s="2">
        <f t="shared" si="2"/>
        <v>4.9754088584237813E-2</v>
      </c>
      <c r="E45" s="2">
        <f t="shared" si="1"/>
        <v>1.1891227171632837E-2</v>
      </c>
      <c r="G45" s="2" t="s">
        <v>185</v>
      </c>
    </row>
    <row r="46" spans="1:8" customFormat="1" x14ac:dyDescent="0.3">
      <c r="A46" s="1"/>
      <c r="B46" s="5"/>
      <c r="C46" s="2"/>
      <c r="D46" s="2"/>
      <c r="E46" s="2">
        <f t="shared" si="1"/>
        <v>0</v>
      </c>
      <c r="F46" s="2"/>
    </row>
    <row r="47" spans="1:8" x14ac:dyDescent="0.3">
      <c r="A47" s="1" t="s">
        <v>53</v>
      </c>
      <c r="B47" s="5">
        <v>0.23899999999999999</v>
      </c>
      <c r="C47" s="2">
        <v>14183</v>
      </c>
      <c r="D47" s="2">
        <f>C47/SUM(C$47:C$57)</f>
        <v>8.7686867063173121E-2</v>
      </c>
      <c r="E47" s="2">
        <f t="shared" si="1"/>
        <v>2.0957161228098375E-2</v>
      </c>
      <c r="F47" s="2">
        <f>SUM(E47:E57)</f>
        <v>0.25404153425741599</v>
      </c>
      <c r="G47" s="2" t="s">
        <v>185</v>
      </c>
      <c r="H47" s="2" t="s">
        <v>190</v>
      </c>
    </row>
    <row r="48" spans="1:8" x14ac:dyDescent="0.3">
      <c r="A48" s="1" t="s">
        <v>54</v>
      </c>
      <c r="B48" s="5">
        <v>0.26800000000000002</v>
      </c>
      <c r="C48" s="2">
        <v>20275</v>
      </c>
      <c r="D48" s="2">
        <f t="shared" ref="D48:D57" si="3">C48/SUM(C$47:C$57)</f>
        <v>0.12535085875384863</v>
      </c>
      <c r="E48" s="2">
        <f t="shared" si="1"/>
        <v>3.3594030146031434E-2</v>
      </c>
      <c r="G48" s="3" t="s">
        <v>184</v>
      </c>
    </row>
    <row r="49" spans="1:8" x14ac:dyDescent="0.3">
      <c r="A49" s="1" t="s">
        <v>55</v>
      </c>
      <c r="B49" s="5">
        <v>0.24099999999999999</v>
      </c>
      <c r="C49" s="2">
        <v>14277</v>
      </c>
      <c r="D49" s="2">
        <f t="shared" si="3"/>
        <v>8.8268025175274809E-2</v>
      </c>
      <c r="E49" s="2">
        <f t="shared" si="1"/>
        <v>2.1272594067241229E-2</v>
      </c>
      <c r="G49" s="2" t="s">
        <v>5</v>
      </c>
    </row>
    <row r="50" spans="1:8" x14ac:dyDescent="0.3">
      <c r="A50" s="1" t="s">
        <v>56</v>
      </c>
      <c r="B50" s="5">
        <v>0.17599999999999999</v>
      </c>
      <c r="C50" s="2">
        <v>11170</v>
      </c>
      <c r="D50" s="2">
        <f t="shared" si="3"/>
        <v>6.9058894810381716E-2</v>
      </c>
      <c r="E50" s="2">
        <f t="shared" si="1"/>
        <v>1.2154365486627182E-2</v>
      </c>
      <c r="G50" s="2" t="s">
        <v>5</v>
      </c>
    </row>
    <row r="51" spans="1:8" x14ac:dyDescent="0.3">
      <c r="A51" s="1" t="s">
        <v>57</v>
      </c>
      <c r="B51" s="5">
        <v>0.21199999999999999</v>
      </c>
      <c r="C51" s="2">
        <v>27119</v>
      </c>
      <c r="D51" s="2">
        <f t="shared" si="3"/>
        <v>0.16766411534133766</v>
      </c>
      <c r="E51" s="2">
        <f t="shared" si="1"/>
        <v>3.5544792452363583E-2</v>
      </c>
      <c r="G51" s="2" t="s">
        <v>5</v>
      </c>
    </row>
    <row r="52" spans="1:8" x14ac:dyDescent="0.3">
      <c r="A52" s="1" t="s">
        <v>58</v>
      </c>
      <c r="B52" s="5">
        <v>0.54600000000000004</v>
      </c>
      <c r="C52" s="2">
        <v>10753</v>
      </c>
      <c r="D52" s="2">
        <f t="shared" si="3"/>
        <v>6.6480778504568891E-2</v>
      </c>
      <c r="E52" s="2">
        <f t="shared" si="1"/>
        <v>3.6298505063494614E-2</v>
      </c>
      <c r="G52" s="2" t="s">
        <v>5</v>
      </c>
    </row>
    <row r="53" spans="1:8" x14ac:dyDescent="0.3">
      <c r="A53" s="1" t="s">
        <v>59</v>
      </c>
      <c r="B53" s="5">
        <v>0.18099999999999999</v>
      </c>
      <c r="C53" s="2">
        <v>3882</v>
      </c>
      <c r="D53" s="2">
        <f t="shared" si="3"/>
        <v>2.4000593523178317E-2</v>
      </c>
      <c r="E53" s="2">
        <f t="shared" si="1"/>
        <v>4.3441074276952749E-3</v>
      </c>
      <c r="G53" s="2" t="s">
        <v>5</v>
      </c>
    </row>
    <row r="54" spans="1:8" x14ac:dyDescent="0.3">
      <c r="A54" s="1" t="s">
        <v>60</v>
      </c>
      <c r="B54" s="5">
        <v>0.28199999999999997</v>
      </c>
      <c r="C54" s="2">
        <v>18117</v>
      </c>
      <c r="D54" s="2">
        <f t="shared" si="3"/>
        <v>0.11200895230793961</v>
      </c>
      <c r="E54" s="2">
        <f t="shared" si="1"/>
        <v>3.1586524550838969E-2</v>
      </c>
      <c r="G54" s="2" t="s">
        <v>5</v>
      </c>
    </row>
    <row r="55" spans="1:8" x14ac:dyDescent="0.3">
      <c r="A55" s="1" t="s">
        <v>61</v>
      </c>
      <c r="B55" s="5">
        <v>0.28499999999999998</v>
      </c>
      <c r="C55" s="2">
        <v>9544</v>
      </c>
      <c r="D55" s="2">
        <f t="shared" si="3"/>
        <v>5.900609597764396E-2</v>
      </c>
      <c r="E55" s="2">
        <f t="shared" si="1"/>
        <v>1.6816737353628528E-2</v>
      </c>
      <c r="G55" s="2" t="s">
        <v>5</v>
      </c>
    </row>
    <row r="56" spans="1:8" x14ac:dyDescent="0.3">
      <c r="A56" s="1" t="s">
        <v>62</v>
      </c>
      <c r="B56" s="5">
        <v>0.23899999999999999</v>
      </c>
      <c r="C56" s="2">
        <v>13134</v>
      </c>
      <c r="D56" s="2">
        <f t="shared" si="3"/>
        <v>8.1201389833442564E-2</v>
      </c>
      <c r="E56" s="2">
        <f t="shared" si="1"/>
        <v>1.9407132170192774E-2</v>
      </c>
      <c r="G56" s="2" t="s">
        <v>5</v>
      </c>
    </row>
    <row r="57" spans="1:8" x14ac:dyDescent="0.3">
      <c r="A57" s="1" t="s">
        <v>63</v>
      </c>
      <c r="B57" s="5">
        <v>0.185</v>
      </c>
      <c r="C57" s="2">
        <v>19292</v>
      </c>
      <c r="D57" s="2">
        <f t="shared" si="3"/>
        <v>0.11927342870921073</v>
      </c>
      <c r="E57" s="2">
        <f t="shared" si="1"/>
        <v>2.2065584311203985E-2</v>
      </c>
      <c r="G57" s="2" t="s">
        <v>5</v>
      </c>
    </row>
    <row r="58" spans="1:8" customFormat="1" x14ac:dyDescent="0.3">
      <c r="B58" s="5"/>
      <c r="C58" s="2"/>
      <c r="D58" s="2"/>
      <c r="E58" s="2">
        <f t="shared" si="1"/>
        <v>0</v>
      </c>
      <c r="F58" s="2"/>
    </row>
    <row r="59" spans="1:8" x14ac:dyDescent="0.3">
      <c r="A59" s="1" t="s">
        <v>64</v>
      </c>
      <c r="B59" s="5">
        <v>0.82</v>
      </c>
      <c r="C59" s="2">
        <v>6341</v>
      </c>
      <c r="D59" s="2">
        <f>C59/SUM(C$59:C$84)</f>
        <v>2.9248694625362091E-2</v>
      </c>
      <c r="E59" s="2">
        <f t="shared" si="1"/>
        <v>2.3983929592796913E-2</v>
      </c>
      <c r="F59" s="2">
        <f>SUM(E59:E84)</f>
        <v>0.42751666082400053</v>
      </c>
      <c r="G59" s="2" t="s">
        <v>6</v>
      </c>
      <c r="H59" s="2" t="s">
        <v>191</v>
      </c>
    </row>
    <row r="60" spans="1:8" x14ac:dyDescent="0.3">
      <c r="A60" s="1" t="s">
        <v>65</v>
      </c>
      <c r="B60" s="5">
        <v>0.64700000000000002</v>
      </c>
      <c r="C60" s="2">
        <v>6587</v>
      </c>
      <c r="D60" s="2">
        <f t="shared" ref="D60:D84" si="4">C60/SUM(C$59:C$84)</f>
        <v>3.0383401907784276E-2</v>
      </c>
      <c r="E60" s="2">
        <f t="shared" si="1"/>
        <v>1.9658061034336427E-2</v>
      </c>
      <c r="G60" s="2" t="s">
        <v>6</v>
      </c>
    </row>
    <row r="61" spans="1:8" x14ac:dyDescent="0.3">
      <c r="A61" s="1" t="s">
        <v>66</v>
      </c>
      <c r="B61" s="5">
        <v>0.47899999999999998</v>
      </c>
      <c r="C61" s="2">
        <v>4627</v>
      </c>
      <c r="D61" s="2">
        <f t="shared" si="4"/>
        <v>2.1342644698241663E-2</v>
      </c>
      <c r="E61" s="2">
        <f t="shared" si="1"/>
        <v>1.0223126810457756E-2</v>
      </c>
      <c r="G61" s="2" t="s">
        <v>6</v>
      </c>
    </row>
    <row r="62" spans="1:8" x14ac:dyDescent="0.3">
      <c r="A62" s="1" t="s">
        <v>67</v>
      </c>
      <c r="B62" s="5">
        <v>0.441</v>
      </c>
      <c r="C62" s="2">
        <v>4374</v>
      </c>
      <c r="D62" s="2">
        <f t="shared" si="4"/>
        <v>2.0175648997213972E-2</v>
      </c>
      <c r="E62" s="2">
        <f t="shared" si="1"/>
        <v>8.8974612077713615E-3</v>
      </c>
      <c r="G62" s="2" t="s">
        <v>6</v>
      </c>
    </row>
    <row r="63" spans="1:8" x14ac:dyDescent="0.3">
      <c r="A63" s="1" t="s">
        <v>68</v>
      </c>
      <c r="B63" s="5">
        <v>0.63300000000000001</v>
      </c>
      <c r="C63" s="2">
        <v>8657</v>
      </c>
      <c r="D63" s="2">
        <f t="shared" si="4"/>
        <v>3.9931548552556317E-2</v>
      </c>
      <c r="E63" s="2">
        <f t="shared" si="1"/>
        <v>2.5276670233768148E-2</v>
      </c>
      <c r="G63" s="2" t="s">
        <v>6</v>
      </c>
    </row>
    <row r="64" spans="1:8" x14ac:dyDescent="0.3">
      <c r="A64" s="1" t="s">
        <v>69</v>
      </c>
      <c r="B64" s="5">
        <v>0.46800000000000003</v>
      </c>
      <c r="C64" s="2">
        <v>10549</v>
      </c>
      <c r="D64" s="2">
        <f t="shared" si="4"/>
        <v>4.8658646838502552E-2</v>
      </c>
      <c r="E64" s="2">
        <f t="shared" si="1"/>
        <v>2.2772246720419196E-2</v>
      </c>
      <c r="G64" s="2" t="s">
        <v>6</v>
      </c>
    </row>
    <row r="65" spans="1:7" x14ac:dyDescent="0.3">
      <c r="A65" s="1" t="s">
        <v>70</v>
      </c>
      <c r="B65" s="5">
        <v>0.35899999999999999</v>
      </c>
      <c r="C65" s="2">
        <v>16931</v>
      </c>
      <c r="D65" s="2">
        <f t="shared" si="4"/>
        <v>7.8096459344268343E-2</v>
      </c>
      <c r="E65" s="2">
        <f t="shared" si="1"/>
        <v>2.8036628904592333E-2</v>
      </c>
      <c r="G65" s="2" t="s">
        <v>6</v>
      </c>
    </row>
    <row r="66" spans="1:7" x14ac:dyDescent="0.3">
      <c r="A66" s="1" t="s">
        <v>71</v>
      </c>
      <c r="B66" s="5">
        <v>0.36899999999999999</v>
      </c>
      <c r="C66" s="2">
        <v>6591</v>
      </c>
      <c r="D66" s="2">
        <f t="shared" si="4"/>
        <v>3.0401852432701711E-2</v>
      </c>
      <c r="E66" s="2">
        <f t="shared" si="1"/>
        <v>1.1218283547666932E-2</v>
      </c>
      <c r="G66" s="2" t="s">
        <v>6</v>
      </c>
    </row>
    <row r="67" spans="1:7" x14ac:dyDescent="0.3">
      <c r="A67" s="1" t="s">
        <v>72</v>
      </c>
      <c r="B67" s="5">
        <v>0.35799999999999998</v>
      </c>
      <c r="C67" s="2">
        <v>3840</v>
      </c>
      <c r="D67" s="2">
        <f t="shared" si="4"/>
        <v>1.7712503920736544E-2</v>
      </c>
      <c r="E67" s="2">
        <f t="shared" ref="E67:E130" si="5">D67*B67</f>
        <v>6.3410764036236824E-3</v>
      </c>
      <c r="G67" s="2" t="s">
        <v>6</v>
      </c>
    </row>
    <row r="68" spans="1:7" x14ac:dyDescent="0.3">
      <c r="A68" s="1" t="s">
        <v>73</v>
      </c>
      <c r="B68" s="5">
        <v>0.36099999999999999</v>
      </c>
      <c r="C68" s="2">
        <v>5787</v>
      </c>
      <c r="D68" s="2">
        <f t="shared" si="4"/>
        <v>2.6693296924297498E-2</v>
      </c>
      <c r="E68" s="2">
        <f t="shared" si="5"/>
        <v>9.6362801896713972E-3</v>
      </c>
      <c r="G68" s="2" t="s">
        <v>6</v>
      </c>
    </row>
    <row r="69" spans="1:7" x14ac:dyDescent="0.3">
      <c r="A69" s="1" t="s">
        <v>74</v>
      </c>
      <c r="B69" s="5">
        <v>0.53100000000000003</v>
      </c>
      <c r="C69" s="2">
        <v>11445</v>
      </c>
      <c r="D69" s="2">
        <f t="shared" si="4"/>
        <v>5.279156442000775E-2</v>
      </c>
      <c r="E69" s="2">
        <f t="shared" si="5"/>
        <v>2.8032320707024116E-2</v>
      </c>
      <c r="G69" s="2" t="s">
        <v>6</v>
      </c>
    </row>
    <row r="70" spans="1:7" x14ac:dyDescent="0.3">
      <c r="A70" s="1" t="s">
        <v>75</v>
      </c>
      <c r="B70" s="5">
        <v>0.33</v>
      </c>
      <c r="C70" s="2">
        <v>6026</v>
      </c>
      <c r="D70" s="2">
        <f t="shared" si="4"/>
        <v>2.7795715788114173E-2</v>
      </c>
      <c r="E70" s="2">
        <f t="shared" si="5"/>
        <v>9.1725862100776774E-3</v>
      </c>
      <c r="G70" s="2" t="s">
        <v>6</v>
      </c>
    </row>
    <row r="71" spans="1:7" x14ac:dyDescent="0.3">
      <c r="A71" s="1" t="s">
        <v>76</v>
      </c>
      <c r="B71" s="5">
        <v>0.29599999999999999</v>
      </c>
      <c r="C71" s="2">
        <v>4049</v>
      </c>
      <c r="D71" s="2">
        <f t="shared" si="4"/>
        <v>1.8676543847672467E-2</v>
      </c>
      <c r="E71" s="2">
        <f t="shared" si="5"/>
        <v>5.5282569789110499E-3</v>
      </c>
      <c r="G71" s="2" t="s">
        <v>6</v>
      </c>
    </row>
    <row r="72" spans="1:7" x14ac:dyDescent="0.3">
      <c r="A72" s="1" t="s">
        <v>77</v>
      </c>
      <c r="B72" s="5">
        <v>0.249</v>
      </c>
      <c r="C72" s="2">
        <v>2991</v>
      </c>
      <c r="D72" s="2">
        <f t="shared" si="4"/>
        <v>1.3796380007011199E-2</v>
      </c>
      <c r="E72" s="2">
        <f t="shared" si="5"/>
        <v>3.4352986217457888E-3</v>
      </c>
      <c r="G72" s="2" t="s">
        <v>6</v>
      </c>
    </row>
    <row r="73" spans="1:7" x14ac:dyDescent="0.3">
      <c r="A73" s="1" t="s">
        <v>78</v>
      </c>
      <c r="B73" s="5">
        <v>0.27200000000000002</v>
      </c>
      <c r="C73" s="2">
        <v>13543</v>
      </c>
      <c r="D73" s="2">
        <f t="shared" si="4"/>
        <v>6.2468864739201831E-2</v>
      </c>
      <c r="E73" s="2">
        <f t="shared" si="5"/>
        <v>1.69915312090629E-2</v>
      </c>
      <c r="G73" s="2" t="s">
        <v>6</v>
      </c>
    </row>
    <row r="74" spans="1:7" x14ac:dyDescent="0.3">
      <c r="A74" s="1" t="s">
        <v>79</v>
      </c>
      <c r="B74" s="5">
        <v>0.28599999999999998</v>
      </c>
      <c r="C74" s="2">
        <v>13516</v>
      </c>
      <c r="D74" s="2">
        <f t="shared" si="4"/>
        <v>6.2344323696009153E-2</v>
      </c>
      <c r="E74" s="2">
        <f t="shared" si="5"/>
        <v>1.7830476577058618E-2</v>
      </c>
      <c r="G74" s="2" t="s">
        <v>6</v>
      </c>
    </row>
    <row r="75" spans="1:7" x14ac:dyDescent="0.3">
      <c r="A75" s="1" t="s">
        <v>80</v>
      </c>
      <c r="B75" s="5">
        <v>0.254</v>
      </c>
      <c r="C75" s="2">
        <v>12313</v>
      </c>
      <c r="D75" s="2">
        <f t="shared" si="4"/>
        <v>5.6795328327090909E-2</v>
      </c>
      <c r="E75" s="2">
        <f t="shared" si="5"/>
        <v>1.4426013395081091E-2</v>
      </c>
      <c r="G75" s="2" t="s">
        <v>6</v>
      </c>
    </row>
    <row r="76" spans="1:7" x14ac:dyDescent="0.3">
      <c r="A76" s="1" t="s">
        <v>81</v>
      </c>
      <c r="B76" s="5">
        <v>0.64300000000000002</v>
      </c>
      <c r="C76" s="2">
        <v>16596</v>
      </c>
      <c r="D76" s="2">
        <f t="shared" si="4"/>
        <v>7.6551227882433251E-2</v>
      </c>
      <c r="E76" s="2">
        <f t="shared" si="5"/>
        <v>4.9222439528404584E-2</v>
      </c>
      <c r="G76" s="2" t="s">
        <v>6</v>
      </c>
    </row>
    <row r="77" spans="1:7" x14ac:dyDescent="0.3">
      <c r="A77" s="1" t="s">
        <v>82</v>
      </c>
      <c r="B77" s="5">
        <v>0.50900000000000001</v>
      </c>
      <c r="C77" s="2">
        <v>9816</v>
      </c>
      <c r="D77" s="2">
        <f>C77/SUM(C$59:C$84)</f>
        <v>4.5277588147382794E-2</v>
      </c>
      <c r="E77" s="2">
        <f t="shared" si="5"/>
        <v>2.3046292367017843E-2</v>
      </c>
      <c r="G77" s="2" t="s">
        <v>6</v>
      </c>
    </row>
    <row r="78" spans="1:7" x14ac:dyDescent="0.3">
      <c r="A78" s="1" t="s">
        <v>83</v>
      </c>
      <c r="B78" s="5">
        <v>0.40500000000000003</v>
      </c>
      <c r="C78" s="2">
        <v>4223</v>
      </c>
      <c r="D78" s="2">
        <f t="shared" si="4"/>
        <v>1.9479141681580842E-2</v>
      </c>
      <c r="E78" s="2">
        <f t="shared" si="5"/>
        <v>7.8890523810402416E-3</v>
      </c>
      <c r="G78" s="2" t="s">
        <v>6</v>
      </c>
    </row>
    <row r="79" spans="1:7" x14ac:dyDescent="0.3">
      <c r="A79" s="1" t="s">
        <v>84</v>
      </c>
      <c r="B79" s="5">
        <v>0.33500000000000002</v>
      </c>
      <c r="C79" s="2">
        <v>5820</v>
      </c>
      <c r="D79" s="2">
        <f t="shared" si="4"/>
        <v>2.6845513754866327E-2</v>
      </c>
      <c r="E79" s="2">
        <f t="shared" si="5"/>
        <v>8.9932471078802197E-3</v>
      </c>
      <c r="G79" s="2" t="s">
        <v>6</v>
      </c>
    </row>
    <row r="80" spans="1:7" x14ac:dyDescent="0.3">
      <c r="A80" s="1" t="s">
        <v>85</v>
      </c>
      <c r="B80" s="5">
        <v>0.42199999999999999</v>
      </c>
      <c r="C80" s="2">
        <v>8279</v>
      </c>
      <c r="D80" s="2">
        <f t="shared" si="4"/>
        <v>3.8187973947858819E-2</v>
      </c>
      <c r="E80" s="2">
        <f t="shared" si="5"/>
        <v>1.6115325005996422E-2</v>
      </c>
      <c r="G80" s="2" t="s">
        <v>6</v>
      </c>
    </row>
    <row r="81" spans="1:8" x14ac:dyDescent="0.3">
      <c r="A81" s="1" t="s">
        <v>86</v>
      </c>
      <c r="B81" s="5">
        <v>0.35899999999999999</v>
      </c>
      <c r="C81" s="2">
        <v>10942</v>
      </c>
      <c r="D81" s="2">
        <f t="shared" si="4"/>
        <v>5.0471410911640438E-2</v>
      </c>
      <c r="E81" s="2">
        <f t="shared" si="5"/>
        <v>1.8119236517278918E-2</v>
      </c>
      <c r="G81" s="2" t="s">
        <v>6</v>
      </c>
    </row>
    <row r="82" spans="1:8" x14ac:dyDescent="0.3">
      <c r="A82" s="1" t="s">
        <v>87</v>
      </c>
      <c r="B82" s="5">
        <v>0.29899999999999999</v>
      </c>
      <c r="C82" s="2">
        <v>1459</v>
      </c>
      <c r="D82" s="2">
        <f t="shared" si="4"/>
        <v>6.7298289636340157E-3</v>
      </c>
      <c r="E82" s="2">
        <f t="shared" si="5"/>
        <v>2.0122188601265707E-3</v>
      </c>
      <c r="G82" s="2" t="s">
        <v>6</v>
      </c>
    </row>
    <row r="83" spans="1:8" x14ac:dyDescent="0.3">
      <c r="A83" s="1" t="s">
        <v>88</v>
      </c>
      <c r="B83" s="5">
        <v>0.36399999999999999</v>
      </c>
      <c r="C83" s="2">
        <v>9411</v>
      </c>
      <c r="D83" s="2">
        <f t="shared" si="4"/>
        <v>4.3409472499492611E-2</v>
      </c>
      <c r="E83" s="2">
        <f t="shared" si="5"/>
        <v>1.5801047989815312E-2</v>
      </c>
      <c r="G83" s="2" t="s">
        <v>6</v>
      </c>
    </row>
    <row r="84" spans="1:8" x14ac:dyDescent="0.3">
      <c r="A84" s="1" t="s">
        <v>89</v>
      </c>
      <c r="B84" s="5">
        <v>0.44600000000000001</v>
      </c>
      <c r="C84" s="2">
        <v>12083</v>
      </c>
      <c r="D84" s="2">
        <f t="shared" si="4"/>
        <v>5.5734423144338456E-2</v>
      </c>
      <c r="E84" s="2">
        <f t="shared" si="5"/>
        <v>2.4857552722374953E-2</v>
      </c>
      <c r="G84" s="2" t="s">
        <v>180</v>
      </c>
    </row>
    <row r="85" spans="1:8" customFormat="1" x14ac:dyDescent="0.3">
      <c r="B85" s="5"/>
      <c r="C85" s="2"/>
      <c r="D85" s="2"/>
      <c r="E85" s="2">
        <f t="shared" si="5"/>
        <v>0</v>
      </c>
      <c r="F85" s="2"/>
    </row>
    <row r="86" spans="1:8" x14ac:dyDescent="0.3">
      <c r="A86" s="1" t="s">
        <v>89</v>
      </c>
      <c r="B86" s="5">
        <v>0.44600000000000001</v>
      </c>
      <c r="C86" s="2">
        <v>12083</v>
      </c>
      <c r="D86" s="2">
        <f>C86/SUM(C$86:C$103)</f>
        <v>4.8965813489812125E-2</v>
      </c>
      <c r="E86" s="2">
        <f t="shared" si="5"/>
        <v>2.1838752816456208E-2</v>
      </c>
      <c r="F86" s="2">
        <f>SUM(E86:E103)</f>
        <v>0.31351786727399461</v>
      </c>
      <c r="G86" s="2" t="s">
        <v>180</v>
      </c>
      <c r="H86" s="2" t="s">
        <v>192</v>
      </c>
    </row>
    <row r="87" spans="1:8" x14ac:dyDescent="0.3">
      <c r="A87" s="1" t="s">
        <v>90</v>
      </c>
      <c r="B87" s="5">
        <v>0.48399999999999999</v>
      </c>
      <c r="C87" s="2">
        <v>12251</v>
      </c>
      <c r="D87" s="2">
        <f t="shared" ref="D87:D103" si="6">C87/SUM(C$86:C$103)</f>
        <v>4.9646625925985961E-2</v>
      </c>
      <c r="E87" s="2">
        <f t="shared" si="5"/>
        <v>2.4028966948177206E-2</v>
      </c>
      <c r="G87" s="2" t="s">
        <v>7</v>
      </c>
    </row>
    <row r="88" spans="1:8" x14ac:dyDescent="0.3">
      <c r="A88" s="1" t="s">
        <v>91</v>
      </c>
      <c r="B88" s="5">
        <v>0.502</v>
      </c>
      <c r="C88" s="2">
        <v>1701</v>
      </c>
      <c r="D88" s="2">
        <f t="shared" si="6"/>
        <v>6.8932259162600706E-3</v>
      </c>
      <c r="E88" s="2">
        <f t="shared" si="5"/>
        <v>3.4603994099625555E-3</v>
      </c>
      <c r="G88" s="2" t="s">
        <v>7</v>
      </c>
    </row>
    <row r="89" spans="1:8" x14ac:dyDescent="0.3">
      <c r="A89" s="1" t="s">
        <v>92</v>
      </c>
      <c r="B89" s="5">
        <v>0.30499999999999999</v>
      </c>
      <c r="C89" s="2">
        <v>4131</v>
      </c>
      <c r="D89" s="2">
        <f t="shared" si="6"/>
        <v>1.6740691510917314E-2</v>
      </c>
      <c r="E89" s="2">
        <f t="shared" si="5"/>
        <v>5.1059109108297805E-3</v>
      </c>
      <c r="G89" s="2" t="s">
        <v>7</v>
      </c>
    </row>
    <row r="90" spans="1:8" x14ac:dyDescent="0.3">
      <c r="A90" s="1" t="s">
        <v>93</v>
      </c>
      <c r="B90" s="5">
        <v>0.25900000000000001</v>
      </c>
      <c r="C90" s="2">
        <v>22965</v>
      </c>
      <c r="D90" s="2">
        <f t="shared" si="6"/>
        <v>9.3064628551976794E-2</v>
      </c>
      <c r="E90" s="2">
        <f t="shared" si="5"/>
        <v>2.4103738794961992E-2</v>
      </c>
      <c r="G90" s="2" t="s">
        <v>7</v>
      </c>
    </row>
    <row r="91" spans="1:8" x14ac:dyDescent="0.3">
      <c r="A91" s="1" t="s">
        <v>94</v>
      </c>
      <c r="B91" s="5">
        <v>0.41299999999999998</v>
      </c>
      <c r="C91" s="2">
        <v>11015</v>
      </c>
      <c r="D91" s="2">
        <f t="shared" si="6"/>
        <v>4.463779157413561E-2</v>
      </c>
      <c r="E91" s="2">
        <f t="shared" si="5"/>
        <v>1.8435407920118007E-2</v>
      </c>
      <c r="G91" s="2" t="s">
        <v>7</v>
      </c>
    </row>
    <row r="92" spans="1:8" x14ac:dyDescent="0.3">
      <c r="A92" s="1" t="s">
        <v>95</v>
      </c>
      <c r="B92" s="5">
        <v>0.33700000000000002</v>
      </c>
      <c r="C92" s="2">
        <v>12888</v>
      </c>
      <c r="D92" s="2">
        <f t="shared" si="6"/>
        <v>5.2228039746478418E-2</v>
      </c>
      <c r="E92" s="2">
        <f t="shared" si="5"/>
        <v>1.7600849394563228E-2</v>
      </c>
      <c r="G92" s="2" t="s">
        <v>7</v>
      </c>
    </row>
    <row r="93" spans="1:8" x14ac:dyDescent="0.3">
      <c r="A93" s="1" t="s">
        <v>96</v>
      </c>
      <c r="B93" s="5">
        <v>0.25600000000000001</v>
      </c>
      <c r="C93" s="2">
        <v>26280</v>
      </c>
      <c r="D93" s="2">
        <f t="shared" si="6"/>
        <v>0.10649851680147833</v>
      </c>
      <c r="E93" s="2">
        <f t="shared" si="5"/>
        <v>2.7263620301178453E-2</v>
      </c>
      <c r="G93" s="2" t="s">
        <v>7</v>
      </c>
    </row>
    <row r="94" spans="1:8" x14ac:dyDescent="0.3">
      <c r="A94" s="1" t="s">
        <v>97</v>
      </c>
      <c r="B94" s="5">
        <v>0.28199999999999997</v>
      </c>
      <c r="C94" s="2">
        <v>19063</v>
      </c>
      <c r="D94" s="2">
        <f t="shared" si="6"/>
        <v>7.7251949230844039E-2</v>
      </c>
      <c r="E94" s="2">
        <f t="shared" si="5"/>
        <v>2.1785049683098016E-2</v>
      </c>
      <c r="G94" s="2" t="s">
        <v>7</v>
      </c>
    </row>
    <row r="95" spans="1:8" x14ac:dyDescent="0.3">
      <c r="A95" s="1" t="s">
        <v>98</v>
      </c>
      <c r="B95" s="5">
        <v>0.253</v>
      </c>
      <c r="C95" s="2">
        <v>13433</v>
      </c>
      <c r="D95" s="2">
        <f t="shared" si="6"/>
        <v>5.4436627709066154E-2</v>
      </c>
      <c r="E95" s="2">
        <f t="shared" si="5"/>
        <v>1.3772466810393737E-2</v>
      </c>
      <c r="G95" s="2" t="s">
        <v>7</v>
      </c>
    </row>
    <row r="96" spans="1:8" x14ac:dyDescent="0.3">
      <c r="A96" s="1" t="s">
        <v>99</v>
      </c>
      <c r="B96" s="5">
        <v>0.34399999999999997</v>
      </c>
      <c r="C96" s="2">
        <v>2199</v>
      </c>
      <c r="D96" s="2">
        <f t="shared" si="6"/>
        <v>8.9113484949182222E-3</v>
      </c>
      <c r="E96" s="2">
        <f t="shared" si="5"/>
        <v>3.0655038822518682E-3</v>
      </c>
      <c r="G96" s="2" t="s">
        <v>7</v>
      </c>
    </row>
    <row r="97" spans="1:8" x14ac:dyDescent="0.3">
      <c r="A97" s="1" t="s">
        <v>100</v>
      </c>
      <c r="B97" s="5">
        <v>0.253</v>
      </c>
      <c r="C97" s="2">
        <v>15865</v>
      </c>
      <c r="D97" s="2">
        <f t="shared" si="6"/>
        <v>6.4292198213677848E-2</v>
      </c>
      <c r="E97" s="2">
        <f t="shared" si="5"/>
        <v>1.6265926148060494E-2</v>
      </c>
      <c r="G97" s="2" t="s">
        <v>7</v>
      </c>
    </row>
    <row r="98" spans="1:8" x14ac:dyDescent="0.3">
      <c r="A98" s="1" t="s">
        <v>101</v>
      </c>
      <c r="B98" s="5">
        <v>0.21099999999999999</v>
      </c>
      <c r="C98" s="2">
        <v>3146</v>
      </c>
      <c r="D98" s="2">
        <f t="shared" si="6"/>
        <v>1.2749023358350488E-2</v>
      </c>
      <c r="E98" s="2">
        <f t="shared" si="5"/>
        <v>2.690043928611953E-3</v>
      </c>
      <c r="G98" s="2" t="s">
        <v>7</v>
      </c>
    </row>
    <row r="99" spans="1:8" x14ac:dyDescent="0.3">
      <c r="A99" s="1" t="s">
        <v>102</v>
      </c>
      <c r="B99" s="5">
        <v>0.25700000000000001</v>
      </c>
      <c r="C99" s="2">
        <v>5265</v>
      </c>
      <c r="D99" s="2">
        <f t="shared" si="6"/>
        <v>2.1336175455090693E-2</v>
      </c>
      <c r="E99" s="2">
        <f t="shared" si="5"/>
        <v>5.4833970919583083E-3</v>
      </c>
      <c r="G99" s="2" t="s">
        <v>7</v>
      </c>
    </row>
    <row r="100" spans="1:8" x14ac:dyDescent="0.3">
      <c r="A100" s="1" t="s">
        <v>103</v>
      </c>
      <c r="B100" s="5">
        <v>0.34499999999999997</v>
      </c>
      <c r="C100" s="2">
        <v>39363</v>
      </c>
      <c r="D100" s="2">
        <f t="shared" si="6"/>
        <v>0.15951678526851568</v>
      </c>
      <c r="E100" s="2">
        <f t="shared" si="5"/>
        <v>5.5033290917637902E-2</v>
      </c>
      <c r="G100" s="2" t="s">
        <v>7</v>
      </c>
    </row>
    <row r="101" spans="1:8" x14ac:dyDescent="0.3">
      <c r="A101" s="1" t="s">
        <v>104</v>
      </c>
      <c r="B101" s="5">
        <v>0.19900000000000001</v>
      </c>
      <c r="C101" s="2">
        <v>3560</v>
      </c>
      <c r="D101" s="2">
        <f t="shared" si="6"/>
        <v>1.4426739718921723E-2</v>
      </c>
      <c r="E101" s="2">
        <f t="shared" si="5"/>
        <v>2.8709212040654232E-3</v>
      </c>
      <c r="G101" s="2" t="s">
        <v>9</v>
      </c>
    </row>
    <row r="102" spans="1:8" x14ac:dyDescent="0.3">
      <c r="A102" s="1" t="s">
        <v>105</v>
      </c>
      <c r="B102" s="5">
        <v>0.28799999999999998</v>
      </c>
      <c r="C102" s="2">
        <v>18799</v>
      </c>
      <c r="D102" s="2">
        <f t="shared" si="6"/>
        <v>7.6182101116856596E-2</v>
      </c>
      <c r="E102" s="2">
        <f t="shared" si="5"/>
        <v>2.19404451216547E-2</v>
      </c>
      <c r="G102" s="2" t="s">
        <v>9</v>
      </c>
    </row>
    <row r="103" spans="1:8" x14ac:dyDescent="0.3">
      <c r="A103" s="1" t="s">
        <v>106</v>
      </c>
      <c r="B103" s="5">
        <v>0.312</v>
      </c>
      <c r="C103" s="2">
        <v>22757</v>
      </c>
      <c r="D103" s="2">
        <f t="shared" si="6"/>
        <v>9.2221717916713949E-2</v>
      </c>
      <c r="E103" s="2">
        <f t="shared" si="5"/>
        <v>2.8773175990014752E-2</v>
      </c>
      <c r="G103" s="2" t="s">
        <v>9</v>
      </c>
    </row>
    <row r="104" spans="1:8" customFormat="1" x14ac:dyDescent="0.3">
      <c r="B104" s="5"/>
      <c r="C104" s="2"/>
      <c r="D104" s="2"/>
      <c r="E104" s="2">
        <f t="shared" si="5"/>
        <v>0</v>
      </c>
      <c r="F104" s="2"/>
    </row>
    <row r="105" spans="1:8" x14ac:dyDescent="0.3">
      <c r="A105" s="1" t="s">
        <v>104</v>
      </c>
      <c r="B105" s="5">
        <v>0.19900000000000001</v>
      </c>
      <c r="C105" s="2">
        <v>3560</v>
      </c>
      <c r="D105" s="2">
        <f t="shared" ref="D105:D129" si="7">C105/SUM(C$105:C$129)</f>
        <v>1.1558891904879411E-2</v>
      </c>
      <c r="E105" s="2">
        <f t="shared" si="5"/>
        <v>2.3002194890710029E-3</v>
      </c>
      <c r="F105" s="2">
        <f>SUM(E105:E129)</f>
        <v>0.30842581853838458</v>
      </c>
      <c r="G105" s="2" t="s">
        <v>9</v>
      </c>
      <c r="H105" s="2" t="s">
        <v>193</v>
      </c>
    </row>
    <row r="106" spans="1:8" x14ac:dyDescent="0.3">
      <c r="A106" s="1" t="s">
        <v>105</v>
      </c>
      <c r="B106" s="5">
        <v>0.28799999999999998</v>
      </c>
      <c r="C106" s="2">
        <v>18799</v>
      </c>
      <c r="D106" s="2">
        <f t="shared" si="7"/>
        <v>6.1038092393210126E-2</v>
      </c>
      <c r="E106" s="2">
        <f t="shared" si="5"/>
        <v>1.7578970609244515E-2</v>
      </c>
      <c r="G106" s="2" t="s">
        <v>9</v>
      </c>
    </row>
    <row r="107" spans="1:8" x14ac:dyDescent="0.3">
      <c r="A107" s="1" t="s">
        <v>106</v>
      </c>
      <c r="B107" s="5">
        <v>0.312</v>
      </c>
      <c r="C107" s="2">
        <v>22757</v>
      </c>
      <c r="D107" s="2">
        <f t="shared" si="7"/>
        <v>7.3889242438017061E-2</v>
      </c>
      <c r="E107" s="2">
        <f t="shared" si="5"/>
        <v>2.3053443640661322E-2</v>
      </c>
      <c r="G107" s="2" t="s">
        <v>9</v>
      </c>
    </row>
    <row r="108" spans="1:8" x14ac:dyDescent="0.3">
      <c r="A108" s="1" t="s">
        <v>107</v>
      </c>
      <c r="B108" s="5">
        <v>0.438</v>
      </c>
      <c r="C108" s="2">
        <v>7402</v>
      </c>
      <c r="D108" s="2">
        <f t="shared" si="7"/>
        <v>2.4033403898853202E-2</v>
      </c>
      <c r="E108" s="2">
        <f t="shared" si="5"/>
        <v>1.0526630907697702E-2</v>
      </c>
      <c r="G108" s="2" t="s">
        <v>10</v>
      </c>
    </row>
    <row r="109" spans="1:8" x14ac:dyDescent="0.3">
      <c r="A109" s="1" t="s">
        <v>108</v>
      </c>
      <c r="B109" s="5">
        <v>0.219</v>
      </c>
      <c r="C109" s="2">
        <v>5262</v>
      </c>
      <c r="D109" s="2">
        <f t="shared" si="7"/>
        <v>1.708508123693131E-2</v>
      </c>
      <c r="E109" s="2">
        <f t="shared" si="5"/>
        <v>3.7416327908879571E-3</v>
      </c>
      <c r="G109" s="2" t="s">
        <v>10</v>
      </c>
    </row>
    <row r="110" spans="1:8" x14ac:dyDescent="0.3">
      <c r="A110" s="1" t="s">
        <v>109</v>
      </c>
      <c r="B110" s="5">
        <v>0.23699999999999999</v>
      </c>
      <c r="C110" s="2">
        <v>3831</v>
      </c>
      <c r="D110" s="2">
        <f t="shared" si="7"/>
        <v>1.2438796316739614E-2</v>
      </c>
      <c r="E110" s="2">
        <f t="shared" si="5"/>
        <v>2.9479947270672885E-3</v>
      </c>
      <c r="G110" s="2" t="s">
        <v>10</v>
      </c>
    </row>
    <row r="111" spans="1:8" x14ac:dyDescent="0.3">
      <c r="A111" s="1" t="s">
        <v>110</v>
      </c>
      <c r="B111" s="5">
        <v>0.313</v>
      </c>
      <c r="C111" s="2">
        <v>19085</v>
      </c>
      <c r="D111" s="2">
        <f t="shared" si="7"/>
        <v>6.1966700001298752E-2</v>
      </c>
      <c r="E111" s="2">
        <f t="shared" si="5"/>
        <v>1.939557710040651E-2</v>
      </c>
      <c r="G111" s="2" t="s">
        <v>10</v>
      </c>
    </row>
    <row r="112" spans="1:8" x14ac:dyDescent="0.3">
      <c r="A112" s="1" t="s">
        <v>111</v>
      </c>
      <c r="B112" s="5">
        <v>0.25900000000000001</v>
      </c>
      <c r="C112" s="2">
        <v>25372</v>
      </c>
      <c r="D112" s="2">
        <f t="shared" si="7"/>
        <v>8.2379832980505732E-2</v>
      </c>
      <c r="E112" s="2">
        <f t="shared" si="5"/>
        <v>2.1336376741950984E-2</v>
      </c>
      <c r="G112" s="2" t="s">
        <v>10</v>
      </c>
    </row>
    <row r="113" spans="1:7" x14ac:dyDescent="0.3">
      <c r="A113" s="1" t="s">
        <v>112</v>
      </c>
      <c r="B113" s="5">
        <v>0.29899999999999999</v>
      </c>
      <c r="C113" s="2">
        <v>18669</v>
      </c>
      <c r="D113" s="2">
        <f t="shared" si="7"/>
        <v>6.0615998025897115E-2</v>
      </c>
      <c r="E113" s="2">
        <f t="shared" si="5"/>
        <v>1.8124183409743238E-2</v>
      </c>
      <c r="G113" s="2" t="s">
        <v>10</v>
      </c>
    </row>
    <row r="114" spans="1:7" x14ac:dyDescent="0.3">
      <c r="A114" s="1" t="s">
        <v>113</v>
      </c>
      <c r="B114" s="5">
        <v>0.59299999999999997</v>
      </c>
      <c r="C114" s="2">
        <v>8569</v>
      </c>
      <c r="D114" s="2">
        <f t="shared" si="7"/>
        <v>2.7822512565424628E-2</v>
      </c>
      <c r="E114" s="2">
        <f t="shared" si="5"/>
        <v>1.6498749951296805E-2</v>
      </c>
      <c r="G114" s="2" t="s">
        <v>10</v>
      </c>
    </row>
    <row r="115" spans="1:7" x14ac:dyDescent="0.3">
      <c r="A115" s="1" t="s">
        <v>114</v>
      </c>
      <c r="B115" s="5">
        <v>0.25</v>
      </c>
      <c r="C115" s="2">
        <v>4583</v>
      </c>
      <c r="D115" s="2">
        <f t="shared" si="7"/>
        <v>1.4880449887657961E-2</v>
      </c>
      <c r="E115" s="2">
        <f t="shared" si="5"/>
        <v>3.7201124719144904E-3</v>
      </c>
      <c r="G115" s="2" t="s">
        <v>10</v>
      </c>
    </row>
    <row r="116" spans="1:7" x14ac:dyDescent="0.3">
      <c r="A116" s="1" t="s">
        <v>115</v>
      </c>
      <c r="B116" s="5">
        <v>0.33</v>
      </c>
      <c r="C116" s="2">
        <v>21230</v>
      </c>
      <c r="D116" s="2">
        <f t="shared" si="7"/>
        <v>6.8931257061963458E-2</v>
      </c>
      <c r="E116" s="2">
        <f t="shared" si="5"/>
        <v>2.2747314830447941E-2</v>
      </c>
      <c r="G116" s="2" t="s">
        <v>10</v>
      </c>
    </row>
    <row r="117" spans="1:7" x14ac:dyDescent="0.3">
      <c r="A117" s="1" t="s">
        <v>116</v>
      </c>
      <c r="B117" s="5">
        <v>0.19800000000000001</v>
      </c>
      <c r="C117" s="2">
        <v>1596</v>
      </c>
      <c r="D117" s="2">
        <f t="shared" si="7"/>
        <v>5.1820200787043649E-3</v>
      </c>
      <c r="E117" s="2">
        <f t="shared" si="5"/>
        <v>1.0260399755834643E-3</v>
      </c>
      <c r="G117" s="2" t="s">
        <v>10</v>
      </c>
    </row>
    <row r="118" spans="1:7" x14ac:dyDescent="0.3">
      <c r="A118" s="1" t="s">
        <v>117</v>
      </c>
      <c r="B118" s="5">
        <v>0.26</v>
      </c>
      <c r="C118" s="2">
        <v>12404</v>
      </c>
      <c r="D118" s="2">
        <f t="shared" si="7"/>
        <v>4.0274296401158489E-2</v>
      </c>
      <c r="E118" s="2">
        <f t="shared" si="5"/>
        <v>1.0471317064301208E-2</v>
      </c>
      <c r="G118" s="2" t="s">
        <v>10</v>
      </c>
    </row>
    <row r="119" spans="1:7" x14ac:dyDescent="0.3">
      <c r="A119" s="1" t="s">
        <v>118</v>
      </c>
      <c r="B119" s="5">
        <v>0.26700000000000002</v>
      </c>
      <c r="C119" s="2">
        <v>8904</v>
      </c>
      <c r="D119" s="2">
        <f t="shared" si="7"/>
        <v>2.8910217281192772E-2</v>
      </c>
      <c r="E119" s="2">
        <f t="shared" si="5"/>
        <v>7.7190280140784703E-3</v>
      </c>
      <c r="G119" s="2" t="s">
        <v>10</v>
      </c>
    </row>
    <row r="120" spans="1:7" x14ac:dyDescent="0.3">
      <c r="A120" s="1" t="s">
        <v>119</v>
      </c>
      <c r="B120" s="5">
        <v>0.30399999999999999</v>
      </c>
      <c r="C120" s="2">
        <v>14243</v>
      </c>
      <c r="D120" s="2">
        <f t="shared" si="7"/>
        <v>4.6245308258763329E-2</v>
      </c>
      <c r="E120" s="2">
        <f t="shared" si="5"/>
        <v>1.4058573710664051E-2</v>
      </c>
      <c r="G120" s="2" t="s">
        <v>10</v>
      </c>
    </row>
    <row r="121" spans="1:7" x14ac:dyDescent="0.3">
      <c r="A121" s="1" t="s">
        <v>120</v>
      </c>
      <c r="B121" s="5">
        <v>0.28899999999999998</v>
      </c>
      <c r="C121" s="2">
        <v>17457</v>
      </c>
      <c r="D121" s="2">
        <f t="shared" si="7"/>
        <v>5.6680779770640413E-2</v>
      </c>
      <c r="E121" s="2">
        <f t="shared" si="5"/>
        <v>1.6380745353715077E-2</v>
      </c>
      <c r="G121" s="2" t="s">
        <v>10</v>
      </c>
    </row>
    <row r="122" spans="1:7" x14ac:dyDescent="0.3">
      <c r="A122" s="1" t="s">
        <v>121</v>
      </c>
      <c r="B122" s="5">
        <v>0.224</v>
      </c>
      <c r="C122" s="2">
        <v>9752</v>
      </c>
      <c r="D122" s="2">
        <f t="shared" si="7"/>
        <v>3.1663571307973037E-2</v>
      </c>
      <c r="E122" s="2">
        <f t="shared" si="5"/>
        <v>7.0926399729859604E-3</v>
      </c>
      <c r="G122" s="2" t="s">
        <v>10</v>
      </c>
    </row>
    <row r="123" spans="1:7" x14ac:dyDescent="0.3">
      <c r="A123" s="1" t="s">
        <v>122</v>
      </c>
      <c r="B123" s="5">
        <v>0.49399999999999999</v>
      </c>
      <c r="C123" s="2">
        <v>11816</v>
      </c>
      <c r="D123" s="2">
        <f t="shared" si="7"/>
        <v>3.8365131109004247E-2</v>
      </c>
      <c r="E123" s="2">
        <f t="shared" si="5"/>
        <v>1.8952374767848099E-2</v>
      </c>
      <c r="G123" s="2" t="s">
        <v>10</v>
      </c>
    </row>
    <row r="124" spans="1:7" x14ac:dyDescent="0.3">
      <c r="A124" s="1" t="s">
        <v>123</v>
      </c>
      <c r="B124" s="5">
        <v>0.31900000000000001</v>
      </c>
      <c r="C124" s="2">
        <v>11248</v>
      </c>
      <c r="D124" s="2">
        <f t="shared" si="7"/>
        <v>3.6520903411821237E-2</v>
      </c>
      <c r="E124" s="2">
        <f t="shared" si="5"/>
        <v>1.1650168188370976E-2</v>
      </c>
      <c r="G124" s="2" t="s">
        <v>10</v>
      </c>
    </row>
    <row r="125" spans="1:7" x14ac:dyDescent="0.3">
      <c r="A125" s="1" t="s">
        <v>124</v>
      </c>
      <c r="B125" s="5">
        <v>0.27100000000000002</v>
      </c>
      <c r="C125" s="2">
        <v>5006</v>
      </c>
      <c r="D125" s="2">
        <f t="shared" si="7"/>
        <v>1.625388002129953E-2</v>
      </c>
      <c r="E125" s="2">
        <f t="shared" si="5"/>
        <v>4.4048014857721732E-3</v>
      </c>
      <c r="G125" s="2" t="s">
        <v>10</v>
      </c>
    </row>
    <row r="126" spans="1:7" x14ac:dyDescent="0.3">
      <c r="A126" s="1" t="s">
        <v>125</v>
      </c>
      <c r="B126" s="5">
        <v>0.34</v>
      </c>
      <c r="C126" s="2">
        <v>15299</v>
      </c>
      <c r="D126" s="2">
        <f t="shared" si="7"/>
        <v>4.9674013273244409E-2</v>
      </c>
      <c r="E126" s="2">
        <f t="shared" si="5"/>
        <v>1.68891645129031E-2</v>
      </c>
      <c r="G126" s="2" t="s">
        <v>10</v>
      </c>
    </row>
    <row r="127" spans="1:7" x14ac:dyDescent="0.3">
      <c r="A127" s="1" t="s">
        <v>126</v>
      </c>
      <c r="B127" s="5">
        <v>0.29199999999999998</v>
      </c>
      <c r="C127" s="2">
        <v>14858</v>
      </c>
      <c r="D127" s="2">
        <f t="shared" si="7"/>
        <v>4.8242139304128732E-2</v>
      </c>
      <c r="E127" s="2">
        <f t="shared" si="5"/>
        <v>1.4086704676805589E-2</v>
      </c>
      <c r="G127" s="2" t="s">
        <v>10</v>
      </c>
    </row>
    <row r="128" spans="1:7" x14ac:dyDescent="0.3">
      <c r="A128" s="1" t="s">
        <v>127</v>
      </c>
      <c r="B128" s="5">
        <v>0.29399999999999998</v>
      </c>
      <c r="C128" s="2">
        <v>18177</v>
      </c>
      <c r="D128" s="2">
        <f t="shared" si="7"/>
        <v>5.9018533189604788E-2</v>
      </c>
      <c r="E128" s="2">
        <f t="shared" si="5"/>
        <v>1.7351448757743807E-2</v>
      </c>
      <c r="G128" s="2" t="s">
        <v>10</v>
      </c>
    </row>
    <row r="129" spans="1:8" x14ac:dyDescent="0.3">
      <c r="A129" s="1" t="s">
        <v>128</v>
      </c>
      <c r="B129" s="5">
        <v>0.24199999999999999</v>
      </c>
      <c r="C129" s="2">
        <v>8109</v>
      </c>
      <c r="D129" s="2">
        <f t="shared" si="7"/>
        <v>2.6328947881086275E-2</v>
      </c>
      <c r="E129" s="2">
        <f t="shared" si="5"/>
        <v>6.3716053872228786E-3</v>
      </c>
      <c r="G129" s="2" t="s">
        <v>10</v>
      </c>
    </row>
    <row r="130" spans="1:8" customFormat="1" x14ac:dyDescent="0.3">
      <c r="B130" s="5"/>
      <c r="C130" s="2"/>
      <c r="D130" s="2"/>
      <c r="E130" s="2">
        <f t="shared" si="5"/>
        <v>0</v>
      </c>
      <c r="F130" s="2"/>
    </row>
    <row r="131" spans="1:8" x14ac:dyDescent="0.3">
      <c r="A131" s="1" t="s">
        <v>129</v>
      </c>
      <c r="B131" s="5">
        <v>0.67900000000000005</v>
      </c>
      <c r="C131" s="2">
        <v>7434</v>
      </c>
      <c r="D131" s="2">
        <f>C131/SUM(C$131:C$139)</f>
        <v>0.13527185384671372</v>
      </c>
      <c r="E131" s="2">
        <f t="shared" ref="E131:E185" si="8">D131*B131</f>
        <v>9.1849588761918621E-2</v>
      </c>
      <c r="F131" s="2">
        <f>SUM(E131:E139)</f>
        <v>0.40550014557100222</v>
      </c>
      <c r="G131" s="2" t="s">
        <v>181</v>
      </c>
      <c r="H131" s="2" t="s">
        <v>194</v>
      </c>
    </row>
    <row r="132" spans="1:8" x14ac:dyDescent="0.3">
      <c r="A132" s="1" t="s">
        <v>130</v>
      </c>
      <c r="B132" s="5">
        <v>0.70399999999999996</v>
      </c>
      <c r="C132" s="2">
        <v>1997</v>
      </c>
      <c r="D132" s="2">
        <f t="shared" ref="D132:D139" si="9">C132/SUM(C$131:C$139)</f>
        <v>3.6338161438241499E-2</v>
      </c>
      <c r="E132" s="2">
        <f t="shared" si="8"/>
        <v>2.5582065652522013E-2</v>
      </c>
      <c r="G132" s="2" t="s">
        <v>181</v>
      </c>
    </row>
    <row r="133" spans="1:8" x14ac:dyDescent="0.3">
      <c r="A133" s="1" t="s">
        <v>131</v>
      </c>
      <c r="B133" s="5">
        <v>0.42299999999999999</v>
      </c>
      <c r="C133" s="2">
        <v>1736</v>
      </c>
      <c r="D133" s="2">
        <f t="shared" si="9"/>
        <v>3.1588907489628067E-2</v>
      </c>
      <c r="E133" s="2">
        <f t="shared" si="8"/>
        <v>1.3362107868112672E-2</v>
      </c>
      <c r="G133" s="2" t="s">
        <v>181</v>
      </c>
    </row>
    <row r="134" spans="1:8" x14ac:dyDescent="0.3">
      <c r="A134" s="1" t="s">
        <v>132</v>
      </c>
      <c r="B134" s="5">
        <v>0.46600000000000003</v>
      </c>
      <c r="C134" s="2">
        <v>3798</v>
      </c>
      <c r="D134" s="2">
        <f t="shared" si="9"/>
        <v>6.9109833321202421E-2</v>
      </c>
      <c r="E134" s="2">
        <f t="shared" si="8"/>
        <v>3.2205182327680333E-2</v>
      </c>
      <c r="G134" s="2" t="s">
        <v>181</v>
      </c>
    </row>
    <row r="135" spans="1:8" x14ac:dyDescent="0.3">
      <c r="A135" s="1" t="s">
        <v>133</v>
      </c>
      <c r="B135" s="5">
        <v>0.29499999999999998</v>
      </c>
      <c r="C135" s="2">
        <v>9509</v>
      </c>
      <c r="D135" s="2">
        <f t="shared" si="9"/>
        <v>0.17302933255695466</v>
      </c>
      <c r="E135" s="2">
        <f t="shared" si="8"/>
        <v>5.1043653104301624E-2</v>
      </c>
      <c r="G135" s="2" t="s">
        <v>181</v>
      </c>
    </row>
    <row r="136" spans="1:8" x14ac:dyDescent="0.3">
      <c r="A136" s="1" t="s">
        <v>134</v>
      </c>
      <c r="B136" s="5">
        <v>0.28299999999999997</v>
      </c>
      <c r="C136" s="2">
        <v>14891</v>
      </c>
      <c r="D136" s="2">
        <f t="shared" si="9"/>
        <v>0.27096222432491446</v>
      </c>
      <c r="E136" s="2">
        <f t="shared" si="8"/>
        <v>7.6682309483950786E-2</v>
      </c>
      <c r="G136" s="2" t="s">
        <v>181</v>
      </c>
    </row>
    <row r="137" spans="1:8" x14ac:dyDescent="0.3">
      <c r="A137" s="1" t="s">
        <v>135</v>
      </c>
      <c r="B137" s="5">
        <v>0.38800000000000001</v>
      </c>
      <c r="C137" s="2">
        <v>11347</v>
      </c>
      <c r="D137" s="2">
        <f t="shared" si="9"/>
        <v>0.20647427032535118</v>
      </c>
      <c r="E137" s="2">
        <f t="shared" si="8"/>
        <v>8.0112016886236259E-2</v>
      </c>
      <c r="G137" s="2" t="s">
        <v>182</v>
      </c>
    </row>
    <row r="138" spans="1:8" x14ac:dyDescent="0.3">
      <c r="A138" s="1" t="s">
        <v>136</v>
      </c>
      <c r="B138" s="5">
        <v>0.52200000000000002</v>
      </c>
      <c r="C138" s="2">
        <v>2460</v>
      </c>
      <c r="D138" s="2">
        <f t="shared" si="9"/>
        <v>4.4763083193827789E-2</v>
      </c>
      <c r="E138" s="2">
        <f t="shared" si="8"/>
        <v>2.3366329427178107E-2</v>
      </c>
      <c r="G138" s="2" t="s">
        <v>181</v>
      </c>
    </row>
    <row r="139" spans="1:8" x14ac:dyDescent="0.3">
      <c r="A139" s="1" t="s">
        <v>137</v>
      </c>
      <c r="B139" s="5">
        <v>0.34799999999999998</v>
      </c>
      <c r="C139" s="2">
        <v>1784</v>
      </c>
      <c r="D139" s="2">
        <f t="shared" si="9"/>
        <v>3.2462333503166171E-2</v>
      </c>
      <c r="E139" s="2">
        <f t="shared" si="8"/>
        <v>1.1296892059101827E-2</v>
      </c>
      <c r="G139" s="2" t="s">
        <v>181</v>
      </c>
    </row>
    <row r="140" spans="1:8" customFormat="1" x14ac:dyDescent="0.3">
      <c r="B140" s="5"/>
      <c r="C140" s="2"/>
      <c r="D140" s="2"/>
      <c r="E140" s="2">
        <f t="shared" si="8"/>
        <v>0</v>
      </c>
      <c r="F140" s="2"/>
    </row>
    <row r="141" spans="1:8" x14ac:dyDescent="0.3">
      <c r="A141" s="1" t="s">
        <v>138</v>
      </c>
      <c r="B141" s="5">
        <v>0.51800000000000002</v>
      </c>
      <c r="C141" s="2">
        <v>7998</v>
      </c>
      <c r="D141" s="2">
        <f>C141/SUM(C$141:C$148)</f>
        <v>0.10715434083601286</v>
      </c>
      <c r="E141" s="2">
        <f t="shared" si="8"/>
        <v>5.5505948553054664E-2</v>
      </c>
      <c r="F141" s="2">
        <f>SUM(E141:E148)</f>
        <v>0.41352211950696677</v>
      </c>
      <c r="G141" s="2" t="s">
        <v>183</v>
      </c>
      <c r="H141" s="2" t="s">
        <v>195</v>
      </c>
    </row>
    <row r="142" spans="1:8" x14ac:dyDescent="0.3">
      <c r="A142" s="1" t="s">
        <v>139</v>
      </c>
      <c r="B142" s="5">
        <v>0.52900000000000003</v>
      </c>
      <c r="C142" s="2">
        <v>11282</v>
      </c>
      <c r="D142" s="2">
        <f t="shared" ref="D142:D148" si="10">C142/SUM(C$141:C$148)</f>
        <v>0.15115219721329046</v>
      </c>
      <c r="E142" s="2">
        <f t="shared" si="8"/>
        <v>7.9959512325830651E-2</v>
      </c>
      <c r="G142" s="2" t="s">
        <v>183</v>
      </c>
    </row>
    <row r="143" spans="1:8" x14ac:dyDescent="0.3">
      <c r="A143" s="1" t="s">
        <v>140</v>
      </c>
      <c r="B143" s="5">
        <v>0.41699999999999998</v>
      </c>
      <c r="C143" s="2">
        <v>13852</v>
      </c>
      <c r="D143" s="2">
        <f t="shared" si="10"/>
        <v>0.18558413719185424</v>
      </c>
      <c r="E143" s="2">
        <f t="shared" si="8"/>
        <v>7.7388585209003213E-2</v>
      </c>
      <c r="G143" s="2" t="s">
        <v>183</v>
      </c>
    </row>
    <row r="144" spans="1:8" x14ac:dyDescent="0.3">
      <c r="A144" s="1" t="s">
        <v>141</v>
      </c>
      <c r="B144" s="5">
        <v>0.35899999999999999</v>
      </c>
      <c r="C144" s="2">
        <v>5965</v>
      </c>
      <c r="D144" s="2">
        <f t="shared" si="10"/>
        <v>7.9916934619506969E-2</v>
      </c>
      <c r="E144" s="2">
        <f t="shared" si="8"/>
        <v>2.8690179528403002E-2</v>
      </c>
      <c r="G144" s="2" t="s">
        <v>183</v>
      </c>
    </row>
    <row r="145" spans="1:8" x14ac:dyDescent="0.3">
      <c r="A145" s="1" t="s">
        <v>142</v>
      </c>
      <c r="B145" s="5">
        <v>0.39800000000000002</v>
      </c>
      <c r="C145" s="2">
        <v>16143</v>
      </c>
      <c r="D145" s="2">
        <f t="shared" si="10"/>
        <v>0.21627813504823151</v>
      </c>
      <c r="E145" s="2">
        <f t="shared" si="8"/>
        <v>8.6078697749196145E-2</v>
      </c>
      <c r="G145" s="2" t="s">
        <v>183</v>
      </c>
    </row>
    <row r="146" spans="1:8" x14ac:dyDescent="0.3">
      <c r="A146" s="1" t="s">
        <v>143</v>
      </c>
      <c r="B146" s="5">
        <v>0.34499999999999997</v>
      </c>
      <c r="C146" s="2">
        <v>8243</v>
      </c>
      <c r="D146" s="2">
        <f t="shared" si="10"/>
        <v>0.11043676312968917</v>
      </c>
      <c r="E146" s="2">
        <f t="shared" si="8"/>
        <v>3.810068327974276E-2</v>
      </c>
      <c r="G146" s="2" t="s">
        <v>183</v>
      </c>
    </row>
    <row r="147" spans="1:8" x14ac:dyDescent="0.3">
      <c r="A147" s="1" t="s">
        <v>144</v>
      </c>
      <c r="B147" s="5">
        <v>0.36299999999999999</v>
      </c>
      <c r="C147" s="2">
        <v>5798</v>
      </c>
      <c r="D147" s="2">
        <f t="shared" si="10"/>
        <v>7.7679528403001075E-2</v>
      </c>
      <c r="E147" s="2">
        <f t="shared" si="8"/>
        <v>2.819766881028939E-2</v>
      </c>
      <c r="G147" s="2" t="s">
        <v>183</v>
      </c>
    </row>
    <row r="148" spans="1:8" x14ac:dyDescent="0.3">
      <c r="A148" s="1" t="s">
        <v>145</v>
      </c>
      <c r="B148" s="5">
        <v>0.27300000000000002</v>
      </c>
      <c r="C148" s="2">
        <v>5359</v>
      </c>
      <c r="D148" s="2">
        <f t="shared" si="10"/>
        <v>7.1797963558413724E-2</v>
      </c>
      <c r="E148" s="2">
        <f t="shared" si="8"/>
        <v>1.9600844051446947E-2</v>
      </c>
      <c r="G148" s="2" t="s">
        <v>183</v>
      </c>
    </row>
    <row r="149" spans="1:8" customFormat="1" x14ac:dyDescent="0.3">
      <c r="B149" s="5"/>
      <c r="C149" s="2"/>
      <c r="D149" s="2"/>
      <c r="E149" s="2">
        <f t="shared" si="8"/>
        <v>0</v>
      </c>
      <c r="F149" s="2"/>
    </row>
    <row r="150" spans="1:8" x14ac:dyDescent="0.3">
      <c r="A150" s="1" t="s">
        <v>146</v>
      </c>
      <c r="B150" s="5">
        <v>0.45900000000000002</v>
      </c>
      <c r="C150" s="2">
        <v>12860</v>
      </c>
      <c r="D150" s="2">
        <f>C150/SUM(C$150:C$158)</f>
        <v>0.15312622792708047</v>
      </c>
      <c r="E150" s="2">
        <f t="shared" si="8"/>
        <v>7.0284938618529941E-2</v>
      </c>
      <c r="F150" s="2">
        <f>SUM(E150:E158)</f>
        <v>0.29522249741019013</v>
      </c>
      <c r="G150" s="2" t="s">
        <v>11</v>
      </c>
      <c r="H150" s="2" t="s">
        <v>196</v>
      </c>
    </row>
    <row r="151" spans="1:8" x14ac:dyDescent="0.3">
      <c r="A151" s="1" t="s">
        <v>147</v>
      </c>
      <c r="B151" s="5">
        <v>0.42499999999999999</v>
      </c>
      <c r="C151" s="2">
        <v>12574</v>
      </c>
      <c r="D151" s="2">
        <f t="shared" ref="D151:D158" si="11">C151/SUM(C$150:C$158)</f>
        <v>0.14972077682388102</v>
      </c>
      <c r="E151" s="2">
        <f t="shared" si="8"/>
        <v>6.3631330150149434E-2</v>
      </c>
      <c r="G151" s="2" t="s">
        <v>11</v>
      </c>
    </row>
    <row r="152" spans="1:8" x14ac:dyDescent="0.3">
      <c r="A152" s="1" t="s">
        <v>148</v>
      </c>
      <c r="B152" s="5">
        <v>0.27600000000000002</v>
      </c>
      <c r="C152" s="2">
        <v>9263</v>
      </c>
      <c r="D152" s="2">
        <f t="shared" si="11"/>
        <v>0.11029613135991807</v>
      </c>
      <c r="E152" s="2">
        <f t="shared" si="8"/>
        <v>3.0441732255337389E-2</v>
      </c>
      <c r="G152" s="2" t="s">
        <v>11</v>
      </c>
    </row>
    <row r="153" spans="1:8" x14ac:dyDescent="0.3">
      <c r="A153" s="1" t="s">
        <v>149</v>
      </c>
      <c r="B153" s="5">
        <v>0.24299999999999999</v>
      </c>
      <c r="C153" s="2">
        <v>11271</v>
      </c>
      <c r="D153" s="2">
        <f t="shared" si="11"/>
        <v>0.13420573211245132</v>
      </c>
      <c r="E153" s="2">
        <f t="shared" si="8"/>
        <v>3.2611992903325671E-2</v>
      </c>
      <c r="G153" s="2" t="s">
        <v>11</v>
      </c>
    </row>
    <row r="154" spans="1:8" x14ac:dyDescent="0.3">
      <c r="A154" s="1" t="s">
        <v>150</v>
      </c>
      <c r="B154" s="5">
        <v>0.19400000000000001</v>
      </c>
      <c r="C154" s="2">
        <v>8414</v>
      </c>
      <c r="D154" s="2">
        <f t="shared" si="11"/>
        <v>0.10018694259552528</v>
      </c>
      <c r="E154" s="2">
        <f t="shared" si="8"/>
        <v>1.9436266863531906E-2</v>
      </c>
      <c r="G154" s="2" t="s">
        <v>11</v>
      </c>
    </row>
    <row r="155" spans="1:8" x14ac:dyDescent="0.3">
      <c r="A155" s="1" t="s">
        <v>151</v>
      </c>
      <c r="B155" s="5">
        <v>0.20699999999999999</v>
      </c>
      <c r="C155" s="2">
        <v>15290</v>
      </c>
      <c r="D155" s="2">
        <f t="shared" si="11"/>
        <v>0.18206065513258635</v>
      </c>
      <c r="E155" s="2">
        <f t="shared" si="8"/>
        <v>3.7686555612445369E-2</v>
      </c>
      <c r="G155" s="2" t="s">
        <v>11</v>
      </c>
    </row>
    <row r="156" spans="1:8" x14ac:dyDescent="0.3">
      <c r="A156" s="1" t="s">
        <v>152</v>
      </c>
      <c r="B156" s="5">
        <v>0.25800000000000001</v>
      </c>
      <c r="C156" s="2">
        <v>5420</v>
      </c>
      <c r="D156" s="2">
        <f t="shared" si="11"/>
        <v>6.4536870557136569E-2</v>
      </c>
      <c r="E156" s="2">
        <f t="shared" si="8"/>
        <v>1.6650512603741237E-2</v>
      </c>
      <c r="G156" s="2" t="s">
        <v>11</v>
      </c>
    </row>
    <row r="157" spans="1:8" x14ac:dyDescent="0.3">
      <c r="A157" s="1" t="s">
        <v>153</v>
      </c>
      <c r="B157" s="5">
        <v>0.19800000000000001</v>
      </c>
      <c r="C157" s="2">
        <v>4788</v>
      </c>
      <c r="D157" s="2">
        <f t="shared" si="11"/>
        <v>5.7011538049367136E-2</v>
      </c>
      <c r="E157" s="2">
        <f t="shared" si="8"/>
        <v>1.1288284533774694E-2</v>
      </c>
      <c r="G157" s="2" t="s">
        <v>11</v>
      </c>
    </row>
    <row r="158" spans="1:8" x14ac:dyDescent="0.3">
      <c r="A158" s="1" t="s">
        <v>154</v>
      </c>
      <c r="B158" s="5">
        <v>0.27</v>
      </c>
      <c r="C158" s="2">
        <v>4103</v>
      </c>
      <c r="D158" s="2">
        <f t="shared" si="11"/>
        <v>4.8855125442053747E-2</v>
      </c>
      <c r="E158" s="2">
        <f t="shared" si="8"/>
        <v>1.3190883869354512E-2</v>
      </c>
      <c r="G158" s="2" t="s">
        <v>11</v>
      </c>
    </row>
    <row r="159" spans="1:8" customFormat="1" x14ac:dyDescent="0.3">
      <c r="B159" s="5"/>
      <c r="C159" s="2"/>
      <c r="D159" s="2"/>
      <c r="E159" s="2">
        <f t="shared" si="8"/>
        <v>0</v>
      </c>
      <c r="F159" s="2"/>
    </row>
    <row r="160" spans="1:8" x14ac:dyDescent="0.3">
      <c r="A160" s="1" t="s">
        <v>155</v>
      </c>
      <c r="B160" s="5">
        <v>0.78700000000000003</v>
      </c>
      <c r="C160" s="2">
        <v>82402</v>
      </c>
      <c r="D160" s="2">
        <f>C160/SUM(C$160:C$174)</f>
        <v>0.35039780241275348</v>
      </c>
      <c r="E160" s="2">
        <f t="shared" si="8"/>
        <v>0.27576307049883703</v>
      </c>
      <c r="F160" s="2">
        <f>SUM(E160:E174)</f>
        <v>0.47196705320049159</v>
      </c>
      <c r="G160" s="2" t="s">
        <v>12</v>
      </c>
      <c r="H160" s="2" t="s">
        <v>197</v>
      </c>
    </row>
    <row r="161" spans="1:8" x14ac:dyDescent="0.3">
      <c r="A161" s="1" t="s">
        <v>156</v>
      </c>
      <c r="B161" s="5">
        <v>0.66200000000000003</v>
      </c>
      <c r="C161" s="2">
        <v>14335</v>
      </c>
      <c r="D161" s="2">
        <f t="shared" ref="D161:D174" si="12">C161/SUM(C$160:C$174)</f>
        <v>6.0956681847368042E-2</v>
      </c>
      <c r="E161" s="2">
        <f t="shared" si="8"/>
        <v>4.0353323382957648E-2</v>
      </c>
      <c r="G161" s="2" t="s">
        <v>12</v>
      </c>
    </row>
    <row r="162" spans="1:8" x14ac:dyDescent="0.3">
      <c r="A162" s="1" t="s">
        <v>157</v>
      </c>
      <c r="B162" s="5">
        <v>0.29399999999999998</v>
      </c>
      <c r="C162" s="2">
        <v>12232</v>
      </c>
      <c r="D162" s="2">
        <f t="shared" si="12"/>
        <v>5.2014100617858799E-2</v>
      </c>
      <c r="E162" s="2">
        <f t="shared" si="8"/>
        <v>1.5292145581650486E-2</v>
      </c>
      <c r="G162" s="2" t="s">
        <v>12</v>
      </c>
    </row>
    <row r="163" spans="1:8" x14ac:dyDescent="0.3">
      <c r="A163" s="1" t="s">
        <v>158</v>
      </c>
      <c r="B163" s="5">
        <v>0.27600000000000002</v>
      </c>
      <c r="C163" s="2">
        <v>5911</v>
      </c>
      <c r="D163" s="2">
        <f t="shared" si="12"/>
        <v>2.5135329361687653E-2</v>
      </c>
      <c r="E163" s="2">
        <f t="shared" si="8"/>
        <v>6.937350903825793E-3</v>
      </c>
      <c r="G163" s="2" t="s">
        <v>12</v>
      </c>
    </row>
    <row r="164" spans="1:8" x14ac:dyDescent="0.3">
      <c r="A164" s="1" t="s">
        <v>159</v>
      </c>
      <c r="B164" s="5">
        <v>0.308</v>
      </c>
      <c r="C164" s="2">
        <v>20248</v>
      </c>
      <c r="D164" s="2">
        <f t="shared" si="12"/>
        <v>8.610051580366293E-2</v>
      </c>
      <c r="E164" s="2">
        <f t="shared" si="8"/>
        <v>2.6518958867528183E-2</v>
      </c>
      <c r="G164" s="2" t="s">
        <v>12</v>
      </c>
    </row>
    <row r="165" spans="1:8" x14ac:dyDescent="0.3">
      <c r="A165" s="1" t="s">
        <v>160</v>
      </c>
      <c r="B165" s="5">
        <v>0.24</v>
      </c>
      <c r="C165" s="2">
        <v>5322</v>
      </c>
      <c r="D165" s="2">
        <f t="shared" si="12"/>
        <v>2.2630726249856487E-2</v>
      </c>
      <c r="E165" s="2">
        <f t="shared" si="8"/>
        <v>5.4313742999655568E-3</v>
      </c>
      <c r="G165" s="2" t="s">
        <v>12</v>
      </c>
    </row>
    <row r="166" spans="1:8" x14ac:dyDescent="0.3">
      <c r="A166" s="1" t="s">
        <v>161</v>
      </c>
      <c r="B166" s="5">
        <v>0.23100000000000001</v>
      </c>
      <c r="C166" s="2">
        <v>5385</v>
      </c>
      <c r="D166" s="2">
        <f t="shared" si="12"/>
        <v>2.2898620979984435E-2</v>
      </c>
      <c r="E166" s="2">
        <f t="shared" si="8"/>
        <v>5.2895814463764044E-3</v>
      </c>
      <c r="G166" s="2" t="s">
        <v>12</v>
      </c>
    </row>
    <row r="167" spans="1:8" x14ac:dyDescent="0.3">
      <c r="A167" s="1" t="s">
        <v>162</v>
      </c>
      <c r="B167" s="5">
        <v>0.252</v>
      </c>
      <c r="C167" s="2">
        <v>12723</v>
      </c>
      <c r="D167" s="2">
        <f t="shared" si="12"/>
        <v>5.4101978593935375E-2</v>
      </c>
      <c r="E167" s="2">
        <f t="shared" si="8"/>
        <v>1.3633698605671714E-2</v>
      </c>
      <c r="G167" s="2" t="s">
        <v>12</v>
      </c>
    </row>
    <row r="168" spans="1:8" x14ac:dyDescent="0.3">
      <c r="A168" s="1" t="s">
        <v>163</v>
      </c>
      <c r="B168" s="5">
        <v>0.28000000000000003</v>
      </c>
      <c r="C168" s="2">
        <v>12477</v>
      </c>
      <c r="D168" s="2">
        <f t="shared" si="12"/>
        <v>5.305591345724528E-2</v>
      </c>
      <c r="E168" s="2">
        <f t="shared" si="8"/>
        <v>1.4855655768028679E-2</v>
      </c>
      <c r="G168" s="2" t="s">
        <v>12</v>
      </c>
    </row>
    <row r="169" spans="1:8" x14ac:dyDescent="0.3">
      <c r="A169" s="1" t="s">
        <v>164</v>
      </c>
      <c r="B169" s="5">
        <v>0.251</v>
      </c>
      <c r="C169" s="2">
        <v>7140</v>
      </c>
      <c r="D169" s="2">
        <f t="shared" si="12"/>
        <v>3.0361402747834519E-2</v>
      </c>
      <c r="E169" s="2">
        <f t="shared" si="8"/>
        <v>7.6207120897064645E-3</v>
      </c>
      <c r="G169" s="2" t="s">
        <v>12</v>
      </c>
    </row>
    <row r="170" spans="1:8" x14ac:dyDescent="0.3">
      <c r="A170" s="1" t="s">
        <v>165</v>
      </c>
      <c r="B170" s="5">
        <v>0.29299999999999998</v>
      </c>
      <c r="C170" s="2">
        <v>13271</v>
      </c>
      <c r="D170" s="2">
        <f t="shared" si="12"/>
        <v>5.6432237516318193E-2</v>
      </c>
      <c r="E170" s="2">
        <f t="shared" si="8"/>
        <v>1.6534645592281228E-2</v>
      </c>
      <c r="G170" s="2" t="s">
        <v>12</v>
      </c>
    </row>
    <row r="171" spans="1:8" x14ac:dyDescent="0.3">
      <c r="A171" s="1" t="s">
        <v>166</v>
      </c>
      <c r="B171" s="5">
        <v>0.26</v>
      </c>
      <c r="C171" s="2">
        <v>6339</v>
      </c>
      <c r="D171" s="2">
        <f t="shared" si="12"/>
        <v>2.6955312607636277E-2</v>
      </c>
      <c r="E171" s="2">
        <f t="shared" si="8"/>
        <v>7.0083812779854326E-3</v>
      </c>
      <c r="G171" s="2" t="s">
        <v>12</v>
      </c>
    </row>
    <row r="172" spans="1:8" x14ac:dyDescent="0.3">
      <c r="A172" s="1" t="s">
        <v>167</v>
      </c>
      <c r="B172" s="5">
        <v>0.26300000000000001</v>
      </c>
      <c r="C172" s="2">
        <v>16588</v>
      </c>
      <c r="D172" s="2">
        <f t="shared" si="12"/>
        <v>7.0537107672420024E-2</v>
      </c>
      <c r="E172" s="2">
        <f t="shared" si="8"/>
        <v>1.8551259317846468E-2</v>
      </c>
      <c r="G172" s="2" t="s">
        <v>12</v>
      </c>
    </row>
    <row r="173" spans="1:8" x14ac:dyDescent="0.3">
      <c r="A173" s="1" t="s">
        <v>168</v>
      </c>
      <c r="B173" s="5">
        <v>0.19700000000000001</v>
      </c>
      <c r="C173" s="2">
        <v>15046</v>
      </c>
      <c r="D173" s="2">
        <f t="shared" si="12"/>
        <v>6.3980065230240635E-2</v>
      </c>
      <c r="E173" s="2">
        <f t="shared" si="8"/>
        <v>1.2604072850357405E-2</v>
      </c>
      <c r="G173" s="2" t="s">
        <v>12</v>
      </c>
    </row>
    <row r="174" spans="1:8" x14ac:dyDescent="0.3">
      <c r="A174" s="1" t="s">
        <v>169</v>
      </c>
      <c r="B174" s="5">
        <v>0.22800000000000001</v>
      </c>
      <c r="C174" s="2">
        <v>5748</v>
      </c>
      <c r="D174" s="2">
        <f t="shared" si="12"/>
        <v>2.4442204901197872E-2</v>
      </c>
      <c r="E174" s="2">
        <f t="shared" si="8"/>
        <v>5.5728227174731146E-3</v>
      </c>
      <c r="G174" s="2" t="s">
        <v>12</v>
      </c>
    </row>
    <row r="175" spans="1:8" customFormat="1" x14ac:dyDescent="0.3">
      <c r="B175" s="5"/>
      <c r="C175" s="2"/>
      <c r="D175" s="2"/>
      <c r="E175" s="2">
        <f t="shared" si="8"/>
        <v>0</v>
      </c>
      <c r="F175" s="2"/>
    </row>
    <row r="176" spans="1:8" x14ac:dyDescent="0.3">
      <c r="A176" s="1" t="s">
        <v>170</v>
      </c>
      <c r="B176" s="5">
        <v>0.42599999999999999</v>
      </c>
      <c r="C176" s="2">
        <v>22244</v>
      </c>
      <c r="D176" s="2">
        <f>C176/SUM(C$176:C$185)</f>
        <v>0.2026806622383803</v>
      </c>
      <c r="E176" s="2">
        <f t="shared" si="8"/>
        <v>8.6341962113550011E-2</v>
      </c>
      <c r="F176" s="2">
        <f>SUM(E176:E185)</f>
        <v>0.29361895780371577</v>
      </c>
      <c r="G176" s="2" t="s">
        <v>13</v>
      </c>
      <c r="H176" s="2" t="s">
        <v>198</v>
      </c>
    </row>
    <row r="177" spans="1:7" x14ac:dyDescent="0.3">
      <c r="A177" s="1" t="s">
        <v>171</v>
      </c>
      <c r="B177" s="5">
        <v>0.24099999999999999</v>
      </c>
      <c r="C177" s="2">
        <v>3989</v>
      </c>
      <c r="D177" s="2">
        <f t="shared" ref="D177:D185" si="13">C177/SUM(C$176:C$185)</f>
        <v>3.6346572633919216E-2</v>
      </c>
      <c r="E177" s="2">
        <f t="shared" si="8"/>
        <v>8.7595240047745309E-3</v>
      </c>
      <c r="G177" s="2" t="s">
        <v>13</v>
      </c>
    </row>
    <row r="178" spans="1:7" x14ac:dyDescent="0.3">
      <c r="A178" s="1" t="s">
        <v>172</v>
      </c>
      <c r="B178" s="5">
        <v>0.23699999999999999</v>
      </c>
      <c r="C178" s="2">
        <v>6238</v>
      </c>
      <c r="D178" s="2">
        <f t="shared" si="13"/>
        <v>5.6838786685983474E-2</v>
      </c>
      <c r="E178" s="2">
        <f t="shared" si="8"/>
        <v>1.3470792444578083E-2</v>
      </c>
      <c r="G178" s="2" t="s">
        <v>13</v>
      </c>
    </row>
    <row r="179" spans="1:7" x14ac:dyDescent="0.3">
      <c r="A179" s="1" t="s">
        <v>173</v>
      </c>
      <c r="B179" s="5">
        <v>0.24299999999999999</v>
      </c>
      <c r="C179" s="2">
        <v>12187</v>
      </c>
      <c r="D179" s="2">
        <f t="shared" si="13"/>
        <v>0.11104429197532552</v>
      </c>
      <c r="E179" s="2">
        <f t="shared" si="8"/>
        <v>2.6983762950004101E-2</v>
      </c>
      <c r="G179" s="2" t="s">
        <v>13</v>
      </c>
    </row>
    <row r="180" spans="1:7" x14ac:dyDescent="0.3">
      <c r="A180" s="1" t="s">
        <v>174</v>
      </c>
      <c r="B180" s="5">
        <v>0.27300000000000002</v>
      </c>
      <c r="C180" s="2">
        <v>12824</v>
      </c>
      <c r="D180" s="2">
        <f t="shared" si="13"/>
        <v>0.11684844508833793</v>
      </c>
      <c r="E180" s="2">
        <f t="shared" si="8"/>
        <v>3.1899625509116257E-2</v>
      </c>
      <c r="G180" s="2" t="s">
        <v>13</v>
      </c>
    </row>
    <row r="181" spans="1:7" x14ac:dyDescent="0.3">
      <c r="A181" s="1" t="s">
        <v>175</v>
      </c>
      <c r="B181" s="5">
        <v>0.215</v>
      </c>
      <c r="C181" s="2">
        <v>17332</v>
      </c>
      <c r="D181" s="2">
        <f t="shared" si="13"/>
        <v>0.15792399019581044</v>
      </c>
      <c r="E181" s="2">
        <f t="shared" si="8"/>
        <v>3.3953657892099247E-2</v>
      </c>
      <c r="G181" s="2" t="s">
        <v>13</v>
      </c>
    </row>
    <row r="182" spans="1:7" x14ac:dyDescent="0.3">
      <c r="A182" s="1" t="s">
        <v>176</v>
      </c>
      <c r="B182" s="5">
        <v>0.30199999999999999</v>
      </c>
      <c r="C182" s="2">
        <v>13263</v>
      </c>
      <c r="D182" s="2">
        <f t="shared" si="13"/>
        <v>0.12084848153513927</v>
      </c>
      <c r="E182" s="2">
        <f t="shared" si="8"/>
        <v>3.6496241423612061E-2</v>
      </c>
      <c r="G182" s="2" t="s">
        <v>13</v>
      </c>
    </row>
    <row r="183" spans="1:7" x14ac:dyDescent="0.3">
      <c r="A183" s="1" t="s">
        <v>177</v>
      </c>
      <c r="B183" s="5">
        <v>0.3</v>
      </c>
      <c r="C183" s="2">
        <v>11427</v>
      </c>
      <c r="D183" s="2">
        <f t="shared" si="13"/>
        <v>0.10411939972118198</v>
      </c>
      <c r="E183" s="2">
        <f t="shared" si="8"/>
        <v>3.1235819916354591E-2</v>
      </c>
      <c r="G183" s="2" t="s">
        <v>13</v>
      </c>
    </row>
    <row r="184" spans="1:7" x14ac:dyDescent="0.3">
      <c r="A184" s="1" t="s">
        <v>178</v>
      </c>
      <c r="B184" s="5">
        <v>0.24299999999999999</v>
      </c>
      <c r="C184" s="2">
        <v>7956</v>
      </c>
      <c r="D184" s="2">
        <f t="shared" si="13"/>
        <v>7.2492687860481644E-2</v>
      </c>
      <c r="E184" s="2">
        <f t="shared" si="8"/>
        <v>1.7615723150097039E-2</v>
      </c>
      <c r="G184" s="2" t="s">
        <v>13</v>
      </c>
    </row>
    <row r="185" spans="1:7" x14ac:dyDescent="0.3">
      <c r="A185" s="1" t="s">
        <v>179</v>
      </c>
      <c r="B185" s="5">
        <v>0.32900000000000001</v>
      </c>
      <c r="C185" s="2">
        <v>2289</v>
      </c>
      <c r="D185" s="2">
        <f t="shared" si="13"/>
        <v>2.0856682065440231E-2</v>
      </c>
      <c r="E185" s="2">
        <f t="shared" si="8"/>
        <v>6.8618483995298366E-3</v>
      </c>
      <c r="G185" s="2" t="s">
        <v>13</v>
      </c>
    </row>
    <row r="186" spans="1:7" x14ac:dyDescent="0.3">
      <c r="B186" s="5"/>
    </row>
    <row r="187" spans="1:7" x14ac:dyDescent="0.3">
      <c r="B187" s="5"/>
    </row>
    <row r="188" spans="1:7" x14ac:dyDescent="0.3">
      <c r="B188" s="5"/>
    </row>
    <row r="189" spans="1:7" x14ac:dyDescent="0.3">
      <c r="B189" s="5"/>
    </row>
    <row r="190" spans="1:7" x14ac:dyDescent="0.3">
      <c r="B190" s="5"/>
    </row>
    <row r="192" spans="1:7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36B5-DCCE-4B3D-A8E3-66A5C2300257}">
  <dimension ref="A1:L185"/>
  <sheetViews>
    <sheetView topLeftCell="G1" zoomScaleNormal="100" workbookViewId="0">
      <selection activeCell="K2" sqref="K2:K12"/>
    </sheetView>
  </sheetViews>
  <sheetFormatPr defaultRowHeight="14" x14ac:dyDescent="0.3"/>
  <cols>
    <col min="1" max="1" width="10.5" style="1" customWidth="1"/>
    <col min="2" max="2" width="8.6640625" style="5"/>
    <col min="3" max="6" width="34.4140625" style="2" customWidth="1"/>
    <col min="7" max="7" width="77.25" style="2" customWidth="1"/>
    <col min="8" max="9" width="8.6640625" style="2"/>
    <col min="10" max="10" width="7.6640625" style="2" customWidth="1"/>
    <col min="11" max="11" width="13.33203125" style="2" bestFit="1" customWidth="1"/>
    <col min="12" max="12" width="15" style="2" customWidth="1"/>
    <col min="13" max="16384" width="8.6640625" style="2"/>
  </cols>
  <sheetData>
    <row r="1" spans="1:12" ht="42" x14ac:dyDescent="0.3">
      <c r="A1" s="1" t="s">
        <v>2</v>
      </c>
      <c r="B1" s="5" t="s">
        <v>0</v>
      </c>
      <c r="C1" s="4" t="s">
        <v>186</v>
      </c>
      <c r="D1" s="4" t="s">
        <v>199</v>
      </c>
      <c r="E1" s="4"/>
      <c r="F1" s="4"/>
      <c r="G1" s="2" t="s">
        <v>1</v>
      </c>
      <c r="H1" s="1" t="s">
        <v>189</v>
      </c>
      <c r="K1" s="1" t="s">
        <v>200</v>
      </c>
      <c r="L1" s="1" t="s">
        <v>189</v>
      </c>
    </row>
    <row r="2" spans="1:12" x14ac:dyDescent="0.3">
      <c r="A2" s="1" t="s">
        <v>14</v>
      </c>
      <c r="B2" s="5">
        <v>0.77200000000000002</v>
      </c>
      <c r="C2" s="2">
        <v>16406</v>
      </c>
      <c r="D2" s="2">
        <f>C2/SUM(C$2:C$15)</f>
        <v>7.3240417496272359E-2</v>
      </c>
      <c r="E2" s="2">
        <f>D2*B2</f>
        <v>5.6541602307122261E-2</v>
      </c>
      <c r="F2" s="2">
        <f>SUM(E2:E15)</f>
        <v>0.34365099418755202</v>
      </c>
      <c r="G2" s="2" t="s">
        <v>3</v>
      </c>
      <c r="H2" s="2" t="s">
        <v>187</v>
      </c>
      <c r="K2" s="2">
        <f>F2</f>
        <v>0.34365099418755202</v>
      </c>
      <c r="L2" s="2" t="s">
        <v>187</v>
      </c>
    </row>
    <row r="3" spans="1:12" x14ac:dyDescent="0.3">
      <c r="A3" s="1" t="s">
        <v>15</v>
      </c>
      <c r="B3" s="5">
        <v>0.59799999999999998</v>
      </c>
      <c r="C3" s="2">
        <v>11917</v>
      </c>
      <c r="D3" s="2">
        <f t="shared" ref="D3:D15" si="0">C3/SUM(C$2:C$15)</f>
        <v>5.3200417853412021E-2</v>
      </c>
      <c r="E3" s="2">
        <f t="shared" ref="E3:E66" si="1">D3*B3</f>
        <v>3.1813849876340387E-2</v>
      </c>
      <c r="G3" s="2" t="s">
        <v>3</v>
      </c>
      <c r="K3" s="2">
        <f>F17</f>
        <v>0.28025444990914256</v>
      </c>
      <c r="L3" s="2" t="s">
        <v>188</v>
      </c>
    </row>
    <row r="4" spans="1:12" x14ac:dyDescent="0.3">
      <c r="A4" s="1" t="s">
        <v>16</v>
      </c>
      <c r="B4" s="5">
        <v>0.40300000000000002</v>
      </c>
      <c r="C4" s="2">
        <v>14060</v>
      </c>
      <c r="D4" s="2">
        <f t="shared" si="0"/>
        <v>6.2767296720564997E-2</v>
      </c>
      <c r="E4" s="2">
        <f t="shared" si="1"/>
        <v>2.5295220578387696E-2</v>
      </c>
      <c r="G4" s="2" t="s">
        <v>3</v>
      </c>
      <c r="K4" s="2">
        <f>F47</f>
        <v>0.23386455306468168</v>
      </c>
      <c r="L4" s="2" t="s">
        <v>190</v>
      </c>
    </row>
    <row r="5" spans="1:12" x14ac:dyDescent="0.3">
      <c r="A5" s="1" t="s">
        <v>17</v>
      </c>
      <c r="B5" s="5">
        <v>0.33900000000000002</v>
      </c>
      <c r="C5" s="2">
        <v>14198</v>
      </c>
      <c r="D5" s="2">
        <f t="shared" si="0"/>
        <v>6.3383362648547784E-2</v>
      </c>
      <c r="E5" s="2">
        <f t="shared" si="1"/>
        <v>2.1486959937857701E-2</v>
      </c>
      <c r="G5" s="2" t="s">
        <v>3</v>
      </c>
      <c r="K5" s="2">
        <f>F59</f>
        <v>0.39032905588664002</v>
      </c>
      <c r="L5" s="2" t="s">
        <v>191</v>
      </c>
    </row>
    <row r="6" spans="1:12" x14ac:dyDescent="0.3">
      <c r="A6" s="1" t="s">
        <v>18</v>
      </c>
      <c r="B6" s="5">
        <v>0.25600000000000001</v>
      </c>
      <c r="C6" s="2">
        <v>7802</v>
      </c>
      <c r="D6" s="2">
        <f t="shared" si="0"/>
        <v>3.4830046160302143E-2</v>
      </c>
      <c r="E6" s="2">
        <f t="shared" si="1"/>
        <v>8.9164918170373496E-3</v>
      </c>
      <c r="G6" s="2" t="s">
        <v>3</v>
      </c>
      <c r="K6" s="2">
        <f>F86</f>
        <v>0.2862928020294695</v>
      </c>
      <c r="L6" s="2" t="s">
        <v>192</v>
      </c>
    </row>
    <row r="7" spans="1:12" x14ac:dyDescent="0.3">
      <c r="A7" s="1" t="s">
        <v>19</v>
      </c>
      <c r="B7" s="5">
        <v>0.34200000000000003</v>
      </c>
      <c r="C7" s="2">
        <v>22185</v>
      </c>
      <c r="D7" s="2">
        <f t="shared" si="0"/>
        <v>9.9039294292015245E-2</v>
      </c>
      <c r="E7" s="2">
        <f t="shared" si="1"/>
        <v>3.3871438647869213E-2</v>
      </c>
      <c r="G7" s="2" t="s">
        <v>3</v>
      </c>
      <c r="K7" s="2">
        <f>F105</f>
        <v>0.27933272075535409</v>
      </c>
      <c r="L7" s="2" t="s">
        <v>193</v>
      </c>
    </row>
    <row r="8" spans="1:12" x14ac:dyDescent="0.3">
      <c r="A8" s="1" t="s">
        <v>20</v>
      </c>
      <c r="B8" s="5">
        <v>0.27100000000000002</v>
      </c>
      <c r="C8" s="2">
        <v>36797</v>
      </c>
      <c r="D8" s="2">
        <f t="shared" si="0"/>
        <v>0.16427085472451139</v>
      </c>
      <c r="E8" s="2">
        <f t="shared" si="1"/>
        <v>4.4517401630342589E-2</v>
      </c>
      <c r="G8" s="2" t="s">
        <v>3</v>
      </c>
      <c r="K8" s="2">
        <f>F131</f>
        <v>0.38312291651503022</v>
      </c>
      <c r="L8" s="2" t="s">
        <v>194</v>
      </c>
    </row>
    <row r="9" spans="1:12" x14ac:dyDescent="0.3">
      <c r="A9" s="1" t="s">
        <v>21</v>
      </c>
      <c r="B9" s="5">
        <v>0.23300000000000001</v>
      </c>
      <c r="C9" s="2">
        <v>39490</v>
      </c>
      <c r="D9" s="2">
        <f t="shared" si="0"/>
        <v>0.17629306881188561</v>
      </c>
      <c r="E9" s="2">
        <f t="shared" si="1"/>
        <v>4.1076285033169346E-2</v>
      </c>
      <c r="G9" s="2" t="s">
        <v>3</v>
      </c>
      <c r="K9" s="2">
        <f>F141</f>
        <v>0.36758558413719189</v>
      </c>
      <c r="L9" s="2" t="s">
        <v>195</v>
      </c>
    </row>
    <row r="10" spans="1:12" x14ac:dyDescent="0.3">
      <c r="A10" s="1" t="s">
        <v>22</v>
      </c>
      <c r="B10" s="5">
        <v>0.29199999999999998</v>
      </c>
      <c r="C10" s="2">
        <v>14035</v>
      </c>
      <c r="D10" s="2">
        <f t="shared" si="0"/>
        <v>6.2655690574191306E-2</v>
      </c>
      <c r="E10" s="2">
        <f t="shared" si="1"/>
        <v>1.8295461647663859E-2</v>
      </c>
      <c r="G10" s="2" t="s">
        <v>3</v>
      </c>
      <c r="K10" s="2">
        <f>F150</f>
        <v>0.26366708738673306</v>
      </c>
      <c r="L10" s="2" t="s">
        <v>196</v>
      </c>
    </row>
    <row r="11" spans="1:12" x14ac:dyDescent="0.3">
      <c r="A11" s="1" t="s">
        <v>23</v>
      </c>
      <c r="B11" s="5">
        <v>0.311</v>
      </c>
      <c r="C11" s="2">
        <v>6419</v>
      </c>
      <c r="D11" s="2">
        <f t="shared" si="0"/>
        <v>2.8655994142909438E-2</v>
      </c>
      <c r="E11" s="2">
        <f t="shared" si="1"/>
        <v>8.9120141784448347E-3</v>
      </c>
      <c r="G11" s="2" t="s">
        <v>3</v>
      </c>
      <c r="K11" s="2">
        <f>F160</f>
        <v>0.4556320232005342</v>
      </c>
      <c r="L11" s="2" t="s">
        <v>197</v>
      </c>
    </row>
    <row r="12" spans="1:12" x14ac:dyDescent="0.3">
      <c r="A12" s="1" t="s">
        <v>24</v>
      </c>
      <c r="B12" s="5">
        <v>0.28899999999999998</v>
      </c>
      <c r="C12" s="2">
        <v>8837</v>
      </c>
      <c r="D12" s="2">
        <f t="shared" si="0"/>
        <v>3.9450540620173037E-2</v>
      </c>
      <c r="E12" s="2">
        <f t="shared" si="1"/>
        <v>1.1401206239230006E-2</v>
      </c>
      <c r="G12" s="2" t="s">
        <v>3</v>
      </c>
      <c r="K12" s="2">
        <f>F176</f>
        <v>0.26589622684489156</v>
      </c>
      <c r="L12" s="2" t="s">
        <v>198</v>
      </c>
    </row>
    <row r="13" spans="1:12" x14ac:dyDescent="0.3">
      <c r="A13" s="1" t="s">
        <v>25</v>
      </c>
      <c r="B13" s="5">
        <v>0.316</v>
      </c>
      <c r="C13" s="2">
        <v>12065</v>
      </c>
      <c r="D13" s="2">
        <f t="shared" si="0"/>
        <v>5.3861126239944289E-2</v>
      </c>
      <c r="E13" s="2">
        <f t="shared" si="1"/>
        <v>1.7020115891822396E-2</v>
      </c>
      <c r="G13" s="2" t="s">
        <v>8</v>
      </c>
    </row>
    <row r="14" spans="1:12" x14ac:dyDescent="0.3">
      <c r="A14" s="1" t="s">
        <v>26</v>
      </c>
      <c r="B14" s="5">
        <v>0.28699999999999998</v>
      </c>
      <c r="C14" s="2">
        <v>12433</v>
      </c>
      <c r="D14" s="2">
        <f t="shared" si="0"/>
        <v>5.5503968714565047E-2</v>
      </c>
      <c r="E14" s="2">
        <f t="shared" si="1"/>
        <v>1.5929639021080168E-2</v>
      </c>
      <c r="G14" s="2" t="s">
        <v>8</v>
      </c>
    </row>
    <row r="15" spans="1:12" x14ac:dyDescent="0.3">
      <c r="A15" s="1" t="s">
        <v>27</v>
      </c>
      <c r="B15" s="5">
        <v>0.26100000000000001</v>
      </c>
      <c r="C15" s="2">
        <v>7358</v>
      </c>
      <c r="D15" s="2">
        <f t="shared" si="0"/>
        <v>3.2847921000705348E-2</v>
      </c>
      <c r="E15" s="2">
        <f t="shared" si="1"/>
        <v>8.5733073811840952E-3</v>
      </c>
      <c r="G15" s="2" t="s">
        <v>8</v>
      </c>
    </row>
    <row r="16" spans="1:12" customFormat="1" x14ac:dyDescent="0.3">
      <c r="B16" s="5"/>
      <c r="C16" s="2"/>
      <c r="D16" s="2"/>
      <c r="E16" s="2">
        <f t="shared" si="1"/>
        <v>0</v>
      </c>
      <c r="F16" s="2"/>
      <c r="I16" s="2"/>
      <c r="J16" s="2"/>
      <c r="K16" s="2"/>
    </row>
    <row r="17" spans="1:8" x14ac:dyDescent="0.3">
      <c r="A17" s="1" t="s">
        <v>25</v>
      </c>
      <c r="B17" s="5">
        <v>0.316</v>
      </c>
      <c r="C17" s="2">
        <v>12065</v>
      </c>
      <c r="D17" s="2">
        <f>C17/SUM(C$17:C$45)</f>
        <v>4.2324125979611452E-2</v>
      </c>
      <c r="E17" s="2">
        <f t="shared" si="1"/>
        <v>1.3374423809557218E-2</v>
      </c>
      <c r="F17" s="2">
        <f>SUM(E17:E45)</f>
        <v>0.28025444990914256</v>
      </c>
      <c r="G17" s="2" t="s">
        <v>8</v>
      </c>
      <c r="H17" s="2" t="s">
        <v>188</v>
      </c>
    </row>
    <row r="18" spans="1:8" x14ac:dyDescent="0.3">
      <c r="A18" s="1" t="s">
        <v>26</v>
      </c>
      <c r="B18" s="5">
        <v>0.28699999999999998</v>
      </c>
      <c r="C18" s="2">
        <v>12433</v>
      </c>
      <c r="D18" s="2">
        <f t="shared" ref="D18:D45" si="2">C18/SUM(C$17:C$45)</f>
        <v>4.3615073212143321E-2</v>
      </c>
      <c r="E18" s="2">
        <f t="shared" si="1"/>
        <v>1.2517526011885133E-2</v>
      </c>
      <c r="G18" s="2" t="s">
        <v>8</v>
      </c>
    </row>
    <row r="19" spans="1:8" x14ac:dyDescent="0.3">
      <c r="A19" s="1" t="s">
        <v>27</v>
      </c>
      <c r="B19" s="5">
        <v>0.26100000000000001</v>
      </c>
      <c r="C19" s="2">
        <v>7358</v>
      </c>
      <c r="D19" s="2">
        <f t="shared" si="2"/>
        <v>2.5811928633069296E-2</v>
      </c>
      <c r="E19" s="2">
        <f t="shared" si="1"/>
        <v>6.7369133732310864E-3</v>
      </c>
      <c r="G19" s="2" t="s">
        <v>8</v>
      </c>
    </row>
    <row r="20" spans="1:8" x14ac:dyDescent="0.3">
      <c r="A20" s="1" t="s">
        <v>28</v>
      </c>
      <c r="B20" s="5">
        <v>0.58699999999999997</v>
      </c>
      <c r="C20" s="2">
        <v>7446</v>
      </c>
      <c r="D20" s="2">
        <f t="shared" si="2"/>
        <v>2.612063340606605E-2</v>
      </c>
      <c r="E20" s="2">
        <f t="shared" si="1"/>
        <v>1.5332811809360769E-2</v>
      </c>
      <c r="G20" s="2" t="s">
        <v>4</v>
      </c>
    </row>
    <row r="21" spans="1:8" x14ac:dyDescent="0.3">
      <c r="A21" s="1" t="s">
        <v>29</v>
      </c>
      <c r="B21" s="5">
        <v>0.26900000000000002</v>
      </c>
      <c r="C21" s="2">
        <v>6253</v>
      </c>
      <c r="D21" s="2">
        <f t="shared" si="2"/>
        <v>2.1935578926689632E-2</v>
      </c>
      <c r="E21" s="2">
        <f t="shared" si="1"/>
        <v>5.9006707312795111E-3</v>
      </c>
      <c r="G21" s="2" t="s">
        <v>4</v>
      </c>
    </row>
    <row r="22" spans="1:8" x14ac:dyDescent="0.3">
      <c r="A22" s="1" t="s">
        <v>30</v>
      </c>
      <c r="B22" s="5">
        <v>0.32800000000000001</v>
      </c>
      <c r="C22" s="2">
        <v>15236</v>
      </c>
      <c r="D22" s="2">
        <f t="shared" si="2"/>
        <v>5.3448021833846671E-2</v>
      </c>
      <c r="E22" s="2">
        <f t="shared" si="1"/>
        <v>1.7530951161501707E-2</v>
      </c>
      <c r="G22" s="2" t="s">
        <v>4</v>
      </c>
    </row>
    <row r="23" spans="1:8" x14ac:dyDescent="0.3">
      <c r="A23" s="1" t="s">
        <v>31</v>
      </c>
      <c r="B23" s="5">
        <v>0.24199999999999999</v>
      </c>
      <c r="C23" s="2">
        <v>7882</v>
      </c>
      <c r="D23" s="2">
        <f t="shared" si="2"/>
        <v>2.7650125235913592E-2</v>
      </c>
      <c r="E23" s="2">
        <f t="shared" si="1"/>
        <v>6.6913303070910892E-3</v>
      </c>
      <c r="G23" s="2" t="s">
        <v>4</v>
      </c>
    </row>
    <row r="24" spans="1:8" x14ac:dyDescent="0.3">
      <c r="A24" s="1" t="s">
        <v>32</v>
      </c>
      <c r="B24" s="5">
        <v>0.186</v>
      </c>
      <c r="C24" s="2">
        <v>2182</v>
      </c>
      <c r="D24" s="2">
        <f t="shared" si="2"/>
        <v>7.6544751668058174E-3</v>
      </c>
      <c r="E24" s="2">
        <f t="shared" si="1"/>
        <v>1.4237323810258821E-3</v>
      </c>
      <c r="G24" s="2" t="s">
        <v>4</v>
      </c>
    </row>
    <row r="25" spans="1:8" x14ac:dyDescent="0.3">
      <c r="A25" s="1" t="s">
        <v>33</v>
      </c>
      <c r="B25" s="5">
        <v>0.28399999999999997</v>
      </c>
      <c r="C25" s="2">
        <v>8754</v>
      </c>
      <c r="D25" s="2">
        <f t="shared" si="2"/>
        <v>3.0709108895608673E-2</v>
      </c>
      <c r="E25" s="2">
        <f t="shared" si="1"/>
        <v>8.7213869263528618E-3</v>
      </c>
      <c r="G25" s="2" t="s">
        <v>4</v>
      </c>
    </row>
    <row r="26" spans="1:8" x14ac:dyDescent="0.3">
      <c r="A26" s="1" t="s">
        <v>34</v>
      </c>
      <c r="B26" s="5">
        <v>0.24</v>
      </c>
      <c r="C26" s="2">
        <v>4071</v>
      </c>
      <c r="D26" s="2">
        <f t="shared" si="2"/>
        <v>1.4281103759883815E-2</v>
      </c>
      <c r="E26" s="2">
        <f t="shared" si="1"/>
        <v>3.4274649023721157E-3</v>
      </c>
      <c r="G26" s="2" t="s">
        <v>4</v>
      </c>
    </row>
    <row r="27" spans="1:8" x14ac:dyDescent="0.3">
      <c r="A27" s="1" t="s">
        <v>35</v>
      </c>
      <c r="B27" s="5">
        <v>0.23100000000000001</v>
      </c>
      <c r="C27" s="2">
        <v>4188</v>
      </c>
      <c r="D27" s="2">
        <f t="shared" si="2"/>
        <v>1.4691540787618132E-2</v>
      </c>
      <c r="E27" s="2">
        <f t="shared" si="1"/>
        <v>3.3937459219397885E-3</v>
      </c>
      <c r="G27" s="2" t="s">
        <v>4</v>
      </c>
    </row>
    <row r="28" spans="1:8" x14ac:dyDescent="0.3">
      <c r="A28" s="1" t="s">
        <v>36</v>
      </c>
      <c r="B28" s="5">
        <v>0.24099999999999999</v>
      </c>
      <c r="C28" s="2">
        <v>4997</v>
      </c>
      <c r="D28" s="2">
        <f t="shared" si="2"/>
        <v>1.7529519893917815E-2</v>
      </c>
      <c r="E28" s="2">
        <f t="shared" si="1"/>
        <v>4.224614294434193E-3</v>
      </c>
      <c r="G28" s="2" t="s">
        <v>4</v>
      </c>
    </row>
    <row r="29" spans="1:8" x14ac:dyDescent="0.3">
      <c r="A29" s="1" t="s">
        <v>37</v>
      </c>
      <c r="B29" s="5">
        <v>0.20599999999999999</v>
      </c>
      <c r="C29" s="2">
        <v>2692</v>
      </c>
      <c r="D29" s="2">
        <f t="shared" si="2"/>
        <v>9.4435596466733544E-3</v>
      </c>
      <c r="E29" s="2">
        <f t="shared" si="1"/>
        <v>1.9453732872147108E-3</v>
      </c>
      <c r="G29" s="2" t="s">
        <v>4</v>
      </c>
    </row>
    <row r="30" spans="1:8" x14ac:dyDescent="0.3">
      <c r="A30" s="1" t="s">
        <v>38</v>
      </c>
      <c r="B30" s="5">
        <v>0.216</v>
      </c>
      <c r="C30" s="2">
        <v>10496</v>
      </c>
      <c r="D30" s="2">
        <f t="shared" si="2"/>
        <v>3.6820060197430733E-2</v>
      </c>
      <c r="E30" s="2">
        <f t="shared" si="1"/>
        <v>7.9531330026450381E-3</v>
      </c>
      <c r="G30" s="2" t="s">
        <v>4</v>
      </c>
    </row>
    <row r="31" spans="1:8" x14ac:dyDescent="0.3">
      <c r="A31" s="1" t="s">
        <v>39</v>
      </c>
      <c r="B31" s="5">
        <v>0.29599999999999999</v>
      </c>
      <c r="C31" s="2">
        <v>26509</v>
      </c>
      <c r="D31" s="2">
        <f t="shared" si="2"/>
        <v>9.2993804856487366E-2</v>
      </c>
      <c r="E31" s="2">
        <f t="shared" si="1"/>
        <v>2.7526166237520258E-2</v>
      </c>
      <c r="G31" s="2" t="s">
        <v>4</v>
      </c>
    </row>
    <row r="32" spans="1:8" x14ac:dyDescent="0.3">
      <c r="A32" s="1" t="s">
        <v>40</v>
      </c>
      <c r="B32" s="5">
        <v>0.29099999999999998</v>
      </c>
      <c r="C32" s="2">
        <v>10704</v>
      </c>
      <c r="D32" s="2">
        <f t="shared" si="2"/>
        <v>3.7549726024513966E-2</v>
      </c>
      <c r="E32" s="2">
        <f t="shared" si="1"/>
        <v>1.0926970273133564E-2</v>
      </c>
      <c r="G32" s="2" t="s">
        <v>4</v>
      </c>
    </row>
    <row r="33" spans="1:8" x14ac:dyDescent="0.3">
      <c r="A33" s="1" t="s">
        <v>41</v>
      </c>
      <c r="B33" s="5">
        <v>0.27200000000000002</v>
      </c>
      <c r="C33" s="2">
        <v>18787</v>
      </c>
      <c r="D33" s="2">
        <f t="shared" si="2"/>
        <v>6.5904961026022404E-2</v>
      </c>
      <c r="E33" s="2">
        <f t="shared" si="1"/>
        <v>1.7926149399078096E-2</v>
      </c>
      <c r="G33" s="2" t="s">
        <v>4</v>
      </c>
    </row>
    <row r="34" spans="1:8" x14ac:dyDescent="0.3">
      <c r="A34" s="1" t="s">
        <v>42</v>
      </c>
      <c r="B34" s="5">
        <v>0.26100000000000001</v>
      </c>
      <c r="C34" s="2">
        <v>11961</v>
      </c>
      <c r="D34" s="2">
        <f t="shared" si="2"/>
        <v>4.1959293066069839E-2</v>
      </c>
      <c r="E34" s="2">
        <f t="shared" si="1"/>
        <v>1.0951375490244228E-2</v>
      </c>
      <c r="G34" s="2" t="s">
        <v>4</v>
      </c>
    </row>
    <row r="35" spans="1:8" x14ac:dyDescent="0.3">
      <c r="A35" s="1" t="s">
        <v>43</v>
      </c>
      <c r="B35" s="5">
        <v>0.27400000000000002</v>
      </c>
      <c r="C35" s="2">
        <v>15076</v>
      </c>
      <c r="D35" s="2">
        <f t="shared" si="2"/>
        <v>5.2886740428398034E-2</v>
      </c>
      <c r="E35" s="2">
        <f t="shared" si="1"/>
        <v>1.4490966877381063E-2</v>
      </c>
      <c r="G35" s="2" t="s">
        <v>4</v>
      </c>
    </row>
    <row r="36" spans="1:8" x14ac:dyDescent="0.3">
      <c r="A36" s="1" t="s">
        <v>44</v>
      </c>
      <c r="B36" s="5">
        <v>0.28100000000000003</v>
      </c>
      <c r="C36" s="2">
        <v>5951</v>
      </c>
      <c r="D36" s="2">
        <f t="shared" si="2"/>
        <v>2.0876160273905327E-2</v>
      </c>
      <c r="E36" s="2">
        <f t="shared" si="1"/>
        <v>5.8662010369673976E-3</v>
      </c>
      <c r="G36" s="2" t="s">
        <v>4</v>
      </c>
    </row>
    <row r="37" spans="1:8" x14ac:dyDescent="0.3">
      <c r="A37" s="1" t="s">
        <v>45</v>
      </c>
      <c r="B37" s="5">
        <v>0.221</v>
      </c>
      <c r="C37" s="2">
        <v>2741</v>
      </c>
      <c r="D37" s="2">
        <f t="shared" si="2"/>
        <v>9.6154520770920012E-3</v>
      </c>
      <c r="E37" s="2">
        <f t="shared" si="1"/>
        <v>2.1250149090373321E-3</v>
      </c>
      <c r="G37" s="2" t="s">
        <v>4</v>
      </c>
    </row>
    <row r="38" spans="1:8" x14ac:dyDescent="0.3">
      <c r="A38" s="1" t="s">
        <v>46</v>
      </c>
      <c r="B38" s="5">
        <v>0.318</v>
      </c>
      <c r="C38" s="2">
        <v>10118</v>
      </c>
      <c r="D38" s="2">
        <f t="shared" si="2"/>
        <v>3.5494032877058324E-2</v>
      </c>
      <c r="E38" s="2">
        <f t="shared" si="1"/>
        <v>1.1287102454904547E-2</v>
      </c>
      <c r="G38" s="2" t="s">
        <v>4</v>
      </c>
    </row>
    <row r="39" spans="1:8" x14ac:dyDescent="0.3">
      <c r="A39" s="1" t="s">
        <v>47</v>
      </c>
      <c r="B39" s="5">
        <v>0.308</v>
      </c>
      <c r="C39" s="2">
        <v>9939</v>
      </c>
      <c r="D39" s="2">
        <f t="shared" si="2"/>
        <v>3.4866099304712662E-2</v>
      </c>
      <c r="E39" s="2">
        <f t="shared" si="1"/>
        <v>1.07387585858515E-2</v>
      </c>
      <c r="G39" s="2" t="s">
        <v>4</v>
      </c>
    </row>
    <row r="40" spans="1:8" x14ac:dyDescent="0.3">
      <c r="A40" s="1" t="s">
        <v>48</v>
      </c>
      <c r="B40" s="5">
        <v>0.27100000000000002</v>
      </c>
      <c r="C40" s="2">
        <v>8521</v>
      </c>
      <c r="D40" s="2">
        <f t="shared" si="2"/>
        <v>2.9891742848924093E-2</v>
      </c>
      <c r="E40" s="2">
        <f t="shared" si="1"/>
        <v>8.1006623120584292E-3</v>
      </c>
      <c r="G40" s="2" t="s">
        <v>4</v>
      </c>
    </row>
    <row r="41" spans="1:8" x14ac:dyDescent="0.3">
      <c r="A41" s="1" t="s">
        <v>49</v>
      </c>
      <c r="B41" s="5">
        <v>0.26800000000000002</v>
      </c>
      <c r="C41" s="2">
        <v>8984</v>
      </c>
      <c r="D41" s="2">
        <f t="shared" si="2"/>
        <v>3.1515950915941095E-2</v>
      </c>
      <c r="E41" s="2">
        <f t="shared" si="1"/>
        <v>8.4462748454722132E-3</v>
      </c>
      <c r="G41" s="2" t="s">
        <v>4</v>
      </c>
    </row>
    <row r="42" spans="1:8" x14ac:dyDescent="0.3">
      <c r="A42" s="1" t="s">
        <v>50</v>
      </c>
      <c r="B42" s="5">
        <v>0.30399999999999999</v>
      </c>
      <c r="C42" s="2">
        <v>12155</v>
      </c>
      <c r="D42" s="2">
        <f t="shared" si="2"/>
        <v>4.2639846770176314E-2</v>
      </c>
      <c r="E42" s="2">
        <f t="shared" si="1"/>
        <v>1.2962513418133599E-2</v>
      </c>
      <c r="G42" s="2" t="s">
        <v>4</v>
      </c>
    </row>
    <row r="43" spans="1:8" x14ac:dyDescent="0.3">
      <c r="A43" s="1" t="s">
        <v>51</v>
      </c>
      <c r="B43" s="5">
        <v>0.248</v>
      </c>
      <c r="C43" s="2">
        <v>13955</v>
      </c>
      <c r="D43" s="2">
        <f t="shared" si="2"/>
        <v>4.8954262581473507E-2</v>
      </c>
      <c r="E43" s="2">
        <f t="shared" si="1"/>
        <v>1.214065712020543E-2</v>
      </c>
      <c r="G43" s="2" t="s">
        <v>4</v>
      </c>
    </row>
    <row r="44" spans="1:8" x14ac:dyDescent="0.3">
      <c r="A44" s="1" t="s">
        <v>52</v>
      </c>
      <c r="B44" s="5">
        <v>0.20100000000000001</v>
      </c>
      <c r="C44" s="2">
        <v>9425</v>
      </c>
      <c r="D44" s="2">
        <f t="shared" si="2"/>
        <v>3.3062982789708907E-2</v>
      </c>
      <c r="E44" s="2">
        <f t="shared" si="1"/>
        <v>6.6456595407314908E-3</v>
      </c>
      <c r="G44" s="2" t="s">
        <v>4</v>
      </c>
    </row>
    <row r="45" spans="1:8" x14ac:dyDescent="0.3">
      <c r="A45" s="1" t="s">
        <v>53</v>
      </c>
      <c r="B45" s="5">
        <v>0.22</v>
      </c>
      <c r="C45" s="2">
        <v>14183</v>
      </c>
      <c r="D45" s="2">
        <f t="shared" si="2"/>
        <v>4.9754088584237813E-2</v>
      </c>
      <c r="E45" s="2">
        <f t="shared" si="1"/>
        <v>1.0945899488532319E-2</v>
      </c>
      <c r="G45" s="2" t="s">
        <v>185</v>
      </c>
    </row>
    <row r="46" spans="1:8" customFormat="1" x14ac:dyDescent="0.3">
      <c r="A46" s="1"/>
      <c r="B46" s="5"/>
      <c r="C46" s="2"/>
      <c r="D46" s="2"/>
      <c r="E46" s="2">
        <f t="shared" si="1"/>
        <v>0</v>
      </c>
      <c r="F46" s="2"/>
    </row>
    <row r="47" spans="1:8" x14ac:dyDescent="0.3">
      <c r="A47" s="1" t="s">
        <v>53</v>
      </c>
      <c r="B47" s="5">
        <v>0.22</v>
      </c>
      <c r="C47" s="2">
        <v>14183</v>
      </c>
      <c r="D47" s="2">
        <f>C47/SUM(C$47:C$57)</f>
        <v>8.7686867063173121E-2</v>
      </c>
      <c r="E47" s="2">
        <f t="shared" si="1"/>
        <v>1.9291110753898087E-2</v>
      </c>
      <c r="F47" s="2">
        <f>SUM(E47:E57)</f>
        <v>0.23386455306468168</v>
      </c>
      <c r="G47" s="2" t="s">
        <v>185</v>
      </c>
      <c r="H47" s="2" t="s">
        <v>190</v>
      </c>
    </row>
    <row r="48" spans="1:8" x14ac:dyDescent="0.3">
      <c r="A48" s="1" t="s">
        <v>54</v>
      </c>
      <c r="B48" s="5">
        <v>0.246</v>
      </c>
      <c r="C48" s="2">
        <v>20275</v>
      </c>
      <c r="D48" s="2">
        <f t="shared" ref="D48:D57" si="3">C48/SUM(C$47:C$57)</f>
        <v>0.12535085875384863</v>
      </c>
      <c r="E48" s="2">
        <f t="shared" si="1"/>
        <v>3.0836311253446762E-2</v>
      </c>
      <c r="G48" s="3" t="s">
        <v>184</v>
      </c>
    </row>
    <row r="49" spans="1:8" x14ac:dyDescent="0.3">
      <c r="A49" s="1" t="s">
        <v>55</v>
      </c>
      <c r="B49" s="5">
        <v>0.22900000000000001</v>
      </c>
      <c r="C49" s="2">
        <v>14277</v>
      </c>
      <c r="D49" s="2">
        <f t="shared" si="3"/>
        <v>8.8268025175274809E-2</v>
      </c>
      <c r="E49" s="2">
        <f t="shared" si="1"/>
        <v>2.0213377765137933E-2</v>
      </c>
      <c r="G49" s="2" t="s">
        <v>5</v>
      </c>
    </row>
    <row r="50" spans="1:8" x14ac:dyDescent="0.3">
      <c r="A50" s="1" t="s">
        <v>56</v>
      </c>
      <c r="B50" s="5">
        <v>0.156</v>
      </c>
      <c r="C50" s="2">
        <v>11170</v>
      </c>
      <c r="D50" s="2">
        <f t="shared" si="3"/>
        <v>6.9058894810381716E-2</v>
      </c>
      <c r="E50" s="2">
        <f t="shared" si="1"/>
        <v>1.0773187590419548E-2</v>
      </c>
      <c r="G50" s="2" t="s">
        <v>5</v>
      </c>
    </row>
    <row r="51" spans="1:8" x14ac:dyDescent="0.3">
      <c r="A51" s="1" t="s">
        <v>57</v>
      </c>
      <c r="B51" s="5">
        <v>0.20200000000000001</v>
      </c>
      <c r="C51" s="2">
        <v>27119</v>
      </c>
      <c r="D51" s="2">
        <f t="shared" si="3"/>
        <v>0.16766411534133766</v>
      </c>
      <c r="E51" s="2">
        <f t="shared" si="1"/>
        <v>3.3868151298950211E-2</v>
      </c>
      <c r="G51" s="2" t="s">
        <v>5</v>
      </c>
    </row>
    <row r="52" spans="1:8" x14ac:dyDescent="0.3">
      <c r="A52" s="1" t="s">
        <v>58</v>
      </c>
      <c r="B52" s="5">
        <v>0.53800000000000003</v>
      </c>
      <c r="C52" s="2">
        <v>10753</v>
      </c>
      <c r="D52" s="2">
        <f t="shared" si="3"/>
        <v>6.6480778504568891E-2</v>
      </c>
      <c r="E52" s="2">
        <f t="shared" si="1"/>
        <v>3.5766658835458064E-2</v>
      </c>
      <c r="G52" s="2" t="s">
        <v>5</v>
      </c>
    </row>
    <row r="53" spans="1:8" x14ac:dyDescent="0.3">
      <c r="A53" s="1" t="s">
        <v>59</v>
      </c>
      <c r="B53" s="5">
        <v>0.16500000000000001</v>
      </c>
      <c r="C53" s="2">
        <v>3882</v>
      </c>
      <c r="D53" s="2">
        <f t="shared" si="3"/>
        <v>2.4000593523178317E-2</v>
      </c>
      <c r="E53" s="2">
        <f t="shared" si="1"/>
        <v>3.9600979313244222E-3</v>
      </c>
      <c r="G53" s="2" t="s">
        <v>5</v>
      </c>
    </row>
    <row r="54" spans="1:8" x14ac:dyDescent="0.3">
      <c r="A54" s="1" t="s">
        <v>60</v>
      </c>
      <c r="B54" s="5">
        <v>0.245</v>
      </c>
      <c r="C54" s="2">
        <v>18117</v>
      </c>
      <c r="D54" s="2">
        <f t="shared" si="3"/>
        <v>0.11200895230793961</v>
      </c>
      <c r="E54" s="2">
        <f t="shared" si="1"/>
        <v>2.7442193315445205E-2</v>
      </c>
      <c r="G54" s="2" t="s">
        <v>5</v>
      </c>
    </row>
    <row r="55" spans="1:8" x14ac:dyDescent="0.3">
      <c r="A55" s="1" t="s">
        <v>61</v>
      </c>
      <c r="B55" s="5">
        <v>0.23599999999999999</v>
      </c>
      <c r="C55" s="2">
        <v>9544</v>
      </c>
      <c r="D55" s="2">
        <f t="shared" si="3"/>
        <v>5.900609597764396E-2</v>
      </c>
      <c r="E55" s="2">
        <f t="shared" si="1"/>
        <v>1.3925438650723975E-2</v>
      </c>
      <c r="G55" s="2" t="s">
        <v>5</v>
      </c>
    </row>
    <row r="56" spans="1:8" x14ac:dyDescent="0.3">
      <c r="A56" s="1" t="s">
        <v>62</v>
      </c>
      <c r="B56" s="5">
        <v>0.223</v>
      </c>
      <c r="C56" s="2">
        <v>13134</v>
      </c>
      <c r="D56" s="2">
        <f t="shared" si="3"/>
        <v>8.1201389833442564E-2</v>
      </c>
      <c r="E56" s="2">
        <f t="shared" si="1"/>
        <v>1.8107909932857692E-2</v>
      </c>
      <c r="G56" s="2" t="s">
        <v>5</v>
      </c>
    </row>
    <row r="57" spans="1:8" x14ac:dyDescent="0.3">
      <c r="A57" s="1" t="s">
        <v>63</v>
      </c>
      <c r="B57" s="5">
        <v>0.16500000000000001</v>
      </c>
      <c r="C57" s="2">
        <v>19292</v>
      </c>
      <c r="D57" s="2">
        <f t="shared" si="3"/>
        <v>0.11927342870921073</v>
      </c>
      <c r="E57" s="2">
        <f t="shared" si="1"/>
        <v>1.9680115737019773E-2</v>
      </c>
      <c r="G57" s="2" t="s">
        <v>5</v>
      </c>
    </row>
    <row r="58" spans="1:8" customFormat="1" x14ac:dyDescent="0.3">
      <c r="B58" s="5"/>
      <c r="C58" s="2"/>
      <c r="D58" s="2"/>
      <c r="E58" s="2">
        <f t="shared" si="1"/>
        <v>0</v>
      </c>
      <c r="F58" s="2"/>
    </row>
    <row r="59" spans="1:8" x14ac:dyDescent="0.3">
      <c r="A59" s="1" t="s">
        <v>64</v>
      </c>
      <c r="B59" s="5">
        <v>0.754</v>
      </c>
      <c r="C59" s="2">
        <v>6341</v>
      </c>
      <c r="D59" s="2">
        <f>C59/SUM(C$59:C$84)</f>
        <v>2.9248694625362091E-2</v>
      </c>
      <c r="E59" s="2">
        <f t="shared" si="1"/>
        <v>2.2053515747523015E-2</v>
      </c>
      <c r="F59" s="2">
        <f>SUM(E59:E84)</f>
        <v>0.39032905588664002</v>
      </c>
      <c r="G59" s="2" t="s">
        <v>6</v>
      </c>
      <c r="H59" s="2" t="s">
        <v>191</v>
      </c>
    </row>
    <row r="60" spans="1:8" x14ac:dyDescent="0.3">
      <c r="A60" s="1" t="s">
        <v>65</v>
      </c>
      <c r="B60" s="5">
        <v>0.57599999999999996</v>
      </c>
      <c r="C60" s="2">
        <v>6587</v>
      </c>
      <c r="D60" s="2">
        <f t="shared" ref="D60:D84" si="4">C60/SUM(C$59:C$84)</f>
        <v>3.0383401907784276E-2</v>
      </c>
      <c r="E60" s="2">
        <f t="shared" si="1"/>
        <v>1.7500839498883741E-2</v>
      </c>
      <c r="G60" s="2" t="s">
        <v>6</v>
      </c>
    </row>
    <row r="61" spans="1:8" x14ac:dyDescent="0.3">
      <c r="A61" s="1" t="s">
        <v>66</v>
      </c>
      <c r="B61" s="5">
        <v>0.42899999999999999</v>
      </c>
      <c r="C61" s="2">
        <v>4627</v>
      </c>
      <c r="D61" s="2">
        <f t="shared" si="4"/>
        <v>2.1342644698241663E-2</v>
      </c>
      <c r="E61" s="2">
        <f t="shared" si="1"/>
        <v>9.1559945755456743E-3</v>
      </c>
      <c r="G61" s="2" t="s">
        <v>6</v>
      </c>
    </row>
    <row r="62" spans="1:8" x14ac:dyDescent="0.3">
      <c r="A62" s="1" t="s">
        <v>67</v>
      </c>
      <c r="B62" s="5">
        <v>0.38100000000000001</v>
      </c>
      <c r="C62" s="2">
        <v>4374</v>
      </c>
      <c r="D62" s="2">
        <f t="shared" si="4"/>
        <v>2.0175648997213972E-2</v>
      </c>
      <c r="E62" s="2">
        <f t="shared" si="1"/>
        <v>7.6869222679385235E-3</v>
      </c>
      <c r="G62" s="2" t="s">
        <v>6</v>
      </c>
    </row>
    <row r="63" spans="1:8" x14ac:dyDescent="0.3">
      <c r="A63" s="1" t="s">
        <v>68</v>
      </c>
      <c r="B63" s="5">
        <v>0.56899999999999995</v>
      </c>
      <c r="C63" s="2">
        <v>8657</v>
      </c>
      <c r="D63" s="2">
        <f t="shared" si="4"/>
        <v>3.9931548552556317E-2</v>
      </c>
      <c r="E63" s="2">
        <f t="shared" si="1"/>
        <v>2.2721051126404542E-2</v>
      </c>
      <c r="G63" s="2" t="s">
        <v>6</v>
      </c>
    </row>
    <row r="64" spans="1:8" x14ac:dyDescent="0.3">
      <c r="A64" s="1" t="s">
        <v>69</v>
      </c>
      <c r="B64" s="5">
        <v>0.41399999999999998</v>
      </c>
      <c r="C64" s="2">
        <v>10549</v>
      </c>
      <c r="D64" s="2">
        <f t="shared" si="4"/>
        <v>4.8658646838502552E-2</v>
      </c>
      <c r="E64" s="2">
        <f t="shared" si="1"/>
        <v>2.0144679791140055E-2</v>
      </c>
      <c r="G64" s="2" t="s">
        <v>6</v>
      </c>
    </row>
    <row r="65" spans="1:7" x14ac:dyDescent="0.3">
      <c r="A65" s="1" t="s">
        <v>70</v>
      </c>
      <c r="B65" s="5">
        <v>0.34300000000000003</v>
      </c>
      <c r="C65" s="2">
        <v>16931</v>
      </c>
      <c r="D65" s="2">
        <f t="shared" si="4"/>
        <v>7.8096459344268343E-2</v>
      </c>
      <c r="E65" s="2">
        <f t="shared" si="1"/>
        <v>2.6787085555084043E-2</v>
      </c>
      <c r="G65" s="2" t="s">
        <v>6</v>
      </c>
    </row>
    <row r="66" spans="1:7" x14ac:dyDescent="0.3">
      <c r="A66" s="1" t="s">
        <v>71</v>
      </c>
      <c r="B66" s="5">
        <v>0.32400000000000001</v>
      </c>
      <c r="C66" s="2">
        <v>6591</v>
      </c>
      <c r="D66" s="2">
        <f t="shared" si="4"/>
        <v>3.0401852432701711E-2</v>
      </c>
      <c r="E66" s="2">
        <f t="shared" si="1"/>
        <v>9.8502001881953551E-3</v>
      </c>
      <c r="G66" s="2" t="s">
        <v>6</v>
      </c>
    </row>
    <row r="67" spans="1:7" x14ac:dyDescent="0.3">
      <c r="A67" s="1" t="s">
        <v>72</v>
      </c>
      <c r="B67" s="5">
        <v>0.309</v>
      </c>
      <c r="C67" s="2">
        <v>3840</v>
      </c>
      <c r="D67" s="2">
        <f t="shared" si="4"/>
        <v>1.7712503920736544E-2</v>
      </c>
      <c r="E67" s="2">
        <f t="shared" ref="E67:E130" si="5">D67*B67</f>
        <v>5.4731637115075921E-3</v>
      </c>
      <c r="G67" s="2" t="s">
        <v>6</v>
      </c>
    </row>
    <row r="68" spans="1:7" x14ac:dyDescent="0.3">
      <c r="A68" s="1" t="s">
        <v>73</v>
      </c>
      <c r="B68" s="5">
        <v>0.32100000000000001</v>
      </c>
      <c r="C68" s="2">
        <v>5787</v>
      </c>
      <c r="D68" s="2">
        <f t="shared" si="4"/>
        <v>2.6693296924297498E-2</v>
      </c>
      <c r="E68" s="2">
        <f t="shared" si="5"/>
        <v>8.568548312699497E-3</v>
      </c>
      <c r="G68" s="2" t="s">
        <v>6</v>
      </c>
    </row>
    <row r="69" spans="1:7" x14ac:dyDescent="0.3">
      <c r="A69" s="1" t="s">
        <v>74</v>
      </c>
      <c r="B69" s="5">
        <v>0.47299999999999998</v>
      </c>
      <c r="C69" s="2">
        <v>11445</v>
      </c>
      <c r="D69" s="2">
        <f t="shared" si="4"/>
        <v>5.279156442000775E-2</v>
      </c>
      <c r="E69" s="2">
        <f t="shared" si="5"/>
        <v>2.4970409970663663E-2</v>
      </c>
      <c r="G69" s="2" t="s">
        <v>6</v>
      </c>
    </row>
    <row r="70" spans="1:7" x14ac:dyDescent="0.3">
      <c r="A70" s="1" t="s">
        <v>75</v>
      </c>
      <c r="B70" s="5">
        <v>0.29699999999999999</v>
      </c>
      <c r="C70" s="2">
        <v>6026</v>
      </c>
      <c r="D70" s="2">
        <f t="shared" si="4"/>
        <v>2.7795715788114173E-2</v>
      </c>
      <c r="E70" s="2">
        <f t="shared" si="5"/>
        <v>8.255327589069909E-3</v>
      </c>
      <c r="G70" s="2" t="s">
        <v>6</v>
      </c>
    </row>
    <row r="71" spans="1:7" x14ac:dyDescent="0.3">
      <c r="A71" s="1" t="s">
        <v>76</v>
      </c>
      <c r="B71" s="5">
        <v>0.26200000000000001</v>
      </c>
      <c r="C71" s="2">
        <v>4049</v>
      </c>
      <c r="D71" s="2">
        <f t="shared" si="4"/>
        <v>1.8676543847672467E-2</v>
      </c>
      <c r="E71" s="2">
        <f t="shared" si="5"/>
        <v>4.8932544880901869E-3</v>
      </c>
      <c r="G71" s="2" t="s">
        <v>6</v>
      </c>
    </row>
    <row r="72" spans="1:7" x14ac:dyDescent="0.3">
      <c r="A72" s="1" t="s">
        <v>77</v>
      </c>
      <c r="B72" s="5">
        <v>0.21299999999999999</v>
      </c>
      <c r="C72" s="2">
        <v>2991</v>
      </c>
      <c r="D72" s="2">
        <f t="shared" si="4"/>
        <v>1.3796380007011199E-2</v>
      </c>
      <c r="E72" s="2">
        <f t="shared" si="5"/>
        <v>2.9386289414933854E-3</v>
      </c>
      <c r="G72" s="2" t="s">
        <v>6</v>
      </c>
    </row>
    <row r="73" spans="1:7" x14ac:dyDescent="0.3">
      <c r="A73" s="1" t="s">
        <v>78</v>
      </c>
      <c r="B73" s="5">
        <v>0.253</v>
      </c>
      <c r="C73" s="2">
        <v>13543</v>
      </c>
      <c r="D73" s="2">
        <f t="shared" si="4"/>
        <v>6.2468864739201831E-2</v>
      </c>
      <c r="E73" s="2">
        <f t="shared" si="5"/>
        <v>1.5804622779018063E-2</v>
      </c>
      <c r="G73" s="2" t="s">
        <v>6</v>
      </c>
    </row>
    <row r="74" spans="1:7" x14ac:dyDescent="0.3">
      <c r="A74" s="1" t="s">
        <v>79</v>
      </c>
      <c r="B74" s="5">
        <v>0.28100000000000003</v>
      </c>
      <c r="C74" s="2">
        <v>13516</v>
      </c>
      <c r="D74" s="2">
        <f t="shared" si="4"/>
        <v>6.2344323696009153E-2</v>
      </c>
      <c r="E74" s="2">
        <f t="shared" si="5"/>
        <v>1.7518754958578575E-2</v>
      </c>
      <c r="G74" s="2" t="s">
        <v>6</v>
      </c>
    </row>
    <row r="75" spans="1:7" x14ac:dyDescent="0.3">
      <c r="A75" s="1" t="s">
        <v>80</v>
      </c>
      <c r="B75" s="5">
        <v>0.22900000000000001</v>
      </c>
      <c r="C75" s="2">
        <v>12313</v>
      </c>
      <c r="D75" s="2">
        <f t="shared" si="4"/>
        <v>5.6795328327090909E-2</v>
      </c>
      <c r="E75" s="2">
        <f t="shared" si="5"/>
        <v>1.3006130186903818E-2</v>
      </c>
      <c r="G75" s="2" t="s">
        <v>6</v>
      </c>
    </row>
    <row r="76" spans="1:7" x14ac:dyDescent="0.3">
      <c r="A76" s="1" t="s">
        <v>81</v>
      </c>
      <c r="B76" s="5">
        <v>0.61099999999999999</v>
      </c>
      <c r="C76" s="2">
        <v>16596</v>
      </c>
      <c r="D76" s="2">
        <f t="shared" si="4"/>
        <v>7.6551227882433251E-2</v>
      </c>
      <c r="E76" s="2">
        <f t="shared" si="5"/>
        <v>4.6772800236166714E-2</v>
      </c>
      <c r="G76" s="2" t="s">
        <v>6</v>
      </c>
    </row>
    <row r="77" spans="1:7" x14ac:dyDescent="0.3">
      <c r="A77" s="1" t="s">
        <v>82</v>
      </c>
      <c r="B77" s="5">
        <v>0.46100000000000002</v>
      </c>
      <c r="C77" s="2">
        <v>9816</v>
      </c>
      <c r="D77" s="2">
        <f>C77/SUM(C$59:C$84)</f>
        <v>4.5277588147382794E-2</v>
      </c>
      <c r="E77" s="2">
        <f t="shared" si="5"/>
        <v>2.087296813594347E-2</v>
      </c>
      <c r="G77" s="2" t="s">
        <v>6</v>
      </c>
    </row>
    <row r="78" spans="1:7" x14ac:dyDescent="0.3">
      <c r="A78" s="1" t="s">
        <v>83</v>
      </c>
      <c r="B78" s="5">
        <v>0.377</v>
      </c>
      <c r="C78" s="2">
        <v>4223</v>
      </c>
      <c r="D78" s="2">
        <f t="shared" si="4"/>
        <v>1.9479141681580842E-2</v>
      </c>
      <c r="E78" s="2">
        <f t="shared" si="5"/>
        <v>7.3436364139559777E-3</v>
      </c>
      <c r="G78" s="2" t="s">
        <v>6</v>
      </c>
    </row>
    <row r="79" spans="1:7" x14ac:dyDescent="0.3">
      <c r="A79" s="1" t="s">
        <v>84</v>
      </c>
      <c r="B79" s="5">
        <v>0.314</v>
      </c>
      <c r="C79" s="2">
        <v>5820</v>
      </c>
      <c r="D79" s="2">
        <f t="shared" si="4"/>
        <v>2.6845513754866327E-2</v>
      </c>
      <c r="E79" s="2">
        <f t="shared" si="5"/>
        <v>8.429491319028027E-3</v>
      </c>
      <c r="G79" s="2" t="s">
        <v>6</v>
      </c>
    </row>
    <row r="80" spans="1:7" x14ac:dyDescent="0.3">
      <c r="A80" s="1" t="s">
        <v>85</v>
      </c>
      <c r="B80" s="5">
        <v>0.375</v>
      </c>
      <c r="C80" s="2">
        <v>8279</v>
      </c>
      <c r="D80" s="2">
        <f t="shared" si="4"/>
        <v>3.8187973947858819E-2</v>
      </c>
      <c r="E80" s="2">
        <f t="shared" si="5"/>
        <v>1.4320490230447057E-2</v>
      </c>
      <c r="G80" s="2" t="s">
        <v>6</v>
      </c>
    </row>
    <row r="81" spans="1:8" x14ac:dyDescent="0.3">
      <c r="A81" s="1" t="s">
        <v>86</v>
      </c>
      <c r="B81" s="5">
        <v>0.32</v>
      </c>
      <c r="C81" s="2">
        <v>10942</v>
      </c>
      <c r="D81" s="2">
        <f t="shared" si="4"/>
        <v>5.0471410911640438E-2</v>
      </c>
      <c r="E81" s="2">
        <f t="shared" si="5"/>
        <v>1.6150851491724939E-2</v>
      </c>
      <c r="G81" s="2" t="s">
        <v>6</v>
      </c>
    </row>
    <row r="82" spans="1:8" x14ac:dyDescent="0.3">
      <c r="A82" s="1" t="s">
        <v>87</v>
      </c>
      <c r="B82" s="5">
        <v>0.25600000000000001</v>
      </c>
      <c r="C82" s="2">
        <v>1459</v>
      </c>
      <c r="D82" s="2">
        <f t="shared" si="4"/>
        <v>6.7298289636340157E-3</v>
      </c>
      <c r="E82" s="2">
        <f t="shared" si="5"/>
        <v>1.722836214690308E-3</v>
      </c>
      <c r="G82" s="2" t="s">
        <v>6</v>
      </c>
    </row>
    <row r="83" spans="1:8" x14ac:dyDescent="0.3">
      <c r="A83" s="1" t="s">
        <v>88</v>
      </c>
      <c r="B83" s="5">
        <v>0.33100000000000002</v>
      </c>
      <c r="C83" s="2">
        <v>9411</v>
      </c>
      <c r="D83" s="2">
        <f t="shared" si="4"/>
        <v>4.3409472499492611E-2</v>
      </c>
      <c r="E83" s="2">
        <f t="shared" si="5"/>
        <v>1.4368535397332054E-2</v>
      </c>
      <c r="G83" s="2" t="s">
        <v>6</v>
      </c>
    </row>
    <row r="84" spans="1:8" x14ac:dyDescent="0.3">
      <c r="A84" s="1" t="s">
        <v>89</v>
      </c>
      <c r="B84" s="5">
        <v>0.41299999999999998</v>
      </c>
      <c r="C84" s="2">
        <v>12083</v>
      </c>
      <c r="D84" s="2">
        <f t="shared" si="4"/>
        <v>5.5734423144338456E-2</v>
      </c>
      <c r="E84" s="2">
        <f t="shared" si="5"/>
        <v>2.3018316758611782E-2</v>
      </c>
      <c r="G84" s="2" t="s">
        <v>180</v>
      </c>
    </row>
    <row r="85" spans="1:8" customFormat="1" x14ac:dyDescent="0.3">
      <c r="B85" s="5"/>
      <c r="C85" s="2"/>
      <c r="D85" s="2"/>
      <c r="E85" s="2">
        <f t="shared" si="5"/>
        <v>0</v>
      </c>
      <c r="F85" s="2"/>
    </row>
    <row r="86" spans="1:8" x14ac:dyDescent="0.3">
      <c r="A86" s="1" t="s">
        <v>89</v>
      </c>
      <c r="B86" s="5">
        <v>0.41299999999999998</v>
      </c>
      <c r="C86" s="2">
        <v>12083</v>
      </c>
      <c r="D86" s="2">
        <f>C86/SUM(C$86:C$103)</f>
        <v>4.8965813489812125E-2</v>
      </c>
      <c r="E86" s="2">
        <f t="shared" si="5"/>
        <v>2.0222880971292406E-2</v>
      </c>
      <c r="F86" s="2">
        <f>SUM(E86:E103)</f>
        <v>0.2862928020294695</v>
      </c>
      <c r="G86" s="2" t="s">
        <v>180</v>
      </c>
      <c r="H86" s="2" t="s">
        <v>192</v>
      </c>
    </row>
    <row r="87" spans="1:8" x14ac:dyDescent="0.3">
      <c r="A87" s="1" t="s">
        <v>90</v>
      </c>
      <c r="B87" s="5">
        <v>0.44600000000000001</v>
      </c>
      <c r="C87" s="2">
        <v>12251</v>
      </c>
      <c r="D87" s="2">
        <f t="shared" ref="D87:D103" si="6">C87/SUM(C$86:C$103)</f>
        <v>4.9646625925985961E-2</v>
      </c>
      <c r="E87" s="2">
        <f t="shared" si="5"/>
        <v>2.2142395162989739E-2</v>
      </c>
      <c r="G87" s="2" t="s">
        <v>7</v>
      </c>
    </row>
    <row r="88" spans="1:8" x14ac:dyDescent="0.3">
      <c r="A88" s="1" t="s">
        <v>91</v>
      </c>
      <c r="B88" s="5">
        <v>0.442</v>
      </c>
      <c r="C88" s="2">
        <v>1701</v>
      </c>
      <c r="D88" s="2">
        <f t="shared" si="6"/>
        <v>6.8932259162600706E-3</v>
      </c>
      <c r="E88" s="2">
        <f t="shared" si="5"/>
        <v>3.0468058549869511E-3</v>
      </c>
      <c r="G88" s="2" t="s">
        <v>7</v>
      </c>
    </row>
    <row r="89" spans="1:8" x14ac:dyDescent="0.3">
      <c r="A89" s="1" t="s">
        <v>92</v>
      </c>
      <c r="B89" s="5">
        <v>0.26800000000000002</v>
      </c>
      <c r="C89" s="2">
        <v>4131</v>
      </c>
      <c r="D89" s="2">
        <f t="shared" si="6"/>
        <v>1.6740691510917314E-2</v>
      </c>
      <c r="E89" s="2">
        <f t="shared" si="5"/>
        <v>4.4865053249258406E-3</v>
      </c>
      <c r="G89" s="2" t="s">
        <v>7</v>
      </c>
    </row>
    <row r="90" spans="1:8" x14ac:dyDescent="0.3">
      <c r="A90" s="1" t="s">
        <v>93</v>
      </c>
      <c r="B90" s="5">
        <v>0.21299999999999999</v>
      </c>
      <c r="C90" s="2">
        <v>22965</v>
      </c>
      <c r="D90" s="2">
        <f t="shared" si="6"/>
        <v>9.3064628551976794E-2</v>
      </c>
      <c r="E90" s="2">
        <f t="shared" si="5"/>
        <v>1.9822765881571058E-2</v>
      </c>
      <c r="G90" s="2" t="s">
        <v>7</v>
      </c>
    </row>
    <row r="91" spans="1:8" x14ac:dyDescent="0.3">
      <c r="A91" s="1" t="s">
        <v>94</v>
      </c>
      <c r="B91" s="5">
        <v>0.377</v>
      </c>
      <c r="C91" s="2">
        <v>11015</v>
      </c>
      <c r="D91" s="2">
        <f t="shared" si="6"/>
        <v>4.463779157413561E-2</v>
      </c>
      <c r="E91" s="2">
        <f t="shared" si="5"/>
        <v>1.6828447423449126E-2</v>
      </c>
      <c r="G91" s="2" t="s">
        <v>7</v>
      </c>
    </row>
    <row r="92" spans="1:8" x14ac:dyDescent="0.3">
      <c r="A92" s="1" t="s">
        <v>95</v>
      </c>
      <c r="B92" s="5">
        <v>0.313</v>
      </c>
      <c r="C92" s="2">
        <v>12888</v>
      </c>
      <c r="D92" s="2">
        <f t="shared" si="6"/>
        <v>5.2228039746478418E-2</v>
      </c>
      <c r="E92" s="2">
        <f t="shared" si="5"/>
        <v>1.6347376440647744E-2</v>
      </c>
      <c r="G92" s="2" t="s">
        <v>7</v>
      </c>
    </row>
    <row r="93" spans="1:8" x14ac:dyDescent="0.3">
      <c r="A93" s="1" t="s">
        <v>96</v>
      </c>
      <c r="B93" s="5">
        <v>0.219</v>
      </c>
      <c r="C93" s="2">
        <v>26280</v>
      </c>
      <c r="D93" s="2">
        <f t="shared" si="6"/>
        <v>0.10649851680147833</v>
      </c>
      <c r="E93" s="2">
        <f t="shared" si="5"/>
        <v>2.3323175179523755E-2</v>
      </c>
      <c r="G93" s="2" t="s">
        <v>7</v>
      </c>
    </row>
    <row r="94" spans="1:8" x14ac:dyDescent="0.3">
      <c r="A94" s="1" t="s">
        <v>97</v>
      </c>
      <c r="B94" s="5">
        <v>0.249</v>
      </c>
      <c r="C94" s="2">
        <v>19063</v>
      </c>
      <c r="D94" s="2">
        <f t="shared" si="6"/>
        <v>7.7251949230844039E-2</v>
      </c>
      <c r="E94" s="2">
        <f t="shared" si="5"/>
        <v>1.9235735358480166E-2</v>
      </c>
      <c r="G94" s="2" t="s">
        <v>7</v>
      </c>
    </row>
    <row r="95" spans="1:8" x14ac:dyDescent="0.3">
      <c r="A95" s="1" t="s">
        <v>98</v>
      </c>
      <c r="B95" s="5">
        <v>0.22500000000000001</v>
      </c>
      <c r="C95" s="2">
        <v>13433</v>
      </c>
      <c r="D95" s="2">
        <f t="shared" si="6"/>
        <v>5.4436627709066154E-2</v>
      </c>
      <c r="E95" s="2">
        <f t="shared" si="5"/>
        <v>1.2248241234539886E-2</v>
      </c>
      <c r="G95" s="2" t="s">
        <v>7</v>
      </c>
    </row>
    <row r="96" spans="1:8" x14ac:dyDescent="0.3">
      <c r="A96" s="1" t="s">
        <v>99</v>
      </c>
      <c r="B96" s="5">
        <v>0.33</v>
      </c>
      <c r="C96" s="2">
        <v>2199</v>
      </c>
      <c r="D96" s="2">
        <f t="shared" si="6"/>
        <v>8.9113484949182222E-3</v>
      </c>
      <c r="E96" s="2">
        <f t="shared" si="5"/>
        <v>2.9407450033230136E-3</v>
      </c>
      <c r="G96" s="2" t="s">
        <v>7</v>
      </c>
    </row>
    <row r="97" spans="1:8" x14ac:dyDescent="0.3">
      <c r="A97" s="1" t="s">
        <v>100</v>
      </c>
      <c r="B97" s="5">
        <v>0.23400000000000001</v>
      </c>
      <c r="C97" s="2">
        <v>15865</v>
      </c>
      <c r="D97" s="2">
        <f t="shared" si="6"/>
        <v>6.4292198213677848E-2</v>
      </c>
      <c r="E97" s="2">
        <f t="shared" si="5"/>
        <v>1.5044374382000618E-2</v>
      </c>
      <c r="G97" s="2" t="s">
        <v>7</v>
      </c>
    </row>
    <row r="98" spans="1:8" x14ac:dyDescent="0.3">
      <c r="A98" s="1" t="s">
        <v>101</v>
      </c>
      <c r="B98" s="5">
        <v>0.189</v>
      </c>
      <c r="C98" s="2">
        <v>3146</v>
      </c>
      <c r="D98" s="2">
        <f t="shared" si="6"/>
        <v>1.2749023358350488E-2</v>
      </c>
      <c r="E98" s="2">
        <f t="shared" si="5"/>
        <v>2.4095654147282424E-3</v>
      </c>
      <c r="G98" s="2" t="s">
        <v>7</v>
      </c>
    </row>
    <row r="99" spans="1:8" x14ac:dyDescent="0.3">
      <c r="A99" s="1" t="s">
        <v>102</v>
      </c>
      <c r="B99" s="5">
        <v>0.245</v>
      </c>
      <c r="C99" s="2">
        <v>5265</v>
      </c>
      <c r="D99" s="2">
        <f t="shared" si="6"/>
        <v>2.1336175455090693E-2</v>
      </c>
      <c r="E99" s="2">
        <f t="shared" si="5"/>
        <v>5.22736298649722E-3</v>
      </c>
      <c r="G99" s="2" t="s">
        <v>7</v>
      </c>
    </row>
    <row r="100" spans="1:8" x14ac:dyDescent="0.3">
      <c r="A100" s="1" t="s">
        <v>103</v>
      </c>
      <c r="B100" s="5">
        <v>0.33900000000000002</v>
      </c>
      <c r="C100" s="2">
        <v>39363</v>
      </c>
      <c r="D100" s="2">
        <f t="shared" si="6"/>
        <v>0.15951678526851568</v>
      </c>
      <c r="E100" s="2">
        <f t="shared" si="5"/>
        <v>5.4076190206026817E-2</v>
      </c>
      <c r="G100" s="2" t="s">
        <v>7</v>
      </c>
    </row>
    <row r="101" spans="1:8" x14ac:dyDescent="0.3">
      <c r="A101" s="1" t="s">
        <v>104</v>
      </c>
      <c r="B101" s="5">
        <v>0.18099999999999999</v>
      </c>
      <c r="C101" s="2">
        <v>3560</v>
      </c>
      <c r="D101" s="2">
        <f t="shared" si="6"/>
        <v>1.4426739718921723E-2</v>
      </c>
      <c r="E101" s="2">
        <f t="shared" si="5"/>
        <v>2.6112398891248319E-3</v>
      </c>
      <c r="G101" s="2" t="s">
        <v>9</v>
      </c>
    </row>
    <row r="102" spans="1:8" x14ac:dyDescent="0.3">
      <c r="A102" s="1" t="s">
        <v>105</v>
      </c>
      <c r="B102" s="5">
        <v>0.254</v>
      </c>
      <c r="C102" s="2">
        <v>18799</v>
      </c>
      <c r="D102" s="2">
        <f t="shared" si="6"/>
        <v>7.6182101116856596E-2</v>
      </c>
      <c r="E102" s="2">
        <f t="shared" si="5"/>
        <v>1.9350253683681574E-2</v>
      </c>
      <c r="G102" s="2" t="s">
        <v>9</v>
      </c>
    </row>
    <row r="103" spans="1:8" x14ac:dyDescent="0.3">
      <c r="A103" s="1" t="s">
        <v>106</v>
      </c>
      <c r="B103" s="5">
        <v>0.29199999999999998</v>
      </c>
      <c r="C103" s="2">
        <v>22757</v>
      </c>
      <c r="D103" s="2">
        <f t="shared" si="6"/>
        <v>9.2221717916713949E-2</v>
      </c>
      <c r="E103" s="2">
        <f t="shared" si="5"/>
        <v>2.6928741631680471E-2</v>
      </c>
      <c r="G103" s="2" t="s">
        <v>9</v>
      </c>
    </row>
    <row r="104" spans="1:8" customFormat="1" x14ac:dyDescent="0.3">
      <c r="B104" s="5"/>
      <c r="C104" s="2"/>
      <c r="D104" s="2"/>
      <c r="E104" s="2">
        <f t="shared" si="5"/>
        <v>0</v>
      </c>
      <c r="F104" s="2"/>
    </row>
    <row r="105" spans="1:8" x14ac:dyDescent="0.3">
      <c r="A105" s="1" t="s">
        <v>104</v>
      </c>
      <c r="B105" s="5">
        <v>0.18099999999999999</v>
      </c>
      <c r="C105" s="2">
        <v>3560</v>
      </c>
      <c r="D105" s="2">
        <f t="shared" ref="D105:D129" si="7">C105/SUM(C$105:C$129)</f>
        <v>1.1558891904879411E-2</v>
      </c>
      <c r="E105" s="2">
        <f t="shared" si="5"/>
        <v>2.0921594347831731E-3</v>
      </c>
      <c r="F105" s="2">
        <f>SUM(E105:E129)</f>
        <v>0.27933272075535409</v>
      </c>
      <c r="G105" s="2" t="s">
        <v>9</v>
      </c>
      <c r="H105" s="2" t="s">
        <v>193</v>
      </c>
    </row>
    <row r="106" spans="1:8" x14ac:dyDescent="0.3">
      <c r="A106" s="1" t="s">
        <v>105</v>
      </c>
      <c r="B106" s="5">
        <v>0.254</v>
      </c>
      <c r="C106" s="2">
        <v>18799</v>
      </c>
      <c r="D106" s="2">
        <f t="shared" si="7"/>
        <v>6.1038092393210126E-2</v>
      </c>
      <c r="E106" s="2">
        <f t="shared" si="5"/>
        <v>1.5503675467875372E-2</v>
      </c>
      <c r="G106" s="2" t="s">
        <v>9</v>
      </c>
    </row>
    <row r="107" spans="1:8" x14ac:dyDescent="0.3">
      <c r="A107" s="1" t="s">
        <v>106</v>
      </c>
      <c r="B107" s="5">
        <v>0.29199999999999998</v>
      </c>
      <c r="C107" s="2">
        <v>22757</v>
      </c>
      <c r="D107" s="2">
        <f t="shared" si="7"/>
        <v>7.3889242438017061E-2</v>
      </c>
      <c r="E107" s="2">
        <f t="shared" si="5"/>
        <v>2.157565879190098E-2</v>
      </c>
      <c r="G107" s="2" t="s">
        <v>9</v>
      </c>
    </row>
    <row r="108" spans="1:8" x14ac:dyDescent="0.3">
      <c r="A108" s="1" t="s">
        <v>107</v>
      </c>
      <c r="B108" s="5">
        <v>0.41799999999999998</v>
      </c>
      <c r="C108" s="2">
        <v>7402</v>
      </c>
      <c r="D108" s="2">
        <f t="shared" si="7"/>
        <v>2.4033403898853202E-2</v>
      </c>
      <c r="E108" s="2">
        <f t="shared" si="5"/>
        <v>1.0045962829720638E-2</v>
      </c>
      <c r="G108" s="2" t="s">
        <v>10</v>
      </c>
    </row>
    <row r="109" spans="1:8" x14ac:dyDescent="0.3">
      <c r="A109" s="1" t="s">
        <v>108</v>
      </c>
      <c r="B109" s="5">
        <v>0.20899999999999999</v>
      </c>
      <c r="C109" s="2">
        <v>5262</v>
      </c>
      <c r="D109" s="2">
        <f t="shared" si="7"/>
        <v>1.708508123693131E-2</v>
      </c>
      <c r="E109" s="2">
        <f t="shared" si="5"/>
        <v>3.5707819785186436E-3</v>
      </c>
      <c r="G109" s="2" t="s">
        <v>10</v>
      </c>
    </row>
    <row r="110" spans="1:8" x14ac:dyDescent="0.3">
      <c r="A110" s="1" t="s">
        <v>109</v>
      </c>
      <c r="B110" s="5">
        <v>0.20799999999999999</v>
      </c>
      <c r="C110" s="2">
        <v>3831</v>
      </c>
      <c r="D110" s="2">
        <f t="shared" si="7"/>
        <v>1.2438796316739614E-2</v>
      </c>
      <c r="E110" s="2">
        <f t="shared" si="5"/>
        <v>2.5872696338818395E-3</v>
      </c>
      <c r="G110" s="2" t="s">
        <v>10</v>
      </c>
    </row>
    <row r="111" spans="1:8" x14ac:dyDescent="0.3">
      <c r="A111" s="1" t="s">
        <v>110</v>
      </c>
      <c r="B111" s="5">
        <v>0.28299999999999997</v>
      </c>
      <c r="C111" s="2">
        <v>19085</v>
      </c>
      <c r="D111" s="2">
        <f t="shared" si="7"/>
        <v>6.1966700001298752E-2</v>
      </c>
      <c r="E111" s="2">
        <f t="shared" si="5"/>
        <v>1.7536576100367546E-2</v>
      </c>
      <c r="G111" s="2" t="s">
        <v>10</v>
      </c>
    </row>
    <row r="112" spans="1:8" x14ac:dyDescent="0.3">
      <c r="A112" s="1" t="s">
        <v>111</v>
      </c>
      <c r="B112" s="5">
        <v>0.24099999999999999</v>
      </c>
      <c r="C112" s="2">
        <v>25372</v>
      </c>
      <c r="D112" s="2">
        <f t="shared" si="7"/>
        <v>8.2379832980505732E-2</v>
      </c>
      <c r="E112" s="2">
        <f t="shared" si="5"/>
        <v>1.9853539748301882E-2</v>
      </c>
      <c r="G112" s="2" t="s">
        <v>10</v>
      </c>
    </row>
    <row r="113" spans="1:7" x14ac:dyDescent="0.3">
      <c r="A113" s="1" t="s">
        <v>112</v>
      </c>
      <c r="B113" s="5">
        <v>0.27600000000000002</v>
      </c>
      <c r="C113" s="2">
        <v>18669</v>
      </c>
      <c r="D113" s="2">
        <f t="shared" si="7"/>
        <v>6.0615998025897115E-2</v>
      </c>
      <c r="E113" s="2">
        <f t="shared" si="5"/>
        <v>1.6730015455147604E-2</v>
      </c>
      <c r="G113" s="2" t="s">
        <v>10</v>
      </c>
    </row>
    <row r="114" spans="1:7" x14ac:dyDescent="0.3">
      <c r="A114" s="1" t="s">
        <v>113</v>
      </c>
      <c r="B114" s="5">
        <v>0.57799999999999996</v>
      </c>
      <c r="C114" s="2">
        <v>8569</v>
      </c>
      <c r="D114" s="2">
        <f t="shared" si="7"/>
        <v>2.7822512565424628E-2</v>
      </c>
      <c r="E114" s="2">
        <f t="shared" si="5"/>
        <v>1.6081412262815432E-2</v>
      </c>
      <c r="G114" s="2" t="s">
        <v>10</v>
      </c>
    </row>
    <row r="115" spans="1:7" x14ac:dyDescent="0.3">
      <c r="A115" s="1" t="s">
        <v>114</v>
      </c>
      <c r="B115" s="5">
        <v>0.223</v>
      </c>
      <c r="C115" s="2">
        <v>4583</v>
      </c>
      <c r="D115" s="2">
        <f t="shared" si="7"/>
        <v>1.4880449887657961E-2</v>
      </c>
      <c r="E115" s="2">
        <f t="shared" si="5"/>
        <v>3.3183403249477253E-3</v>
      </c>
      <c r="G115" s="2" t="s">
        <v>10</v>
      </c>
    </row>
    <row r="116" spans="1:7" x14ac:dyDescent="0.3">
      <c r="A116" s="1" t="s">
        <v>115</v>
      </c>
      <c r="B116" s="5">
        <v>0.27800000000000002</v>
      </c>
      <c r="C116" s="2">
        <v>21230</v>
      </c>
      <c r="D116" s="2">
        <f t="shared" si="7"/>
        <v>6.8931257061963458E-2</v>
      </c>
      <c r="E116" s="2">
        <f t="shared" si="5"/>
        <v>1.9162889463225842E-2</v>
      </c>
      <c r="G116" s="2" t="s">
        <v>10</v>
      </c>
    </row>
    <row r="117" spans="1:7" x14ac:dyDescent="0.3">
      <c r="A117" s="1" t="s">
        <v>116</v>
      </c>
      <c r="B117" s="5">
        <v>0.187</v>
      </c>
      <c r="C117" s="2">
        <v>1596</v>
      </c>
      <c r="D117" s="2">
        <f t="shared" si="7"/>
        <v>5.1820200787043649E-3</v>
      </c>
      <c r="E117" s="2">
        <f t="shared" si="5"/>
        <v>9.6903775471771623E-4</v>
      </c>
      <c r="G117" s="2" t="s">
        <v>10</v>
      </c>
    </row>
    <row r="118" spans="1:7" x14ac:dyDescent="0.3">
      <c r="A118" s="1" t="s">
        <v>117</v>
      </c>
      <c r="B118" s="5">
        <v>0.23699999999999999</v>
      </c>
      <c r="C118" s="2">
        <v>12404</v>
      </c>
      <c r="D118" s="2">
        <f t="shared" si="7"/>
        <v>4.0274296401158489E-2</v>
      </c>
      <c r="E118" s="2">
        <f t="shared" si="5"/>
        <v>9.5450082470745611E-3</v>
      </c>
      <c r="G118" s="2" t="s">
        <v>10</v>
      </c>
    </row>
    <row r="119" spans="1:7" x14ac:dyDescent="0.3">
      <c r="A119" s="1" t="s">
        <v>118</v>
      </c>
      <c r="B119" s="5">
        <v>0.23400000000000001</v>
      </c>
      <c r="C119" s="2">
        <v>8904</v>
      </c>
      <c r="D119" s="2">
        <f t="shared" si="7"/>
        <v>2.8910217281192772E-2</v>
      </c>
      <c r="E119" s="2">
        <f t="shared" si="5"/>
        <v>6.7649908437991089E-3</v>
      </c>
      <c r="G119" s="2" t="s">
        <v>10</v>
      </c>
    </row>
    <row r="120" spans="1:7" x14ac:dyDescent="0.3">
      <c r="A120" s="1" t="s">
        <v>119</v>
      </c>
      <c r="B120" s="5">
        <v>0.28399999999999997</v>
      </c>
      <c r="C120" s="2">
        <v>14243</v>
      </c>
      <c r="D120" s="2">
        <f t="shared" si="7"/>
        <v>4.6245308258763329E-2</v>
      </c>
      <c r="E120" s="2">
        <f t="shared" si="5"/>
        <v>1.3133667545488784E-2</v>
      </c>
      <c r="G120" s="2" t="s">
        <v>10</v>
      </c>
    </row>
    <row r="121" spans="1:7" x14ac:dyDescent="0.3">
      <c r="A121" s="1" t="s">
        <v>120</v>
      </c>
      <c r="B121" s="5">
        <v>0.25900000000000001</v>
      </c>
      <c r="C121" s="2">
        <v>17457</v>
      </c>
      <c r="D121" s="2">
        <f t="shared" si="7"/>
        <v>5.6680779770640413E-2</v>
      </c>
      <c r="E121" s="2">
        <f t="shared" si="5"/>
        <v>1.4680321960595868E-2</v>
      </c>
      <c r="G121" s="2" t="s">
        <v>10</v>
      </c>
    </row>
    <row r="122" spans="1:7" x14ac:dyDescent="0.3">
      <c r="A122" s="1" t="s">
        <v>121</v>
      </c>
      <c r="B122" s="5">
        <v>0.19700000000000001</v>
      </c>
      <c r="C122" s="2">
        <v>9752</v>
      </c>
      <c r="D122" s="2">
        <f t="shared" si="7"/>
        <v>3.1663571307973037E-2</v>
      </c>
      <c r="E122" s="2">
        <f t="shared" si="5"/>
        <v>6.2377235476706889E-3</v>
      </c>
      <c r="G122" s="2" t="s">
        <v>10</v>
      </c>
    </row>
    <row r="123" spans="1:7" x14ac:dyDescent="0.3">
      <c r="A123" s="1" t="s">
        <v>122</v>
      </c>
      <c r="B123" s="5">
        <v>0.44600000000000001</v>
      </c>
      <c r="C123" s="2">
        <v>11816</v>
      </c>
      <c r="D123" s="2">
        <f t="shared" si="7"/>
        <v>3.8365131109004247E-2</v>
      </c>
      <c r="E123" s="2">
        <f t="shared" si="5"/>
        <v>1.7110848474615893E-2</v>
      </c>
      <c r="G123" s="2" t="s">
        <v>10</v>
      </c>
    </row>
    <row r="124" spans="1:7" x14ac:dyDescent="0.3">
      <c r="A124" s="1" t="s">
        <v>123</v>
      </c>
      <c r="B124" s="5">
        <v>0.27500000000000002</v>
      </c>
      <c r="C124" s="2">
        <v>11248</v>
      </c>
      <c r="D124" s="2">
        <f t="shared" si="7"/>
        <v>3.6520903411821237E-2</v>
      </c>
      <c r="E124" s="2">
        <f t="shared" si="5"/>
        <v>1.0043248438250841E-2</v>
      </c>
      <c r="G124" s="2" t="s">
        <v>10</v>
      </c>
    </row>
    <row r="125" spans="1:7" x14ac:dyDescent="0.3">
      <c r="A125" s="1" t="s">
        <v>124</v>
      </c>
      <c r="B125" s="5">
        <v>0.23899999999999999</v>
      </c>
      <c r="C125" s="2">
        <v>5006</v>
      </c>
      <c r="D125" s="2">
        <f t="shared" si="7"/>
        <v>1.625388002129953E-2</v>
      </c>
      <c r="E125" s="2">
        <f t="shared" si="5"/>
        <v>3.8846773250905877E-3</v>
      </c>
      <c r="G125" s="2" t="s">
        <v>10</v>
      </c>
    </row>
    <row r="126" spans="1:7" x14ac:dyDescent="0.3">
      <c r="A126" s="1" t="s">
        <v>125</v>
      </c>
      <c r="B126" s="5">
        <v>0.30399999999999999</v>
      </c>
      <c r="C126" s="2">
        <v>15299</v>
      </c>
      <c r="D126" s="2">
        <f t="shared" si="7"/>
        <v>4.9674013273244409E-2</v>
      </c>
      <c r="E126" s="2">
        <f t="shared" si="5"/>
        <v>1.5100900035066299E-2</v>
      </c>
      <c r="G126" s="2" t="s">
        <v>10</v>
      </c>
    </row>
    <row r="127" spans="1:7" x14ac:dyDescent="0.3">
      <c r="A127" s="1" t="s">
        <v>126</v>
      </c>
      <c r="B127" s="5">
        <v>0.26300000000000001</v>
      </c>
      <c r="C127" s="2">
        <v>14858</v>
      </c>
      <c r="D127" s="2">
        <f t="shared" si="7"/>
        <v>4.8242139304128732E-2</v>
      </c>
      <c r="E127" s="2">
        <f t="shared" si="5"/>
        <v>1.2687682636985857E-2</v>
      </c>
      <c r="G127" s="2" t="s">
        <v>10</v>
      </c>
    </row>
    <row r="128" spans="1:7" x14ac:dyDescent="0.3">
      <c r="A128" s="1" t="s">
        <v>127</v>
      </c>
      <c r="B128" s="5">
        <v>0.26500000000000001</v>
      </c>
      <c r="C128" s="2">
        <v>18177</v>
      </c>
      <c r="D128" s="2">
        <f t="shared" si="7"/>
        <v>5.9018533189604788E-2</v>
      </c>
      <c r="E128" s="2">
        <f t="shared" si="5"/>
        <v>1.5639911295245269E-2</v>
      </c>
      <c r="G128" s="2" t="s">
        <v>10</v>
      </c>
    </row>
    <row r="129" spans="1:8" x14ac:dyDescent="0.3">
      <c r="A129" s="1" t="s">
        <v>128</v>
      </c>
      <c r="B129" s="5">
        <v>0.20799999999999999</v>
      </c>
      <c r="C129" s="2">
        <v>8109</v>
      </c>
      <c r="D129" s="2">
        <f t="shared" si="7"/>
        <v>2.6328947881086275E-2</v>
      </c>
      <c r="E129" s="2">
        <f t="shared" si="5"/>
        <v>5.4764211592659446E-3</v>
      </c>
      <c r="G129" s="2" t="s">
        <v>10</v>
      </c>
    </row>
    <row r="130" spans="1:8" customFormat="1" x14ac:dyDescent="0.3">
      <c r="B130" s="5"/>
      <c r="C130" s="2"/>
      <c r="D130" s="2"/>
      <c r="E130" s="2">
        <f t="shared" si="5"/>
        <v>0</v>
      </c>
      <c r="F130" s="2"/>
    </row>
    <row r="131" spans="1:8" x14ac:dyDescent="0.3">
      <c r="A131" s="1" t="s">
        <v>129</v>
      </c>
      <c r="B131" s="5">
        <v>0.626</v>
      </c>
      <c r="C131" s="2">
        <v>7434</v>
      </c>
      <c r="D131" s="2">
        <f>C131/SUM(C$131:C$139)</f>
        <v>0.13527185384671372</v>
      </c>
      <c r="E131" s="2">
        <f t="shared" ref="E131:E185" si="8">D131*B131</f>
        <v>8.4680180508042796E-2</v>
      </c>
      <c r="F131" s="2">
        <f>SUM(E131:E139)</f>
        <v>0.38312291651503022</v>
      </c>
      <c r="G131" s="2" t="s">
        <v>181</v>
      </c>
      <c r="H131" s="2" t="s">
        <v>194</v>
      </c>
    </row>
    <row r="132" spans="1:8" x14ac:dyDescent="0.3">
      <c r="A132" s="1" t="s">
        <v>130</v>
      </c>
      <c r="B132" s="5">
        <v>0.624</v>
      </c>
      <c r="C132" s="2">
        <v>1997</v>
      </c>
      <c r="D132" s="2">
        <f t="shared" ref="D132:D139" si="9">C132/SUM(C$131:C$139)</f>
        <v>3.6338161438241499E-2</v>
      </c>
      <c r="E132" s="2">
        <f t="shared" si="8"/>
        <v>2.2675012737462696E-2</v>
      </c>
      <c r="G132" s="2" t="s">
        <v>181</v>
      </c>
    </row>
    <row r="133" spans="1:8" x14ac:dyDescent="0.3">
      <c r="A133" s="1" t="s">
        <v>131</v>
      </c>
      <c r="B133" s="5">
        <v>0.36599999999999999</v>
      </c>
      <c r="C133" s="2">
        <v>1736</v>
      </c>
      <c r="D133" s="2">
        <f t="shared" si="9"/>
        <v>3.1588907489628067E-2</v>
      </c>
      <c r="E133" s="2">
        <f t="shared" si="8"/>
        <v>1.1561540141203872E-2</v>
      </c>
      <c r="G133" s="2" t="s">
        <v>181</v>
      </c>
    </row>
    <row r="134" spans="1:8" x14ac:dyDescent="0.3">
      <c r="A134" s="1" t="s">
        <v>132</v>
      </c>
      <c r="B134" s="5">
        <v>0.42699999999999999</v>
      </c>
      <c r="C134" s="2">
        <v>3798</v>
      </c>
      <c r="D134" s="2">
        <f t="shared" si="9"/>
        <v>6.9109833321202421E-2</v>
      </c>
      <c r="E134" s="2">
        <f t="shared" si="8"/>
        <v>2.9509898828153434E-2</v>
      </c>
      <c r="G134" s="2" t="s">
        <v>181</v>
      </c>
    </row>
    <row r="135" spans="1:8" x14ac:dyDescent="0.3">
      <c r="A135" s="1" t="s">
        <v>133</v>
      </c>
      <c r="B135" s="5">
        <v>0.29899999999999999</v>
      </c>
      <c r="C135" s="2">
        <v>9509</v>
      </c>
      <c r="D135" s="2">
        <f t="shared" si="9"/>
        <v>0.17302933255695466</v>
      </c>
      <c r="E135" s="2">
        <f t="shared" si="8"/>
        <v>5.1735770434529441E-2</v>
      </c>
      <c r="G135" s="2" t="s">
        <v>181</v>
      </c>
    </row>
    <row r="136" spans="1:8" x14ac:dyDescent="0.3">
      <c r="A136" s="1" t="s">
        <v>134</v>
      </c>
      <c r="B136" s="5">
        <v>0.27</v>
      </c>
      <c r="C136" s="2">
        <v>14891</v>
      </c>
      <c r="D136" s="2">
        <f t="shared" si="9"/>
        <v>0.27096222432491446</v>
      </c>
      <c r="E136" s="2">
        <f t="shared" si="8"/>
        <v>7.3159800567726904E-2</v>
      </c>
      <c r="G136" s="2" t="s">
        <v>181</v>
      </c>
    </row>
    <row r="137" spans="1:8" x14ac:dyDescent="0.3">
      <c r="A137" s="1" t="s">
        <v>135</v>
      </c>
      <c r="B137" s="5">
        <v>0.372</v>
      </c>
      <c r="C137" s="2">
        <v>11347</v>
      </c>
      <c r="D137" s="2">
        <f t="shared" si="9"/>
        <v>0.20647427032535118</v>
      </c>
      <c r="E137" s="2">
        <f t="shared" si="8"/>
        <v>7.6808428561030637E-2</v>
      </c>
      <c r="G137" s="2" t="s">
        <v>182</v>
      </c>
    </row>
    <row r="138" spans="1:8" x14ac:dyDescent="0.3">
      <c r="A138" s="1" t="s">
        <v>136</v>
      </c>
      <c r="B138" s="5">
        <v>0.497</v>
      </c>
      <c r="C138" s="2">
        <v>2460</v>
      </c>
      <c r="D138" s="2">
        <f t="shared" si="9"/>
        <v>4.4763083193827789E-2</v>
      </c>
      <c r="E138" s="2">
        <f t="shared" si="8"/>
        <v>2.2247252347332411E-2</v>
      </c>
      <c r="G138" s="2" t="s">
        <v>181</v>
      </c>
    </row>
    <row r="139" spans="1:8" x14ac:dyDescent="0.3">
      <c r="A139" s="1" t="s">
        <v>137</v>
      </c>
      <c r="B139" s="5">
        <v>0.33100000000000002</v>
      </c>
      <c r="C139" s="2">
        <v>1784</v>
      </c>
      <c r="D139" s="2">
        <f t="shared" si="9"/>
        <v>3.2462333503166171E-2</v>
      </c>
      <c r="E139" s="2">
        <f t="shared" si="8"/>
        <v>1.0745032389548003E-2</v>
      </c>
      <c r="G139" s="2" t="s">
        <v>181</v>
      </c>
    </row>
    <row r="140" spans="1:8" customFormat="1" x14ac:dyDescent="0.3">
      <c r="B140" s="5"/>
      <c r="C140" s="2"/>
      <c r="D140" s="2"/>
      <c r="E140" s="2">
        <f t="shared" si="8"/>
        <v>0</v>
      </c>
      <c r="F140" s="2"/>
    </row>
    <row r="141" spans="1:8" x14ac:dyDescent="0.3">
      <c r="A141" s="1" t="s">
        <v>138</v>
      </c>
      <c r="B141" s="5">
        <v>0.47299999999999998</v>
      </c>
      <c r="C141" s="2">
        <v>7998</v>
      </c>
      <c r="D141" s="2">
        <f>C141/SUM(C$141:C$148)</f>
        <v>0.10715434083601286</v>
      </c>
      <c r="E141" s="2">
        <f t="shared" si="8"/>
        <v>5.0684003215434079E-2</v>
      </c>
      <c r="F141" s="2">
        <f>SUM(E141:E148)</f>
        <v>0.36758558413719189</v>
      </c>
      <c r="G141" s="2" t="s">
        <v>183</v>
      </c>
      <c r="H141" s="2" t="s">
        <v>195</v>
      </c>
    </row>
    <row r="142" spans="1:8" x14ac:dyDescent="0.3">
      <c r="A142" s="1" t="s">
        <v>139</v>
      </c>
      <c r="B142" s="5">
        <v>0.48399999999999999</v>
      </c>
      <c r="C142" s="2">
        <v>11282</v>
      </c>
      <c r="D142" s="2">
        <f t="shared" ref="D142:D148" si="10">C142/SUM(C$141:C$148)</f>
        <v>0.15115219721329046</v>
      </c>
      <c r="E142" s="2">
        <f t="shared" si="8"/>
        <v>7.3157663451232577E-2</v>
      </c>
      <c r="G142" s="2" t="s">
        <v>183</v>
      </c>
    </row>
    <row r="143" spans="1:8" x14ac:dyDescent="0.3">
      <c r="A143" s="1" t="s">
        <v>140</v>
      </c>
      <c r="B143" s="5">
        <v>0.37</v>
      </c>
      <c r="C143" s="2">
        <v>13852</v>
      </c>
      <c r="D143" s="2">
        <f t="shared" si="10"/>
        <v>0.18558413719185424</v>
      </c>
      <c r="E143" s="2">
        <f t="shared" si="8"/>
        <v>6.8666130760986072E-2</v>
      </c>
      <c r="G143" s="2" t="s">
        <v>183</v>
      </c>
    </row>
    <row r="144" spans="1:8" x14ac:dyDescent="0.3">
      <c r="A144" s="1" t="s">
        <v>141</v>
      </c>
      <c r="B144" s="5">
        <v>0.318</v>
      </c>
      <c r="C144" s="2">
        <v>5965</v>
      </c>
      <c r="D144" s="2">
        <f t="shared" si="10"/>
        <v>7.9916934619506969E-2</v>
      </c>
      <c r="E144" s="2">
        <f t="shared" si="8"/>
        <v>2.5413585209003216E-2</v>
      </c>
      <c r="G144" s="2" t="s">
        <v>183</v>
      </c>
    </row>
    <row r="145" spans="1:8" x14ac:dyDescent="0.3">
      <c r="A145" s="1" t="s">
        <v>142</v>
      </c>
      <c r="B145" s="5">
        <v>0.36</v>
      </c>
      <c r="C145" s="2">
        <v>16143</v>
      </c>
      <c r="D145" s="2">
        <f t="shared" si="10"/>
        <v>0.21627813504823151</v>
      </c>
      <c r="E145" s="2">
        <f t="shared" si="8"/>
        <v>7.7860128617363342E-2</v>
      </c>
      <c r="G145" s="2" t="s">
        <v>183</v>
      </c>
    </row>
    <row r="146" spans="1:8" x14ac:dyDescent="0.3">
      <c r="A146" s="1" t="s">
        <v>143</v>
      </c>
      <c r="B146" s="5">
        <v>0.27800000000000002</v>
      </c>
      <c r="C146" s="2">
        <v>8243</v>
      </c>
      <c r="D146" s="2">
        <f t="shared" si="10"/>
        <v>0.11043676312968917</v>
      </c>
      <c r="E146" s="2">
        <f t="shared" si="8"/>
        <v>3.0701420150053591E-2</v>
      </c>
      <c r="G146" s="2" t="s">
        <v>183</v>
      </c>
    </row>
    <row r="147" spans="1:8" x14ac:dyDescent="0.3">
      <c r="A147" s="1" t="s">
        <v>144</v>
      </c>
      <c r="B147" s="5">
        <v>0.311</v>
      </c>
      <c r="C147" s="2">
        <v>5798</v>
      </c>
      <c r="D147" s="2">
        <f t="shared" si="10"/>
        <v>7.7679528403001075E-2</v>
      </c>
      <c r="E147" s="2">
        <f t="shared" si="8"/>
        <v>2.4158333333333334E-2</v>
      </c>
      <c r="G147" s="2" t="s">
        <v>183</v>
      </c>
    </row>
    <row r="148" spans="1:8" x14ac:dyDescent="0.3">
      <c r="A148" s="1" t="s">
        <v>145</v>
      </c>
      <c r="B148" s="5">
        <v>0.23599999999999999</v>
      </c>
      <c r="C148" s="2">
        <v>5359</v>
      </c>
      <c r="D148" s="2">
        <f t="shared" si="10"/>
        <v>7.1797963558413724E-2</v>
      </c>
      <c r="E148" s="2">
        <f t="shared" si="8"/>
        <v>1.6944319399785638E-2</v>
      </c>
      <c r="G148" s="2" t="s">
        <v>183</v>
      </c>
    </row>
    <row r="149" spans="1:8" customFormat="1" x14ac:dyDescent="0.3">
      <c r="B149" s="5"/>
      <c r="C149" s="2"/>
      <c r="D149" s="2"/>
      <c r="E149" s="2">
        <f t="shared" si="8"/>
        <v>0</v>
      </c>
      <c r="F149" s="2"/>
    </row>
    <row r="150" spans="1:8" x14ac:dyDescent="0.3">
      <c r="A150" s="1" t="s">
        <v>146</v>
      </c>
      <c r="B150" s="5">
        <v>0.432</v>
      </c>
      <c r="C150" s="2">
        <v>12860</v>
      </c>
      <c r="D150" s="2">
        <f>C150/SUM(C$150:C$158)</f>
        <v>0.15312622792708047</v>
      </c>
      <c r="E150" s="2">
        <f t="shared" si="8"/>
        <v>6.6150530464498758E-2</v>
      </c>
      <c r="F150" s="2">
        <f>SUM(E150:E158)</f>
        <v>0.26366708738673306</v>
      </c>
      <c r="G150" s="2" t="s">
        <v>11</v>
      </c>
      <c r="H150" s="2" t="s">
        <v>196</v>
      </c>
    </row>
    <row r="151" spans="1:8" x14ac:dyDescent="0.3">
      <c r="A151" s="1" t="s">
        <v>147</v>
      </c>
      <c r="B151" s="5">
        <v>0.38100000000000001</v>
      </c>
      <c r="C151" s="2">
        <v>12574</v>
      </c>
      <c r="D151" s="2">
        <f t="shared" ref="D151:D158" si="11">C151/SUM(C$150:C$158)</f>
        <v>0.14972077682388102</v>
      </c>
      <c r="E151" s="2">
        <f t="shared" si="8"/>
        <v>5.7043615969898667E-2</v>
      </c>
      <c r="G151" s="2" t="s">
        <v>11</v>
      </c>
    </row>
    <row r="152" spans="1:8" x14ac:dyDescent="0.3">
      <c r="A152" s="1" t="s">
        <v>148</v>
      </c>
      <c r="B152" s="5">
        <v>0.246</v>
      </c>
      <c r="C152" s="2">
        <v>9263</v>
      </c>
      <c r="D152" s="2">
        <f t="shared" si="11"/>
        <v>0.11029613135991807</v>
      </c>
      <c r="E152" s="2">
        <f t="shared" si="8"/>
        <v>2.7132848314539847E-2</v>
      </c>
      <c r="G152" s="2" t="s">
        <v>11</v>
      </c>
    </row>
    <row r="153" spans="1:8" x14ac:dyDescent="0.3">
      <c r="A153" s="1" t="s">
        <v>149</v>
      </c>
      <c r="B153" s="5">
        <v>0.20200000000000001</v>
      </c>
      <c r="C153" s="2">
        <v>11271</v>
      </c>
      <c r="D153" s="2">
        <f t="shared" si="11"/>
        <v>0.13420573211245132</v>
      </c>
      <c r="E153" s="2">
        <f t="shared" si="8"/>
        <v>2.7109557886715169E-2</v>
      </c>
      <c r="G153" s="2" t="s">
        <v>11</v>
      </c>
    </row>
    <row r="154" spans="1:8" x14ac:dyDescent="0.3">
      <c r="A154" s="1" t="s">
        <v>150</v>
      </c>
      <c r="B154" s="5">
        <v>0.17499999999999999</v>
      </c>
      <c r="C154" s="2">
        <v>8414</v>
      </c>
      <c r="D154" s="2">
        <f t="shared" si="11"/>
        <v>0.10018694259552528</v>
      </c>
      <c r="E154" s="2">
        <f t="shared" si="8"/>
        <v>1.7532714954216922E-2</v>
      </c>
      <c r="G154" s="2" t="s">
        <v>11</v>
      </c>
    </row>
    <row r="155" spans="1:8" x14ac:dyDescent="0.3">
      <c r="A155" s="1" t="s">
        <v>151</v>
      </c>
      <c r="B155" s="5">
        <v>0.17799999999999999</v>
      </c>
      <c r="C155" s="2">
        <v>15290</v>
      </c>
      <c r="D155" s="2">
        <f t="shared" si="11"/>
        <v>0.18206065513258635</v>
      </c>
      <c r="E155" s="2">
        <f t="shared" si="8"/>
        <v>3.2406796613600367E-2</v>
      </c>
      <c r="G155" s="2" t="s">
        <v>11</v>
      </c>
    </row>
    <row r="156" spans="1:8" x14ac:dyDescent="0.3">
      <c r="A156" s="1" t="s">
        <v>152</v>
      </c>
      <c r="B156" s="5">
        <v>0.23400000000000001</v>
      </c>
      <c r="C156" s="2">
        <v>5420</v>
      </c>
      <c r="D156" s="2">
        <f t="shared" si="11"/>
        <v>6.4536870557136569E-2</v>
      </c>
      <c r="E156" s="2">
        <f t="shared" si="8"/>
        <v>1.5101627710369958E-2</v>
      </c>
      <c r="G156" s="2" t="s">
        <v>11</v>
      </c>
    </row>
    <row r="157" spans="1:8" x14ac:dyDescent="0.3">
      <c r="A157" s="1" t="s">
        <v>153</v>
      </c>
      <c r="B157" s="5">
        <v>0.184</v>
      </c>
      <c r="C157" s="2">
        <v>4788</v>
      </c>
      <c r="D157" s="2">
        <f t="shared" si="11"/>
        <v>5.7011538049367136E-2</v>
      </c>
      <c r="E157" s="2">
        <f t="shared" si="8"/>
        <v>1.0490123001083552E-2</v>
      </c>
      <c r="G157" s="2" t="s">
        <v>11</v>
      </c>
    </row>
    <row r="158" spans="1:8" x14ac:dyDescent="0.3">
      <c r="A158" s="1" t="s">
        <v>154</v>
      </c>
      <c r="B158" s="5">
        <v>0.219</v>
      </c>
      <c r="C158" s="2">
        <v>4103</v>
      </c>
      <c r="D158" s="2">
        <f t="shared" si="11"/>
        <v>4.8855125442053747E-2</v>
      </c>
      <c r="E158" s="2">
        <f t="shared" si="8"/>
        <v>1.0699272471809771E-2</v>
      </c>
      <c r="G158" s="2" t="s">
        <v>11</v>
      </c>
    </row>
    <row r="159" spans="1:8" customFormat="1" x14ac:dyDescent="0.3">
      <c r="B159" s="5"/>
      <c r="C159" s="2"/>
      <c r="D159" s="2"/>
      <c r="E159" s="2">
        <f t="shared" si="8"/>
        <v>0</v>
      </c>
      <c r="F159" s="2"/>
    </row>
    <row r="160" spans="1:8" x14ac:dyDescent="0.3">
      <c r="A160" s="1" t="s">
        <v>155</v>
      </c>
      <c r="B160" s="5">
        <v>0.76200000000000001</v>
      </c>
      <c r="C160" s="2">
        <v>82402</v>
      </c>
      <c r="D160" s="2">
        <f>C160/SUM(C$160:C$174)</f>
        <v>0.35039780241275348</v>
      </c>
      <c r="E160" s="2">
        <f t="shared" si="8"/>
        <v>0.26700312543851817</v>
      </c>
      <c r="F160" s="2">
        <f>SUM(E160:E174)</f>
        <v>0.4556320232005342</v>
      </c>
      <c r="G160" s="2" t="s">
        <v>12</v>
      </c>
      <c r="H160" s="2" t="s">
        <v>197</v>
      </c>
    </row>
    <row r="161" spans="1:8" x14ac:dyDescent="0.3">
      <c r="A161" s="1" t="s">
        <v>156</v>
      </c>
      <c r="B161" s="5">
        <v>0.63</v>
      </c>
      <c r="C161" s="2">
        <v>14335</v>
      </c>
      <c r="D161" s="2">
        <f t="shared" ref="D161:D174" si="12">C161/SUM(C$160:C$174)</f>
        <v>6.0956681847368042E-2</v>
      </c>
      <c r="E161" s="2">
        <f t="shared" si="8"/>
        <v>3.8402709563841869E-2</v>
      </c>
      <c r="G161" s="2" t="s">
        <v>12</v>
      </c>
    </row>
    <row r="162" spans="1:8" x14ac:dyDescent="0.3">
      <c r="A162" s="1" t="s">
        <v>157</v>
      </c>
      <c r="B162" s="5">
        <v>0.28299999999999997</v>
      </c>
      <c r="C162" s="2">
        <v>12232</v>
      </c>
      <c r="D162" s="2">
        <f t="shared" si="12"/>
        <v>5.2014100617858799E-2</v>
      </c>
      <c r="E162" s="2">
        <f t="shared" si="8"/>
        <v>1.4719990474854039E-2</v>
      </c>
      <c r="G162" s="2" t="s">
        <v>12</v>
      </c>
    </row>
    <row r="163" spans="1:8" x14ac:dyDescent="0.3">
      <c r="A163" s="1" t="s">
        <v>158</v>
      </c>
      <c r="B163" s="5">
        <v>0.22600000000000001</v>
      </c>
      <c r="C163" s="2">
        <v>5911</v>
      </c>
      <c r="D163" s="2">
        <f t="shared" si="12"/>
        <v>2.5135329361687653E-2</v>
      </c>
      <c r="E163" s="2">
        <f t="shared" si="8"/>
        <v>5.6805844357414098E-3</v>
      </c>
      <c r="G163" s="2" t="s">
        <v>12</v>
      </c>
    </row>
    <row r="164" spans="1:8" x14ac:dyDescent="0.3">
      <c r="A164" s="1" t="s">
        <v>159</v>
      </c>
      <c r="B164" s="5">
        <v>0.27800000000000002</v>
      </c>
      <c r="C164" s="2">
        <v>20248</v>
      </c>
      <c r="D164" s="2">
        <f t="shared" si="12"/>
        <v>8.610051580366293E-2</v>
      </c>
      <c r="E164" s="2">
        <f t="shared" si="8"/>
        <v>2.3935943393418296E-2</v>
      </c>
      <c r="G164" s="2" t="s">
        <v>12</v>
      </c>
    </row>
    <row r="165" spans="1:8" x14ac:dyDescent="0.3">
      <c r="A165" s="1" t="s">
        <v>160</v>
      </c>
      <c r="B165" s="5">
        <v>0.20200000000000001</v>
      </c>
      <c r="C165" s="2">
        <v>5322</v>
      </c>
      <c r="D165" s="2">
        <f t="shared" si="12"/>
        <v>2.2630726249856487E-2</v>
      </c>
      <c r="E165" s="2">
        <f t="shared" si="8"/>
        <v>4.5714067024710103E-3</v>
      </c>
      <c r="G165" s="2" t="s">
        <v>12</v>
      </c>
    </row>
    <row r="166" spans="1:8" x14ac:dyDescent="0.3">
      <c r="A166" s="1" t="s">
        <v>161</v>
      </c>
      <c r="B166" s="5">
        <v>0.21</v>
      </c>
      <c r="C166" s="2">
        <v>5385</v>
      </c>
      <c r="D166" s="2">
        <f t="shared" si="12"/>
        <v>2.2898620979984435E-2</v>
      </c>
      <c r="E166" s="2">
        <f t="shared" si="8"/>
        <v>4.8087104057967312E-3</v>
      </c>
      <c r="G166" s="2" t="s">
        <v>12</v>
      </c>
    </row>
    <row r="167" spans="1:8" x14ac:dyDescent="0.3">
      <c r="A167" s="1" t="s">
        <v>162</v>
      </c>
      <c r="B167" s="5">
        <v>0.224</v>
      </c>
      <c r="C167" s="2">
        <v>12723</v>
      </c>
      <c r="D167" s="2">
        <f t="shared" si="12"/>
        <v>5.4101978593935375E-2</v>
      </c>
      <c r="E167" s="2">
        <f t="shared" si="8"/>
        <v>1.2118843205041524E-2</v>
      </c>
      <c r="G167" s="2" t="s">
        <v>12</v>
      </c>
    </row>
    <row r="168" spans="1:8" x14ac:dyDescent="0.3">
      <c r="A168" s="1" t="s">
        <v>163</v>
      </c>
      <c r="B168" s="5">
        <v>0.42</v>
      </c>
      <c r="C168" s="2">
        <v>12477</v>
      </c>
      <c r="D168" s="2">
        <f t="shared" si="12"/>
        <v>5.305591345724528E-2</v>
      </c>
      <c r="E168" s="2">
        <f t="shared" si="8"/>
        <v>2.2283483652043017E-2</v>
      </c>
      <c r="G168" s="2" t="s">
        <v>12</v>
      </c>
    </row>
    <row r="169" spans="1:8" x14ac:dyDescent="0.3">
      <c r="A169" s="1" t="s">
        <v>164</v>
      </c>
      <c r="B169" s="5">
        <v>0.22900000000000001</v>
      </c>
      <c r="C169" s="2">
        <v>7140</v>
      </c>
      <c r="D169" s="2">
        <f t="shared" si="12"/>
        <v>3.0361402747834519E-2</v>
      </c>
      <c r="E169" s="2">
        <f t="shared" si="8"/>
        <v>6.9527612292541053E-3</v>
      </c>
      <c r="G169" s="2" t="s">
        <v>12</v>
      </c>
    </row>
    <row r="170" spans="1:8" x14ac:dyDescent="0.3">
      <c r="A170" s="1" t="s">
        <v>165</v>
      </c>
      <c r="B170" s="5">
        <v>0.27600000000000002</v>
      </c>
      <c r="C170" s="2">
        <v>13271</v>
      </c>
      <c r="D170" s="2">
        <f t="shared" si="12"/>
        <v>5.6432237516318193E-2</v>
      </c>
      <c r="E170" s="2">
        <f t="shared" si="8"/>
        <v>1.5575297554503823E-2</v>
      </c>
      <c r="G170" s="2" t="s">
        <v>12</v>
      </c>
    </row>
    <row r="171" spans="1:8" x14ac:dyDescent="0.3">
      <c r="A171" s="1" t="s">
        <v>166</v>
      </c>
      <c r="B171" s="5">
        <v>0.23599999999999999</v>
      </c>
      <c r="C171" s="2">
        <v>6339</v>
      </c>
      <c r="D171" s="2">
        <f t="shared" si="12"/>
        <v>2.6955312607636277E-2</v>
      </c>
      <c r="E171" s="2">
        <f t="shared" si="8"/>
        <v>6.3614537754021613E-3</v>
      </c>
      <c r="G171" s="2" t="s">
        <v>12</v>
      </c>
    </row>
    <row r="172" spans="1:8" x14ac:dyDescent="0.3">
      <c r="A172" s="1" t="s">
        <v>167</v>
      </c>
      <c r="B172" s="5">
        <v>0.253</v>
      </c>
      <c r="C172" s="2">
        <v>16588</v>
      </c>
      <c r="D172" s="2">
        <f t="shared" si="12"/>
        <v>7.0537107672420024E-2</v>
      </c>
      <c r="E172" s="2">
        <f t="shared" si="8"/>
        <v>1.7845888241122265E-2</v>
      </c>
      <c r="G172" s="2" t="s">
        <v>12</v>
      </c>
    </row>
    <row r="173" spans="1:8" x14ac:dyDescent="0.3">
      <c r="A173" s="1" t="s">
        <v>168</v>
      </c>
      <c r="B173" s="5">
        <v>0.16500000000000001</v>
      </c>
      <c r="C173" s="2">
        <v>15046</v>
      </c>
      <c r="D173" s="2">
        <f t="shared" si="12"/>
        <v>6.3980065230240635E-2</v>
      </c>
      <c r="E173" s="2">
        <f t="shared" si="8"/>
        <v>1.0556710762989705E-2</v>
      </c>
      <c r="G173" s="2" t="s">
        <v>12</v>
      </c>
    </row>
    <row r="174" spans="1:8" x14ac:dyDescent="0.3">
      <c r="A174" s="1" t="s">
        <v>169</v>
      </c>
      <c r="B174" s="5">
        <v>0.19700000000000001</v>
      </c>
      <c r="C174" s="2">
        <v>5748</v>
      </c>
      <c r="D174" s="2">
        <f t="shared" si="12"/>
        <v>2.4442204901197872E-2</v>
      </c>
      <c r="E174" s="2">
        <f t="shared" si="8"/>
        <v>4.8151143655359814E-3</v>
      </c>
      <c r="G174" s="2" t="s">
        <v>12</v>
      </c>
    </row>
    <row r="175" spans="1:8" customFormat="1" x14ac:dyDescent="0.3">
      <c r="B175" s="5"/>
      <c r="C175" s="2"/>
      <c r="D175" s="2"/>
      <c r="E175" s="2">
        <f t="shared" si="8"/>
        <v>0</v>
      </c>
      <c r="F175" s="2"/>
    </row>
    <row r="176" spans="1:8" x14ac:dyDescent="0.3">
      <c r="A176" s="1" t="s">
        <v>170</v>
      </c>
      <c r="B176" s="5">
        <v>0.39700000000000002</v>
      </c>
      <c r="C176" s="2">
        <v>22244</v>
      </c>
      <c r="D176" s="2">
        <f>C176/SUM(C$176:C$185)</f>
        <v>0.2026806622383803</v>
      </c>
      <c r="E176" s="2">
        <f t="shared" si="8"/>
        <v>8.0464222908636987E-2</v>
      </c>
      <c r="F176" s="2">
        <f>SUM(E176:E185)</f>
        <v>0.26589622684489156</v>
      </c>
      <c r="G176" s="2" t="s">
        <v>13</v>
      </c>
      <c r="H176" s="2" t="s">
        <v>198</v>
      </c>
    </row>
    <row r="177" spans="1:7" x14ac:dyDescent="0.3">
      <c r="A177" s="1" t="s">
        <v>171</v>
      </c>
      <c r="B177" s="5">
        <v>0.2</v>
      </c>
      <c r="C177" s="2">
        <v>3989</v>
      </c>
      <c r="D177" s="2">
        <f t="shared" ref="D177:D185" si="13">C177/SUM(C$176:C$185)</f>
        <v>3.6346572633919216E-2</v>
      </c>
      <c r="E177" s="2">
        <f t="shared" si="8"/>
        <v>7.2693145267838438E-3</v>
      </c>
      <c r="G177" s="2" t="s">
        <v>13</v>
      </c>
    </row>
    <row r="178" spans="1:7" x14ac:dyDescent="0.3">
      <c r="A178" s="1" t="s">
        <v>172</v>
      </c>
      <c r="B178" s="5">
        <v>0.187</v>
      </c>
      <c r="C178" s="2">
        <v>6238</v>
      </c>
      <c r="D178" s="2">
        <f t="shared" si="13"/>
        <v>5.6838786685983474E-2</v>
      </c>
      <c r="E178" s="2">
        <f t="shared" si="8"/>
        <v>1.062885311027891E-2</v>
      </c>
      <c r="G178" s="2" t="s">
        <v>13</v>
      </c>
    </row>
    <row r="179" spans="1:7" x14ac:dyDescent="0.3">
      <c r="A179" s="1" t="s">
        <v>173</v>
      </c>
      <c r="B179" s="5">
        <v>0.20599999999999999</v>
      </c>
      <c r="C179" s="2">
        <v>12187</v>
      </c>
      <c r="D179" s="2">
        <f t="shared" si="13"/>
        <v>0.11104429197532552</v>
      </c>
      <c r="E179" s="2">
        <f t="shared" si="8"/>
        <v>2.2875124146917055E-2</v>
      </c>
      <c r="G179" s="2" t="s">
        <v>13</v>
      </c>
    </row>
    <row r="180" spans="1:7" x14ac:dyDescent="0.3">
      <c r="A180" s="1" t="s">
        <v>174</v>
      </c>
      <c r="B180" s="5">
        <v>0.252</v>
      </c>
      <c r="C180" s="2">
        <v>12824</v>
      </c>
      <c r="D180" s="2">
        <f t="shared" si="13"/>
        <v>0.11684844508833793</v>
      </c>
      <c r="E180" s="2">
        <f t="shared" si="8"/>
        <v>2.944580816226116E-2</v>
      </c>
      <c r="G180" s="2" t="s">
        <v>13</v>
      </c>
    </row>
    <row r="181" spans="1:7" x14ac:dyDescent="0.3">
      <c r="A181" s="1" t="s">
        <v>175</v>
      </c>
      <c r="B181" s="5">
        <v>0.191</v>
      </c>
      <c r="C181" s="2">
        <v>17332</v>
      </c>
      <c r="D181" s="2">
        <f t="shared" si="13"/>
        <v>0.15792399019581044</v>
      </c>
      <c r="E181" s="2">
        <f t="shared" si="8"/>
        <v>3.0163482127399794E-2</v>
      </c>
      <c r="G181" s="2" t="s">
        <v>13</v>
      </c>
    </row>
    <row r="182" spans="1:7" x14ac:dyDescent="0.3">
      <c r="A182" s="1" t="s">
        <v>176</v>
      </c>
      <c r="B182" s="5">
        <v>0.29699999999999999</v>
      </c>
      <c r="C182" s="2">
        <v>13263</v>
      </c>
      <c r="D182" s="2">
        <f t="shared" si="13"/>
        <v>0.12084848153513927</v>
      </c>
      <c r="E182" s="2">
        <f t="shared" si="8"/>
        <v>3.5891999015936364E-2</v>
      </c>
      <c r="G182" s="2" t="s">
        <v>13</v>
      </c>
    </row>
    <row r="183" spans="1:7" x14ac:dyDescent="0.3">
      <c r="A183" s="1" t="s">
        <v>177</v>
      </c>
      <c r="B183" s="5">
        <v>0.27200000000000002</v>
      </c>
      <c r="C183" s="2">
        <v>11427</v>
      </c>
      <c r="D183" s="2">
        <f t="shared" si="13"/>
        <v>0.10411939972118198</v>
      </c>
      <c r="E183" s="2">
        <f t="shared" si="8"/>
        <v>2.8320476724161499E-2</v>
      </c>
      <c r="G183" s="2" t="s">
        <v>13</v>
      </c>
    </row>
    <row r="184" spans="1:7" x14ac:dyDescent="0.3">
      <c r="A184" s="1" t="s">
        <v>178</v>
      </c>
      <c r="B184" s="5">
        <v>0.20399999999999999</v>
      </c>
      <c r="C184" s="2">
        <v>7956</v>
      </c>
      <c r="D184" s="2">
        <f t="shared" si="13"/>
        <v>7.2492687860481644E-2</v>
      </c>
      <c r="E184" s="2">
        <f t="shared" si="8"/>
        <v>1.4788508323538254E-2</v>
      </c>
      <c r="G184" s="2" t="s">
        <v>13</v>
      </c>
    </row>
    <row r="185" spans="1:7" x14ac:dyDescent="0.3">
      <c r="A185" s="1" t="s">
        <v>179</v>
      </c>
      <c r="B185" s="5">
        <v>0.28999999999999998</v>
      </c>
      <c r="C185" s="2">
        <v>2289</v>
      </c>
      <c r="D185" s="2">
        <f t="shared" si="13"/>
        <v>2.0856682065440231E-2</v>
      </c>
      <c r="E185" s="2">
        <f t="shared" si="8"/>
        <v>6.0484377989776664E-3</v>
      </c>
      <c r="G185" s="2" t="s">
        <v>13</v>
      </c>
    </row>
  </sheetData>
  <sortState xmlns:xlrd2="http://schemas.microsoft.com/office/spreadsheetml/2017/richdata2" ref="K2:L12">
    <sortCondition ref="K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2014-2017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2020-07-09T03:13:17Z</dcterms:modified>
</cp:coreProperties>
</file>