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"/>
    </mc:Choice>
  </mc:AlternateContent>
  <xr:revisionPtr revIDLastSave="0" documentId="13_ncr:1_{B2122032-9042-44B3-A027-7F5CDAB02699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城市群耦合协调度（空间权重）" sheetId="5" r:id="rId1"/>
    <sheet name="2014" sheetId="4" r:id="rId2"/>
    <sheet name="2015" sheetId="3" r:id="rId3"/>
    <sheet name="2016" sheetId="2" r:id="rId4"/>
    <sheet name="2017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4" i="2" l="1"/>
  <c r="F158" i="2"/>
  <c r="F148" i="2"/>
  <c r="F139" i="2"/>
  <c r="F129" i="2"/>
  <c r="F103" i="2"/>
  <c r="F84" i="2"/>
  <c r="F58" i="2"/>
  <c r="F46" i="2"/>
  <c r="F17" i="2"/>
  <c r="F2" i="2"/>
  <c r="F175" i="3"/>
  <c r="F159" i="3"/>
  <c r="F149" i="3"/>
  <c r="F140" i="3"/>
  <c r="F130" i="3"/>
  <c r="F104" i="3"/>
  <c r="F85" i="3"/>
  <c r="F58" i="3"/>
  <c r="F47" i="3"/>
  <c r="F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7" i="3"/>
  <c r="E48" i="3"/>
  <c r="E49" i="3"/>
  <c r="E50" i="3"/>
  <c r="E51" i="3"/>
  <c r="E52" i="3"/>
  <c r="E53" i="3"/>
  <c r="E54" i="3"/>
  <c r="E55" i="3"/>
  <c r="E56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30" i="3"/>
  <c r="E131" i="3"/>
  <c r="E132" i="3"/>
  <c r="E133" i="3"/>
  <c r="E134" i="3"/>
  <c r="E135" i="3"/>
  <c r="E136" i="3"/>
  <c r="E137" i="3"/>
  <c r="E138" i="3"/>
  <c r="E140" i="3"/>
  <c r="E141" i="3"/>
  <c r="E142" i="3"/>
  <c r="E143" i="3"/>
  <c r="E144" i="3"/>
  <c r="E145" i="3"/>
  <c r="E146" i="3"/>
  <c r="E147" i="3"/>
  <c r="E149" i="3"/>
  <c r="E150" i="3"/>
  <c r="E151" i="3"/>
  <c r="E152" i="3"/>
  <c r="E153" i="3"/>
  <c r="E154" i="3"/>
  <c r="E155" i="3"/>
  <c r="E156" i="3"/>
  <c r="E157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5" i="3"/>
  <c r="E176" i="3"/>
  <c r="E177" i="3"/>
  <c r="E178" i="3"/>
  <c r="E179" i="3"/>
  <c r="E180" i="3"/>
  <c r="E181" i="3"/>
  <c r="E182" i="3"/>
  <c r="E18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9" i="2"/>
  <c r="E130" i="2"/>
  <c r="E131" i="2"/>
  <c r="E132" i="2"/>
  <c r="E133" i="2"/>
  <c r="E134" i="2"/>
  <c r="E135" i="2"/>
  <c r="E136" i="2"/>
  <c r="E137" i="2"/>
  <c r="E139" i="2"/>
  <c r="E140" i="2"/>
  <c r="E141" i="2"/>
  <c r="E142" i="2"/>
  <c r="E143" i="2"/>
  <c r="E144" i="2"/>
  <c r="E145" i="2"/>
  <c r="E146" i="2"/>
  <c r="E148" i="2"/>
  <c r="E149" i="2"/>
  <c r="E150" i="2"/>
  <c r="E151" i="2"/>
  <c r="E152" i="2"/>
  <c r="E153" i="2"/>
  <c r="E154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7" i="2"/>
  <c r="E178" i="2"/>
  <c r="E179" i="2"/>
  <c r="E180" i="2"/>
  <c r="E181" i="2"/>
  <c r="E182" i="2"/>
  <c r="E183" i="2"/>
  <c r="D140" i="2"/>
  <c r="D141" i="2"/>
  <c r="D142" i="2"/>
  <c r="D143" i="2"/>
  <c r="D144" i="2"/>
  <c r="D145" i="2"/>
  <c r="D146" i="2"/>
  <c r="D130" i="2"/>
  <c r="D131" i="2"/>
  <c r="D132" i="2"/>
  <c r="D133" i="2"/>
  <c r="D134" i="2"/>
  <c r="D135" i="2"/>
  <c r="D136" i="2"/>
  <c r="D137" i="2"/>
  <c r="D139" i="2"/>
  <c r="D129" i="2"/>
  <c r="D141" i="3"/>
  <c r="D142" i="3"/>
  <c r="D143" i="3"/>
  <c r="D144" i="3"/>
  <c r="D145" i="3"/>
  <c r="D146" i="3"/>
  <c r="D147" i="3"/>
  <c r="D140" i="3"/>
  <c r="D131" i="3"/>
  <c r="D132" i="3"/>
  <c r="D133" i="3"/>
  <c r="D134" i="3"/>
  <c r="D135" i="3"/>
  <c r="D136" i="3"/>
  <c r="D137" i="3"/>
  <c r="D138" i="3"/>
  <c r="D130" i="3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40" i="4"/>
  <c r="E140" i="4" s="1"/>
  <c r="D131" i="4"/>
  <c r="E131" i="4" s="1"/>
  <c r="E2" i="3"/>
  <c r="E2" i="2"/>
  <c r="D10" i="4"/>
  <c r="E10" i="4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53" i="2"/>
  <c r="D54" i="2"/>
  <c r="D55" i="2"/>
  <c r="D56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49" i="2"/>
  <c r="D150" i="2"/>
  <c r="D151" i="2"/>
  <c r="D152" i="2"/>
  <c r="D153" i="2"/>
  <c r="D154" i="2"/>
  <c r="D155" i="2"/>
  <c r="D156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5" i="2"/>
  <c r="D176" i="2"/>
  <c r="D177" i="2"/>
  <c r="D178" i="2"/>
  <c r="D179" i="2"/>
  <c r="D180" i="2"/>
  <c r="D181" i="2"/>
  <c r="D182" i="2"/>
  <c r="D183" i="2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8" i="3"/>
  <c r="D49" i="3"/>
  <c r="D50" i="3"/>
  <c r="D51" i="3"/>
  <c r="D52" i="3"/>
  <c r="D53" i="3"/>
  <c r="D54" i="3"/>
  <c r="D55" i="3"/>
  <c r="D56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50" i="3"/>
  <c r="D151" i="3"/>
  <c r="D152" i="3"/>
  <c r="D153" i="3"/>
  <c r="D154" i="3"/>
  <c r="D155" i="3"/>
  <c r="D156" i="3"/>
  <c r="D157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6" i="3"/>
  <c r="D177" i="3"/>
  <c r="D178" i="3"/>
  <c r="D179" i="3"/>
  <c r="D180" i="3"/>
  <c r="D181" i="3"/>
  <c r="D182" i="3"/>
  <c r="D183" i="3"/>
  <c r="D174" i="2"/>
  <c r="D158" i="2"/>
  <c r="D148" i="2"/>
  <c r="D175" i="3"/>
  <c r="D159" i="3"/>
  <c r="D149" i="3"/>
  <c r="D103" i="2"/>
  <c r="D104" i="3"/>
  <c r="D84" i="2"/>
  <c r="D85" i="3"/>
  <c r="D58" i="2"/>
  <c r="D58" i="3"/>
  <c r="D46" i="2"/>
  <c r="D47" i="3"/>
  <c r="D17" i="2"/>
  <c r="D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175" i="4"/>
  <c r="E175" i="4" s="1"/>
  <c r="D159" i="4"/>
  <c r="E159" i="4" s="1"/>
  <c r="D149" i="4"/>
  <c r="E149" i="4" s="1"/>
  <c r="D105" i="4"/>
  <c r="E105" i="4" s="1"/>
  <c r="D86" i="4"/>
  <c r="E86" i="4" s="1"/>
  <c r="D59" i="4"/>
  <c r="E59" i="4" s="1"/>
  <c r="D47" i="4"/>
  <c r="E4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17" i="4"/>
  <c r="E17" i="4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1" i="4"/>
  <c r="E11" i="4" s="1"/>
  <c r="D12" i="4"/>
  <c r="E12" i="4" s="1"/>
  <c r="D13" i="4"/>
  <c r="E13" i="4" s="1"/>
  <c r="D14" i="4"/>
  <c r="E14" i="4" s="1"/>
  <c r="D15" i="4"/>
  <c r="E15" i="4" s="1"/>
  <c r="D2" i="3"/>
  <c r="D2" i="4"/>
  <c r="E2" i="4" s="1"/>
  <c r="F131" i="4" l="1"/>
  <c r="F2" i="4"/>
  <c r="F17" i="4"/>
  <c r="F159" i="4"/>
  <c r="F59" i="4"/>
  <c r="F86" i="4"/>
  <c r="F105" i="4"/>
  <c r="F149" i="4"/>
  <c r="F140" i="4"/>
  <c r="F175" i="4"/>
  <c r="F47" i="4"/>
  <c r="D3" i="1" l="1"/>
  <c r="E2" i="1" s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E18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9" i="1"/>
  <c r="E49" i="1" s="1"/>
  <c r="D50" i="1"/>
  <c r="D51" i="1"/>
  <c r="D52" i="1"/>
  <c r="D53" i="1"/>
  <c r="D54" i="1"/>
  <c r="D55" i="1"/>
  <c r="D56" i="1"/>
  <c r="D57" i="1"/>
  <c r="D58" i="1"/>
  <c r="D59" i="1"/>
  <c r="D62" i="1"/>
  <c r="E62" i="1" s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90" i="1"/>
  <c r="D91" i="1"/>
  <c r="D92" i="1"/>
  <c r="E90" i="1" s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10" i="1"/>
  <c r="E110" i="1" s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8" i="1"/>
  <c r="E138" i="1" s="1"/>
  <c r="D139" i="1"/>
  <c r="D140" i="1"/>
  <c r="D141" i="1"/>
  <c r="D142" i="1"/>
  <c r="D143" i="1"/>
  <c r="D144" i="1"/>
  <c r="D145" i="1"/>
  <c r="D146" i="1"/>
  <c r="D149" i="1"/>
  <c r="E149" i="1" s="1"/>
  <c r="D150" i="1"/>
  <c r="D151" i="1"/>
  <c r="D152" i="1"/>
  <c r="D153" i="1"/>
  <c r="D154" i="1"/>
  <c r="D155" i="1"/>
  <c r="D156" i="1"/>
  <c r="D159" i="1"/>
  <c r="E159" i="1" s="1"/>
  <c r="D160" i="1"/>
  <c r="D161" i="1"/>
  <c r="D162" i="1"/>
  <c r="D163" i="1"/>
  <c r="D164" i="1"/>
  <c r="D165" i="1"/>
  <c r="D166" i="1"/>
  <c r="D167" i="1"/>
  <c r="D170" i="1"/>
  <c r="D171" i="1"/>
  <c r="E170" i="1" s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7" i="1"/>
  <c r="E187" i="1" s="1"/>
  <c r="D188" i="1"/>
  <c r="D189" i="1"/>
  <c r="D190" i="1"/>
  <c r="D191" i="1"/>
  <c r="D192" i="1"/>
  <c r="D193" i="1"/>
  <c r="D194" i="1"/>
  <c r="D195" i="1"/>
  <c r="D196" i="1"/>
  <c r="D2" i="1"/>
</calcChain>
</file>

<file path=xl/sharedStrings.xml><?xml version="1.0" encoding="utf-8"?>
<sst xmlns="http://schemas.openxmlformats.org/spreadsheetml/2006/main" count="2174" uniqueCount="390">
  <si>
    <t>City</t>
    <phoneticPr fontId="2" type="noConversion"/>
  </si>
  <si>
    <t>Coupling Coordination Degree</t>
    <phoneticPr fontId="2" type="noConversion"/>
  </si>
  <si>
    <t>Urban Agglomeration</t>
    <phoneticPr fontId="1" type="noConversion"/>
  </si>
  <si>
    <t>中文</t>
    <phoneticPr fontId="1" type="noConversion"/>
  </si>
  <si>
    <t>Beijing</t>
  </si>
  <si>
    <t>Beijing-Tianjin-Hebei Urban Agglomeration</t>
  </si>
  <si>
    <t>北京市</t>
  </si>
  <si>
    <t>Tianjin</t>
  </si>
  <si>
    <t>天津市</t>
  </si>
  <si>
    <t>Shijiazhuang</t>
  </si>
  <si>
    <t xml:space="preserve">  石家庄市</t>
  </si>
  <si>
    <t>Langfang</t>
  </si>
  <si>
    <t xml:space="preserve">  邢台市</t>
  </si>
  <si>
    <t>Tangshan</t>
  </si>
  <si>
    <t xml:space="preserve">  廊坊市</t>
  </si>
  <si>
    <t>Baoding</t>
  </si>
  <si>
    <t xml:space="preserve">  保定市</t>
  </si>
  <si>
    <t>Cangzhou</t>
  </si>
  <si>
    <t xml:space="preserve">  邯郸市</t>
  </si>
  <si>
    <t>Hengshui</t>
  </si>
  <si>
    <t xml:space="preserve">  张家口市</t>
    <phoneticPr fontId="1" type="noConversion"/>
  </si>
  <si>
    <t>Handan</t>
  </si>
  <si>
    <t>Beijing-Tianjin-Hebei Urban Agglomeration/ Central Plains Urban Agglomeration</t>
    <phoneticPr fontId="1" type="noConversion"/>
  </si>
  <si>
    <t xml:space="preserve">  安阳市</t>
  </si>
  <si>
    <t>Xingtai</t>
  </si>
  <si>
    <t xml:space="preserve">  秦皇岛市</t>
  </si>
  <si>
    <t>Zhangjiakou</t>
  </si>
  <si>
    <t xml:space="preserve">  沧州市</t>
  </si>
  <si>
    <t>Anyang</t>
  </si>
  <si>
    <t xml:space="preserve">  承德市</t>
  </si>
  <si>
    <t>Qinhuangdao</t>
  </si>
  <si>
    <t xml:space="preserve">  唐山市</t>
  </si>
  <si>
    <t>Chengde</t>
  </si>
  <si>
    <t xml:space="preserve">  衡水市</t>
  </si>
  <si>
    <t>Zhengzhou</t>
  </si>
  <si>
    <t>Central Plains Urban Agglomeration</t>
  </si>
  <si>
    <t xml:space="preserve">  洛阳市</t>
  </si>
  <si>
    <t>Fuyang</t>
  </si>
  <si>
    <t xml:space="preserve">  焦作市</t>
  </si>
  <si>
    <t>Heze</t>
  </si>
  <si>
    <t xml:space="preserve">  三门峡市</t>
  </si>
  <si>
    <t xml:space="preserve">  郑州市</t>
  </si>
  <si>
    <t>Luoyang</t>
  </si>
  <si>
    <t xml:space="preserve">  亳州市</t>
  </si>
  <si>
    <t>bozhou</t>
  </si>
  <si>
    <t xml:space="preserve">  淮北市</t>
  </si>
  <si>
    <t>Liaocheng</t>
  </si>
  <si>
    <t xml:space="preserve">  运城市</t>
  </si>
  <si>
    <t>Shangqiu</t>
  </si>
  <si>
    <t xml:space="preserve">  开封市</t>
  </si>
  <si>
    <t>Bengbu</t>
  </si>
  <si>
    <t xml:space="preserve">  周口市</t>
  </si>
  <si>
    <t>SuzhouAH</t>
  </si>
  <si>
    <t xml:space="preserve">  长治市</t>
  </si>
  <si>
    <t>Xinxiang</t>
  </si>
  <si>
    <t xml:space="preserve">  蚌埠市</t>
  </si>
  <si>
    <t xml:space="preserve">  阜阳市</t>
  </si>
  <si>
    <t>Zhumadian</t>
  </si>
  <si>
    <t xml:space="preserve">  许昌市</t>
  </si>
  <si>
    <t>Nanyang</t>
  </si>
  <si>
    <t>Kaifeng</t>
  </si>
  <si>
    <t xml:space="preserve">  菏泽市</t>
  </si>
  <si>
    <t>Xinyang</t>
  </si>
  <si>
    <t xml:space="preserve">  信阳市</t>
  </si>
  <si>
    <t>Pingdingshan</t>
  </si>
  <si>
    <t xml:space="preserve">  聊城市</t>
  </si>
  <si>
    <t>Xuchang</t>
  </si>
  <si>
    <t xml:space="preserve">  新乡市</t>
  </si>
  <si>
    <t>Puyang</t>
  </si>
  <si>
    <t>Zhoukou</t>
  </si>
  <si>
    <t xml:space="preserve">  平顶山市</t>
  </si>
  <si>
    <t>Jiaozuo</t>
  </si>
  <si>
    <t xml:space="preserve">  宿州市</t>
  </si>
  <si>
    <t>Changzhi</t>
  </si>
  <si>
    <t xml:space="preserve">  漯河市</t>
  </si>
  <si>
    <t>Huaibei</t>
  </si>
  <si>
    <t xml:space="preserve">  濮阳市</t>
  </si>
  <si>
    <t>Yuncheng</t>
  </si>
  <si>
    <t>Central Plains Urban Agglomeration/ Guanzhong plain city group</t>
    <phoneticPr fontId="1" type="noConversion"/>
  </si>
  <si>
    <t xml:space="preserve">  晋城市</t>
  </si>
  <si>
    <t>Sanmenxia</t>
  </si>
  <si>
    <t xml:space="preserve">  南阳市</t>
  </si>
  <si>
    <t>Luohe</t>
  </si>
  <si>
    <t xml:space="preserve">  驻马店市</t>
  </si>
  <si>
    <t>Hebi</t>
  </si>
  <si>
    <t xml:space="preserve">  商丘市</t>
  </si>
  <si>
    <t>Jincheng</t>
  </si>
  <si>
    <t xml:space="preserve">  鹤壁市</t>
  </si>
  <si>
    <t>Xian</t>
  </si>
  <si>
    <t>Guanzhong plain city group</t>
  </si>
  <si>
    <t xml:space="preserve">  天水市</t>
  </si>
  <si>
    <t>Weinan</t>
  </si>
  <si>
    <t xml:space="preserve">  铜川市</t>
  </si>
  <si>
    <t>Baoji</t>
  </si>
  <si>
    <t xml:space="preserve">  平凉市</t>
  </si>
  <si>
    <t>Linfen</t>
  </si>
  <si>
    <t>Guanzhong plain city group</t>
    <phoneticPr fontId="1" type="noConversion"/>
  </si>
  <si>
    <t xml:space="preserve">  西安市</t>
  </si>
  <si>
    <t>Tianshui</t>
  </si>
  <si>
    <t xml:space="preserve">  渭南市</t>
  </si>
  <si>
    <t>Xianyang</t>
  </si>
  <si>
    <t xml:space="preserve">  庆阳市</t>
  </si>
  <si>
    <t>Pingliang</t>
  </si>
  <si>
    <t xml:space="preserve">  宝鸡市</t>
  </si>
  <si>
    <t>Qingyang</t>
  </si>
  <si>
    <t xml:space="preserve">  临汾市</t>
  </si>
  <si>
    <t>Tongchuan</t>
  </si>
  <si>
    <t xml:space="preserve">  咸阳市</t>
  </si>
  <si>
    <t>Shangluo</t>
  </si>
  <si>
    <t xml:space="preserve">  商洛市</t>
  </si>
  <si>
    <t>Shanghai</t>
  </si>
  <si>
    <t>Yangtze River Delta Urban Agglomerations</t>
  </si>
  <si>
    <t>上海市</t>
  </si>
  <si>
    <t>Hangzhou</t>
  </si>
  <si>
    <t xml:space="preserve">  泰州市</t>
  </si>
  <si>
    <t>Suzhou</t>
  </si>
  <si>
    <t xml:space="preserve">  宁波市</t>
  </si>
  <si>
    <t>Nanjing</t>
  </si>
  <si>
    <t xml:space="preserve">  杭州市</t>
  </si>
  <si>
    <t>Ningbo</t>
  </si>
  <si>
    <t xml:space="preserve">  滁州市</t>
  </si>
  <si>
    <t>Hefei</t>
  </si>
  <si>
    <t xml:space="preserve">  常州市</t>
  </si>
  <si>
    <t>Wuxi</t>
  </si>
  <si>
    <t xml:space="preserve">  苏州市</t>
  </si>
  <si>
    <t>Nantong</t>
  </si>
  <si>
    <t xml:space="preserve">  合肥市</t>
  </si>
  <si>
    <t>Wenzhou</t>
  </si>
  <si>
    <t>Yangtze River Delta Urban Agglomerations/ Urban Agglomeration on the West Side of the Straits</t>
    <phoneticPr fontId="1" type="noConversion"/>
  </si>
  <si>
    <t xml:space="preserve">  铜陵市</t>
  </si>
  <si>
    <t>Jiaxing</t>
  </si>
  <si>
    <t xml:space="preserve">  镇江市</t>
  </si>
  <si>
    <t>Changzhou</t>
  </si>
  <si>
    <t xml:space="preserve">  南京市</t>
  </si>
  <si>
    <t>Shaoxing</t>
  </si>
  <si>
    <t xml:space="preserve">  安庆市</t>
  </si>
  <si>
    <t>Yancheng</t>
  </si>
  <si>
    <t xml:space="preserve">  无锡市</t>
  </si>
  <si>
    <t>Huzhou</t>
  </si>
  <si>
    <t xml:space="preserve">  芜湖市</t>
  </si>
  <si>
    <t>Taizhou</t>
  </si>
  <si>
    <t xml:space="preserve">  宣城市</t>
  </si>
  <si>
    <t>Yangzhou</t>
  </si>
  <si>
    <t xml:space="preserve">  南通市</t>
  </si>
  <si>
    <t>Jinhua</t>
  </si>
  <si>
    <t xml:space="preserve">  舟山市</t>
  </si>
  <si>
    <t>TaizhouJS</t>
  </si>
  <si>
    <t xml:space="preserve">  嘉兴市</t>
  </si>
  <si>
    <t>Chuzhou</t>
  </si>
  <si>
    <t xml:space="preserve">  扬州市</t>
  </si>
  <si>
    <t>Zhenjiang</t>
  </si>
  <si>
    <t xml:space="preserve">  温州市</t>
  </si>
  <si>
    <t>Wuhu</t>
  </si>
  <si>
    <t xml:space="preserve">  绍兴市</t>
  </si>
  <si>
    <t>Anqing</t>
  </si>
  <si>
    <t xml:space="preserve">  台州市</t>
  </si>
  <si>
    <t>Zhoushan</t>
  </si>
  <si>
    <t xml:space="preserve">  马鞍山市</t>
  </si>
  <si>
    <t>Maanshan</t>
  </si>
  <si>
    <t xml:space="preserve">  盐城市</t>
  </si>
  <si>
    <t>Xuancheng</t>
  </si>
  <si>
    <t xml:space="preserve">  金华市</t>
  </si>
  <si>
    <t>Tongling</t>
  </si>
  <si>
    <t xml:space="preserve">  湖州市</t>
  </si>
  <si>
    <t>Fuzhou</t>
  </si>
  <si>
    <t xml:space="preserve"> Urban Agglomeration on the West Side of the Straits </t>
    <phoneticPr fontId="1" type="noConversion"/>
  </si>
  <si>
    <t xml:space="preserve">  厦门市</t>
  </si>
  <si>
    <t>Xiamen</t>
  </si>
  <si>
    <t xml:space="preserve">  泉州市</t>
  </si>
  <si>
    <t xml:space="preserve">  福州市</t>
  </si>
  <si>
    <t>Quanzhou</t>
  </si>
  <si>
    <t xml:space="preserve">  漳州市</t>
  </si>
  <si>
    <t>Ganzhou</t>
  </si>
  <si>
    <t xml:space="preserve">  揭阳市</t>
  </si>
  <si>
    <t>Zhangzhou</t>
  </si>
  <si>
    <t xml:space="preserve">  汕头市</t>
  </si>
  <si>
    <t>Shantou</t>
  </si>
  <si>
    <t xml:space="preserve">  龙岩市</t>
  </si>
  <si>
    <t>Shangrao</t>
  </si>
  <si>
    <t xml:space="preserve"> Urban Agglomeration on the West Side of the Straits/ Triangle of Central China </t>
    <phoneticPr fontId="1" type="noConversion"/>
  </si>
  <si>
    <t xml:space="preserve">  鹰潭市</t>
  </si>
  <si>
    <t>Putian</t>
  </si>
  <si>
    <t>Meizhou</t>
  </si>
  <si>
    <t xml:space="preserve">  抚州市</t>
  </si>
  <si>
    <t>Longyan</t>
  </si>
  <si>
    <t xml:space="preserve">  莆田市</t>
  </si>
  <si>
    <t>FuzhouJX</t>
  </si>
  <si>
    <t xml:space="preserve">  潮州市</t>
  </si>
  <si>
    <t>Nanping</t>
  </si>
  <si>
    <t xml:space="preserve">  上饶市</t>
  </si>
  <si>
    <t>Ningde</t>
  </si>
  <si>
    <t xml:space="preserve">  梅州市</t>
  </si>
  <si>
    <t>Jieyang</t>
  </si>
  <si>
    <t xml:space="preserve">  宁德市</t>
  </si>
  <si>
    <t>Sanming</t>
  </si>
  <si>
    <t xml:space="preserve">  赣州市</t>
  </si>
  <si>
    <t>Chaozhou</t>
  </si>
  <si>
    <t xml:space="preserve">  南平市</t>
  </si>
  <si>
    <t>Yingtan</t>
  </si>
  <si>
    <t xml:space="preserve">  三明市</t>
  </si>
  <si>
    <t>Wuhan</t>
  </si>
  <si>
    <t>Triangle of Central China</t>
  </si>
  <si>
    <t xml:space="preserve">  常德市</t>
  </si>
  <si>
    <t>Changsha</t>
  </si>
  <si>
    <t xml:space="preserve">  咸宁市</t>
  </si>
  <si>
    <t>Nanchang</t>
  </si>
  <si>
    <t xml:space="preserve">  襄阳市</t>
  </si>
  <si>
    <t>Xiangyang</t>
  </si>
  <si>
    <t xml:space="preserve">  岳阳市</t>
  </si>
  <si>
    <t>Yichun</t>
  </si>
  <si>
    <t xml:space="preserve">  衡阳市</t>
  </si>
  <si>
    <t>Jiujiang</t>
  </si>
  <si>
    <t xml:space="preserve">  宜春市</t>
  </si>
  <si>
    <t xml:space="preserve">  南昌市</t>
  </si>
  <si>
    <t>Zhuzhou</t>
  </si>
  <si>
    <t xml:space="preserve">  黄石市</t>
  </si>
  <si>
    <t>Hengyang</t>
  </si>
  <si>
    <t xml:space="preserve">  景德镇市</t>
  </si>
  <si>
    <t>Changde</t>
  </si>
  <si>
    <t>Yichang</t>
  </si>
  <si>
    <t xml:space="preserve">  荆门市</t>
  </si>
  <si>
    <t>Jingmen</t>
  </si>
  <si>
    <t xml:space="preserve">  吉安市</t>
  </si>
  <si>
    <t>Yueyang</t>
  </si>
  <si>
    <t xml:space="preserve">  萍乡市</t>
  </si>
  <si>
    <t xml:space="preserve">  长沙市</t>
  </si>
  <si>
    <t>Jingzhou</t>
  </si>
  <si>
    <t xml:space="preserve">  黄冈市</t>
  </si>
  <si>
    <t>Huanggang</t>
  </si>
  <si>
    <t xml:space="preserve">  孝感市</t>
  </si>
  <si>
    <t>Jian</t>
  </si>
  <si>
    <t xml:space="preserve">  株洲市</t>
  </si>
  <si>
    <t>Xiaogan</t>
  </si>
  <si>
    <t xml:space="preserve">  荆州市</t>
  </si>
  <si>
    <t>Xiangtan</t>
  </si>
  <si>
    <t xml:space="preserve">  鄂州市</t>
  </si>
  <si>
    <t>Xianning</t>
  </si>
  <si>
    <t xml:space="preserve">  湘潭市</t>
  </si>
  <si>
    <t>Huangshi</t>
  </si>
  <si>
    <t xml:space="preserve">  宜昌市</t>
  </si>
  <si>
    <t>Ezhou</t>
  </si>
  <si>
    <t>Jingdezhen</t>
  </si>
  <si>
    <t xml:space="preserve">  九江市</t>
  </si>
  <si>
    <t>Pingxiang</t>
  </si>
  <si>
    <t xml:space="preserve">  武汉市</t>
  </si>
  <si>
    <t>Loudi</t>
  </si>
  <si>
    <t xml:space="preserve">  娄底市</t>
  </si>
  <si>
    <t>Shenzhen</t>
  </si>
  <si>
    <t>the Pearl River Delta urban agglomerations</t>
  </si>
  <si>
    <t xml:space="preserve">  广州市</t>
  </si>
  <si>
    <t>Guangzhou</t>
  </si>
  <si>
    <t xml:space="preserve">  深圳市</t>
  </si>
  <si>
    <t>Dongwan</t>
  </si>
  <si>
    <t xml:space="preserve">  江门市</t>
  </si>
  <si>
    <t>Fuoshan</t>
  </si>
  <si>
    <t xml:space="preserve">  佛山市</t>
  </si>
  <si>
    <t>Zhuhai</t>
  </si>
  <si>
    <t xml:space="preserve">  东莞市</t>
  </si>
  <si>
    <t>Huizhou</t>
  </si>
  <si>
    <t>the Pearl River Delta urban agglomerations</t>
    <phoneticPr fontId="1" type="noConversion"/>
  </si>
  <si>
    <t xml:space="preserve">  中山市</t>
  </si>
  <si>
    <t>Zhongshan</t>
  </si>
  <si>
    <t xml:space="preserve">  肇庆市</t>
  </si>
  <si>
    <t>Jiangmen</t>
  </si>
  <si>
    <t xml:space="preserve">  珠海市</t>
  </si>
  <si>
    <t>Zhaoqing</t>
  </si>
  <si>
    <t xml:space="preserve">  惠州市</t>
  </si>
  <si>
    <t>Qingdao</t>
  </si>
  <si>
    <t>Shandong Peninsula urban agglomerations</t>
    <phoneticPr fontId="1" type="noConversion"/>
  </si>
  <si>
    <t xml:space="preserve">  济南市</t>
  </si>
  <si>
    <t>Jinan</t>
  </si>
  <si>
    <t xml:space="preserve">  青岛市</t>
  </si>
  <si>
    <t>Weifang</t>
  </si>
  <si>
    <t xml:space="preserve">  威海市</t>
  </si>
  <si>
    <t>Yantai</t>
  </si>
  <si>
    <t xml:space="preserve">  潍坊市</t>
  </si>
  <si>
    <t>Weihai</t>
  </si>
  <si>
    <t xml:space="preserve">  东营市</t>
  </si>
  <si>
    <t>Zibo</t>
  </si>
  <si>
    <t xml:space="preserve">  烟台市</t>
  </si>
  <si>
    <t>Dongying</t>
  </si>
  <si>
    <t xml:space="preserve">  淄博市</t>
  </si>
  <si>
    <t>Rizhao</t>
  </si>
  <si>
    <t xml:space="preserve">  日照市</t>
  </si>
  <si>
    <t>Shenyang</t>
  </si>
  <si>
    <t>mid-southern Liaoning urban agglomerations</t>
    <phoneticPr fontId="1" type="noConversion"/>
  </si>
  <si>
    <t xml:space="preserve">  沈阳市</t>
  </si>
  <si>
    <t>Dalian</t>
  </si>
  <si>
    <t xml:space="preserve">  大连市</t>
  </si>
  <si>
    <t>Anshan</t>
  </si>
  <si>
    <t xml:space="preserve">  鞍山市</t>
  </si>
  <si>
    <t>Yingkou</t>
  </si>
  <si>
    <t xml:space="preserve">  抚顺市</t>
  </si>
  <si>
    <t>Panjin</t>
  </si>
  <si>
    <t xml:space="preserve">  本溪市</t>
  </si>
  <si>
    <t>Dandong</t>
  </si>
  <si>
    <t xml:space="preserve">  丹东市</t>
  </si>
  <si>
    <t>Fushun</t>
  </si>
  <si>
    <t xml:space="preserve">  营口市</t>
  </si>
  <si>
    <t>Liaoyang</t>
  </si>
  <si>
    <t xml:space="preserve">  辽阳市</t>
  </si>
  <si>
    <t>Benxi</t>
  </si>
  <si>
    <t xml:space="preserve">  盘锦市</t>
  </si>
  <si>
    <t>Chongqing</t>
  </si>
  <si>
    <t xml:space="preserve">    Chengdu-Chongqing urban agglomerations</t>
    <phoneticPr fontId="1" type="noConversion"/>
  </si>
  <si>
    <t>重庆市</t>
  </si>
  <si>
    <t>Chengdu</t>
  </si>
  <si>
    <t xml:space="preserve">  成都市</t>
  </si>
  <si>
    <t>Luzhou</t>
  </si>
  <si>
    <t xml:space="preserve">  泸州市</t>
  </si>
  <si>
    <t>Mianyang</t>
  </si>
  <si>
    <t xml:space="preserve">  宜宾市</t>
  </si>
  <si>
    <t>Yibin</t>
  </si>
  <si>
    <t xml:space="preserve">  内江市</t>
  </si>
  <si>
    <t>Nanchong</t>
  </si>
  <si>
    <t xml:space="preserve">  眉山市</t>
  </si>
  <si>
    <t>Guangan</t>
  </si>
  <si>
    <t xml:space="preserve">  德阳市</t>
  </si>
  <si>
    <t>Dazhou</t>
  </si>
  <si>
    <t xml:space="preserve">  资阳市</t>
  </si>
  <si>
    <t>Meishan</t>
  </si>
  <si>
    <t xml:space="preserve">  乐山市</t>
  </si>
  <si>
    <t>Leshan</t>
  </si>
  <si>
    <t xml:space="preserve">  达州市</t>
  </si>
  <si>
    <t>Neijiang</t>
  </si>
  <si>
    <t xml:space="preserve">  广安市</t>
  </si>
  <si>
    <t>Deyang</t>
  </si>
  <si>
    <t xml:space="preserve">  绵阳市</t>
  </si>
  <si>
    <t>Ziyang</t>
  </si>
  <si>
    <t xml:space="preserve">  雅安市</t>
  </si>
  <si>
    <t>Suining</t>
  </si>
  <si>
    <t xml:space="preserve">  南充市</t>
  </si>
  <si>
    <t>Yaan</t>
  </si>
  <si>
    <t xml:space="preserve">  遂宁市</t>
  </si>
  <si>
    <t>Nanning</t>
  </si>
  <si>
    <t>Beibu Gulf Urban Agglomeration </t>
  </si>
  <si>
    <t>南宁市</t>
  </si>
  <si>
    <t>Zhanjiang</t>
  </si>
  <si>
    <t>防城港市</t>
  </si>
  <si>
    <t>Haikou</t>
  </si>
  <si>
    <t>崇左市</t>
  </si>
  <si>
    <t>Maoming</t>
  </si>
  <si>
    <t>北海市</t>
  </si>
  <si>
    <t>Yulin</t>
  </si>
  <si>
    <t>玉林市</t>
  </si>
  <si>
    <t>Yangjiang</t>
  </si>
  <si>
    <t>钦州市</t>
  </si>
  <si>
    <t>Beihai</t>
  </si>
  <si>
    <t>湛江市</t>
  </si>
  <si>
    <t>Fangchenggang</t>
  </si>
  <si>
    <t>海口市</t>
  </si>
  <si>
    <t>Qinzhou</t>
  </si>
  <si>
    <t>茂名市</t>
  </si>
  <si>
    <t>Chongzuo</t>
  </si>
  <si>
    <t>阳江市</t>
  </si>
  <si>
    <t>耦合协调度*城市面积占比</t>
    <phoneticPr fontId="1" type="noConversion"/>
  </si>
  <si>
    <t>占城市群面积比例</t>
    <phoneticPr fontId="1" type="noConversion"/>
  </si>
  <si>
    <t>城市群耦合协调度</t>
  </si>
  <si>
    <t>城市群耦合协调度</t>
    <phoneticPr fontId="1" type="noConversion"/>
  </si>
  <si>
    <t>城市群</t>
    <phoneticPr fontId="1" type="noConversion"/>
  </si>
  <si>
    <t>京津冀</t>
    <phoneticPr fontId="1" type="noConversion"/>
  </si>
  <si>
    <t>中原</t>
    <phoneticPr fontId="1" type="noConversion"/>
  </si>
  <si>
    <t>关中</t>
    <phoneticPr fontId="1" type="noConversion"/>
  </si>
  <si>
    <t>长江三角洲</t>
    <phoneticPr fontId="1" type="noConversion"/>
  </si>
  <si>
    <t>珠江三角洲</t>
    <phoneticPr fontId="1" type="noConversion"/>
  </si>
  <si>
    <t>海峡西岸</t>
    <phoneticPr fontId="1" type="noConversion"/>
  </si>
  <si>
    <t>长江中游</t>
    <phoneticPr fontId="1" type="noConversion"/>
  </si>
  <si>
    <t>成渝</t>
    <phoneticPr fontId="1" type="noConversion"/>
  </si>
  <si>
    <t>北部湾</t>
    <phoneticPr fontId="1" type="noConversion"/>
  </si>
  <si>
    <t>山东半岛</t>
    <phoneticPr fontId="1" type="noConversion"/>
  </si>
  <si>
    <t>辽中南</t>
    <phoneticPr fontId="1" type="noConversion"/>
  </si>
  <si>
    <t>Coupling Degree</t>
  </si>
  <si>
    <t>Coordination Degree</t>
  </si>
  <si>
    <t>行政区域土地面积（平方公里）
Total Land Area of Administrative region(sq.km)</t>
    <phoneticPr fontId="1" type="noConversion"/>
  </si>
  <si>
    <t xml:space="preserve">  张家口市</t>
  </si>
  <si>
    <t xml:space="preserve">  廊坊市</t>
    <phoneticPr fontId="1" type="noConversion"/>
  </si>
  <si>
    <t xml:space="preserve">  衡水市</t>
    <phoneticPr fontId="1" type="noConversion"/>
  </si>
  <si>
    <t xml:space="preserve">  郑州市</t>
    <phoneticPr fontId="1" type="noConversion"/>
  </si>
  <si>
    <t>南宁市</t>
    <phoneticPr fontId="1" type="noConversion"/>
  </si>
  <si>
    <t>北海市</t>
    <phoneticPr fontId="1" type="noConversion"/>
  </si>
  <si>
    <t>防城港市</t>
    <phoneticPr fontId="1" type="noConversion"/>
  </si>
  <si>
    <t>钦州市</t>
    <phoneticPr fontId="1" type="noConversion"/>
  </si>
  <si>
    <t>玉林市</t>
    <phoneticPr fontId="1" type="noConversion"/>
  </si>
  <si>
    <t>崇左市</t>
    <phoneticPr fontId="1" type="noConversion"/>
  </si>
  <si>
    <t>湛江市</t>
    <phoneticPr fontId="1" type="noConversion"/>
  </si>
  <si>
    <t>茂名市</t>
    <phoneticPr fontId="1" type="noConversion"/>
  </si>
  <si>
    <t>阳江市</t>
    <phoneticPr fontId="1" type="noConversion"/>
  </si>
  <si>
    <t>海口市</t>
    <phoneticPr fontId="1" type="noConversion"/>
  </si>
  <si>
    <t>面积占比</t>
    <phoneticPr fontId="1" type="noConversion"/>
  </si>
  <si>
    <t>Coupling Coordination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</si>
</sst>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49" fontId="4" fillId="13" borderId="0" xfId="0" applyNumberFormat="1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/>
    </xf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城市群耦合协调度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'城市群耦合协调度（空间权重）'!$B$1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'城市群耦合协调度（空间权重）'!$A$2:$A$12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'城市群耦合协调度（空间权重）'!$B$2:$B$12</c:f>
              <c:numCache>
                <c:formatCode>0.000_ </c:formatCode>
                <c:ptCount val="11"/>
                <c:pt idx="0">
                  <c:v>0.40116320836421093</c:v>
                </c:pt>
                <c:pt idx="1">
                  <c:v>0.33692049799692703</c:v>
                </c:pt>
                <c:pt idx="2">
                  <c:v>0.28346101294622428</c:v>
                </c:pt>
                <c:pt idx="3">
                  <c:v>0.43397278547574686</c:v>
                </c:pt>
                <c:pt idx="4">
                  <c:v>0.36061437243682226</c:v>
                </c:pt>
                <c:pt idx="5">
                  <c:v>0.34329772263854436</c:v>
                </c:pt>
                <c:pt idx="6">
                  <c:v>0.38209271495307434</c:v>
                </c:pt>
                <c:pt idx="7">
                  <c:v>0.43816365219721326</c:v>
                </c:pt>
                <c:pt idx="8">
                  <c:v>0.35292599692794963</c:v>
                </c:pt>
                <c:pt idx="9">
                  <c:v>0.49011324292949271</c:v>
                </c:pt>
                <c:pt idx="10">
                  <c:v>0.32524563322156308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C-4A6F-A420-8BBDDD2769B5}"/>
            </c:ext>
          </c:extLst>
        </c:ser>
        <c:ser>
          <c:idx val="1"/>
          <c:order val="1"/>
          <c:tx>
            <c:strRef>
              <c:f>'城市群耦合协调度（空间权重）'!$C$1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'城市群耦合协调度（空间权重）'!$A$2:$A$12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'城市群耦合协调度（空间权重）'!$C$2:$C$12</c:f>
              <c:numCache>
                <c:formatCode>0.000_ </c:formatCode>
                <c:ptCount val="11"/>
                <c:pt idx="0">
                  <c:v>0.3878848492424174</c:v>
                </c:pt>
                <c:pt idx="1">
                  <c:v>0.33209627028506084</c:v>
                </c:pt>
                <c:pt idx="2">
                  <c:v>0.2574435524859186</c:v>
                </c:pt>
                <c:pt idx="3">
                  <c:v>0.42232423107437406</c:v>
                </c:pt>
                <c:pt idx="4">
                  <c:v>0.34169334667941836</c:v>
                </c:pt>
                <c:pt idx="5">
                  <c:v>0.33791791887995631</c:v>
                </c:pt>
                <c:pt idx="6">
                  <c:v>0.41034307445956764</c:v>
                </c:pt>
                <c:pt idx="7">
                  <c:v>0.41836120042872449</c:v>
                </c:pt>
                <c:pt idx="8">
                  <c:v>0.31766400342926543</c:v>
                </c:pt>
                <c:pt idx="9">
                  <c:v>0.47806184541198388</c:v>
                </c:pt>
                <c:pt idx="10">
                  <c:v>0.32899853494970338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C-4A6F-A420-8BBDDD2769B5}"/>
            </c:ext>
          </c:extLst>
        </c:ser>
        <c:ser>
          <c:idx val="2"/>
          <c:order val="2"/>
          <c:tx>
            <c:strRef>
              <c:f>'城市群耦合协调度（空间权重）'!$D$1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'城市群耦合协调度（空间权重）'!$A$2:$A$12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'城市群耦合协调度（空间权重）'!$D$2:$D$12</c:f>
              <c:numCache>
                <c:formatCode>0.000_ </c:formatCode>
                <c:ptCount val="11"/>
                <c:pt idx="0">
                  <c:v>0.41980988116177526</c:v>
                </c:pt>
                <c:pt idx="1">
                  <c:v>0.36023929543901262</c:v>
                </c:pt>
                <c:pt idx="2">
                  <c:v>0.27871789101430633</c:v>
                </c:pt>
                <c:pt idx="3">
                  <c:v>0.4533568087916634</c:v>
                </c:pt>
                <c:pt idx="4">
                  <c:v>0.3712778079460537</c:v>
                </c:pt>
                <c:pt idx="5">
                  <c:v>0.35780241113290123</c:v>
                </c:pt>
                <c:pt idx="6">
                  <c:v>0.45256916442244699</c:v>
                </c:pt>
                <c:pt idx="7">
                  <c:v>0.45246551446945338</c:v>
                </c:pt>
                <c:pt idx="8">
                  <c:v>0.30327904456854354</c:v>
                </c:pt>
                <c:pt idx="9">
                  <c:v>0.50021647169883532</c:v>
                </c:pt>
                <c:pt idx="10">
                  <c:v>0.34912316285342015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C-4A6F-A420-8BBDDD2769B5}"/>
            </c:ext>
          </c:extLst>
        </c:ser>
        <c:ser>
          <c:idx val="3"/>
          <c:order val="3"/>
          <c:tx>
            <c:strRef>
              <c:f>'城市群耦合协调度（空间权重）'!$E$1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'城市群耦合协调度（空间权重）'!$A$2:$A$12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'城市群耦合协调度（空间权重）'!$E$2:$E$12</c:f>
              <c:numCache>
                <c:formatCode>0.000_ </c:formatCode>
                <c:ptCount val="11"/>
                <c:pt idx="0">
                  <c:v>0.47535168435996106</c:v>
                </c:pt>
                <c:pt idx="1">
                  <c:v>0.40096486378401891</c:v>
                </c:pt>
                <c:pt idx="2">
                  <c:v>0.34385581714540081</c:v>
                </c:pt>
                <c:pt idx="3">
                  <c:v>0.48340252126423</c:v>
                </c:pt>
                <c:pt idx="4">
                  <c:v>0.40588395389927218</c:v>
                </c:pt>
                <c:pt idx="5">
                  <c:v>0.40037924910593314</c:v>
                </c:pt>
                <c:pt idx="6">
                  <c:v>0.52972301477545669</c:v>
                </c:pt>
                <c:pt idx="7">
                  <c:v>0.48572493301178993</c:v>
                </c:pt>
                <c:pt idx="8">
                  <c:v>0.37981071169165187</c:v>
                </c:pt>
                <c:pt idx="9">
                  <c:v>0.55090243103836845</c:v>
                </c:pt>
                <c:pt idx="10">
                  <c:v>0.40074199309333114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C-4A6F-A420-8BBDDD27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783016"/>
        <c:axId val="762783344"/>
      </c:barChart>
      <c:catAx>
        <c:axId val="76278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783344"/>
        <c:crosses val="autoZero"/>
        <c:auto val="1"/>
        <c:lblAlgn val="ctr"/>
        <c:lblOffset val="100"/>
        <c:noMultiLvlLbl val="0"/>
      </c:catAx>
      <c:valAx>
        <c:axId val="7627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78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0</xdr:rowOff>
    </xdr:from>
    <xdr:to>
      <xdr:col>12</xdr:col>
      <xdr:colOff>577850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CEF014-BCFC-4095-B1A5-926673E5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43FC-175C-48F0-8A73-AB6B1A2A65AC}">
  <dimension ref="A1:E12"/>
  <sheetViews>
    <sheetView workbookViewId="0">
      <selection activeCell="O13" sqref="O13"/>
    </sheetView>
  </sheetViews>
  <sheetFormatPr defaultRowHeight="14" x14ac:dyDescent="0.3"/>
  <cols>
    <col min="2" max="2" width="9.08203125" bestFit="1" customWidth="1"/>
  </cols>
  <sheetData>
    <row r="1" spans="1:5" x14ac:dyDescent="0.3">
      <c r="A1" t="s">
        <v>359</v>
      </c>
      <c r="B1">
        <v>2014</v>
      </c>
      <c r="C1">
        <v>2015</v>
      </c>
      <c r="D1">
        <v>2016</v>
      </c>
      <c r="E1">
        <v>2017</v>
      </c>
    </row>
    <row r="2" spans="1:5" x14ac:dyDescent="0.3">
      <c r="A2" t="s">
        <v>360</v>
      </c>
      <c r="B2" s="5">
        <v>0.40116320836421093</v>
      </c>
      <c r="C2" s="5">
        <v>0.3878848492424174</v>
      </c>
      <c r="D2" s="5">
        <v>0.41980988116177526</v>
      </c>
      <c r="E2" s="5">
        <v>0.47535168435996106</v>
      </c>
    </row>
    <row r="3" spans="1:5" x14ac:dyDescent="0.3">
      <c r="A3" t="s">
        <v>361</v>
      </c>
      <c r="B3" s="5">
        <v>0.33692049799692703</v>
      </c>
      <c r="C3" s="5">
        <v>0.33209627028506084</v>
      </c>
      <c r="D3" s="5">
        <v>0.36023929543901262</v>
      </c>
      <c r="E3" s="5">
        <v>0.40096486378401891</v>
      </c>
    </row>
    <row r="4" spans="1:5" x14ac:dyDescent="0.3">
      <c r="A4" t="s">
        <v>362</v>
      </c>
      <c r="B4" s="5">
        <v>0.28346101294622428</v>
      </c>
      <c r="C4" s="5">
        <v>0.2574435524859186</v>
      </c>
      <c r="D4" s="5">
        <v>0.27871789101430633</v>
      </c>
      <c r="E4" s="5">
        <v>0.34385581714540081</v>
      </c>
    </row>
    <row r="5" spans="1:5" x14ac:dyDescent="0.3">
      <c r="A5" t="s">
        <v>363</v>
      </c>
      <c r="B5" s="5">
        <v>0.43397278547574686</v>
      </c>
      <c r="C5" s="5">
        <v>0.42232423107437406</v>
      </c>
      <c r="D5" s="5">
        <v>0.4533568087916634</v>
      </c>
      <c r="E5" s="5">
        <v>0.48340252126423</v>
      </c>
    </row>
    <row r="6" spans="1:5" x14ac:dyDescent="0.3">
      <c r="A6" t="s">
        <v>365</v>
      </c>
      <c r="B6" s="5">
        <v>0.36061437243682226</v>
      </c>
      <c r="C6" s="5">
        <v>0.34169334667941836</v>
      </c>
      <c r="D6" s="5">
        <v>0.3712778079460537</v>
      </c>
      <c r="E6" s="5">
        <v>0.40588395389927218</v>
      </c>
    </row>
    <row r="7" spans="1:5" x14ac:dyDescent="0.3">
      <c r="A7" t="s">
        <v>366</v>
      </c>
      <c r="B7" s="5">
        <v>0.34329772263854436</v>
      </c>
      <c r="C7" s="5">
        <v>0.33791791887995631</v>
      </c>
      <c r="D7" s="5">
        <v>0.35780241113290123</v>
      </c>
      <c r="E7" s="5">
        <v>0.40037924910593314</v>
      </c>
    </row>
    <row r="8" spans="1:5" x14ac:dyDescent="0.3">
      <c r="A8" t="s">
        <v>364</v>
      </c>
      <c r="B8" s="5">
        <v>0.38209271495307434</v>
      </c>
      <c r="C8" s="5">
        <v>0.41034307445956764</v>
      </c>
      <c r="D8" s="5">
        <v>0.45256916442244699</v>
      </c>
      <c r="E8" s="5">
        <v>0.52972301477545669</v>
      </c>
    </row>
    <row r="9" spans="1:5" x14ac:dyDescent="0.3">
      <c r="A9" t="s">
        <v>369</v>
      </c>
      <c r="B9" s="5">
        <v>0.43816365219721326</v>
      </c>
      <c r="C9" s="5">
        <v>0.41836120042872449</v>
      </c>
      <c r="D9" s="5">
        <v>0.45246551446945338</v>
      </c>
      <c r="E9" s="5">
        <v>0.48572493301178993</v>
      </c>
    </row>
    <row r="10" spans="1:5" x14ac:dyDescent="0.3">
      <c r="A10" t="s">
        <v>370</v>
      </c>
      <c r="B10" s="5">
        <v>0.35292599692794963</v>
      </c>
      <c r="C10" s="5">
        <v>0.31766400342926543</v>
      </c>
      <c r="D10" s="5">
        <v>0.30327904456854354</v>
      </c>
      <c r="E10" s="5">
        <v>0.37981071169165187</v>
      </c>
    </row>
    <row r="11" spans="1:5" x14ac:dyDescent="0.3">
      <c r="A11" t="s">
        <v>367</v>
      </c>
      <c r="B11" s="5">
        <v>0.49011324292949271</v>
      </c>
      <c r="C11" s="5">
        <v>0.47806184541198388</v>
      </c>
      <c r="D11" s="5">
        <v>0.50021647169883532</v>
      </c>
      <c r="E11" s="5">
        <v>0.55090243103836845</v>
      </c>
    </row>
    <row r="12" spans="1:5" x14ac:dyDescent="0.3">
      <c r="A12" t="s">
        <v>368</v>
      </c>
      <c r="B12" s="5">
        <v>0.32524563322156308</v>
      </c>
      <c r="C12" s="5">
        <v>0.32899853494970338</v>
      </c>
      <c r="D12" s="5">
        <v>0.34912316285342015</v>
      </c>
      <c r="E12" s="5">
        <v>0.40074199309333114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B656-6CC7-4EC0-9BF1-FFE69C91A526}">
  <dimension ref="A1:N183"/>
  <sheetViews>
    <sheetView tabSelected="1" workbookViewId="0">
      <selection activeCell="M1" sqref="M1:N12"/>
    </sheetView>
  </sheetViews>
  <sheetFormatPr defaultRowHeight="14" x14ac:dyDescent="0.3"/>
  <cols>
    <col min="1" max="1" width="10.5" style="1" customWidth="1"/>
    <col min="2" max="2" width="8.6640625" style="30"/>
    <col min="3" max="3" width="31.58203125" style="2" customWidth="1"/>
    <col min="4" max="6" width="31.58203125" style="6" customWidth="1"/>
    <col min="7" max="7" width="77.25" style="2" customWidth="1"/>
    <col min="8" max="8" width="21.5" style="2" customWidth="1"/>
    <col min="9" max="9" width="8.6640625" style="2"/>
    <col min="10" max="11" width="10.5" style="1" customWidth="1"/>
    <col min="12" max="16384" width="8.6640625" style="2"/>
  </cols>
  <sheetData>
    <row r="1" spans="1:14" x14ac:dyDescent="0.3">
      <c r="A1" s="1" t="s">
        <v>0</v>
      </c>
      <c r="B1" s="30" t="s">
        <v>389</v>
      </c>
      <c r="C1" s="2" t="s">
        <v>373</v>
      </c>
      <c r="D1" s="6" t="s">
        <v>388</v>
      </c>
      <c r="E1" s="4" t="s">
        <v>355</v>
      </c>
      <c r="F1" s="4" t="s">
        <v>358</v>
      </c>
      <c r="G1" s="2" t="s">
        <v>2</v>
      </c>
      <c r="I1" s="2" t="s">
        <v>3</v>
      </c>
      <c r="J1" s="1" t="s">
        <v>371</v>
      </c>
      <c r="K1" s="1" t="s">
        <v>372</v>
      </c>
      <c r="M1" s="7" t="s">
        <v>359</v>
      </c>
      <c r="N1" s="8" t="s">
        <v>357</v>
      </c>
    </row>
    <row r="2" spans="1:14" x14ac:dyDescent="0.3">
      <c r="A2" s="1" t="s">
        <v>4</v>
      </c>
      <c r="B2" s="30">
        <v>0.77600000000000002</v>
      </c>
      <c r="C2" s="2">
        <v>16406</v>
      </c>
      <c r="D2" s="6">
        <f>C2/SUM(C$2:C$15)</f>
        <v>7.3240417496272359E-2</v>
      </c>
      <c r="E2" s="4">
        <f>B2*D2</f>
        <v>5.6834563977107351E-2</v>
      </c>
      <c r="F2" s="4">
        <f>SUM(E2:E15)</f>
        <v>0.40116320836421093</v>
      </c>
      <c r="G2" s="2" t="s">
        <v>5</v>
      </c>
      <c r="I2" s="9" t="s">
        <v>6</v>
      </c>
      <c r="J2" s="1">
        <v>0.99099999999999999</v>
      </c>
      <c r="K2" s="1">
        <v>0.52</v>
      </c>
      <c r="M2" s="7" t="s">
        <v>360</v>
      </c>
      <c r="N2" s="31">
        <v>0.40116320836421093</v>
      </c>
    </row>
    <row r="3" spans="1:14" x14ac:dyDescent="0.3">
      <c r="A3" s="1" t="s">
        <v>7</v>
      </c>
      <c r="B3" s="30">
        <v>0.66900000000000004</v>
      </c>
      <c r="C3" s="2">
        <v>11917</v>
      </c>
      <c r="D3" s="6">
        <f t="shared" ref="D3:D15" si="0">C3/SUM(C$2:C$15)</f>
        <v>5.3200417853412021E-2</v>
      </c>
      <c r="E3" s="4">
        <f t="shared" ref="E3:E66" si="1">B3*D3</f>
        <v>3.5591079543932647E-2</v>
      </c>
      <c r="F3" s="4"/>
      <c r="G3" s="2" t="s">
        <v>5</v>
      </c>
      <c r="I3" s="9" t="s">
        <v>8</v>
      </c>
      <c r="J3" s="1">
        <v>0.997</v>
      </c>
      <c r="K3" s="1">
        <v>0.39600000000000002</v>
      </c>
      <c r="M3" s="7" t="s">
        <v>361</v>
      </c>
      <c r="N3" s="31">
        <v>0.33692049799692703</v>
      </c>
    </row>
    <row r="4" spans="1:14" x14ac:dyDescent="0.3">
      <c r="A4" s="1" t="s">
        <v>9</v>
      </c>
      <c r="B4" s="30">
        <v>0.45900000000000002</v>
      </c>
      <c r="C4" s="2">
        <v>14060</v>
      </c>
      <c r="D4" s="6">
        <f t="shared" si="0"/>
        <v>6.2767296720564997E-2</v>
      </c>
      <c r="E4" s="4">
        <f t="shared" si="1"/>
        <v>2.8810189194739336E-2</v>
      </c>
      <c r="F4" s="4"/>
      <c r="G4" s="2" t="s">
        <v>5</v>
      </c>
      <c r="I4" s="10" t="s">
        <v>10</v>
      </c>
      <c r="J4" s="1">
        <v>0.92700000000000005</v>
      </c>
      <c r="K4" s="1">
        <v>0.29599999999999999</v>
      </c>
      <c r="M4" s="7" t="s">
        <v>362</v>
      </c>
      <c r="N4" s="31">
        <v>0.28346101294622428</v>
      </c>
    </row>
    <row r="5" spans="1:14" x14ac:dyDescent="0.3">
      <c r="A5" s="1" t="s">
        <v>13</v>
      </c>
      <c r="B5" s="30">
        <v>0.44800000000000001</v>
      </c>
      <c r="C5" s="2">
        <v>14198</v>
      </c>
      <c r="D5" s="6">
        <f t="shared" si="0"/>
        <v>6.3383362648547784E-2</v>
      </c>
      <c r="E5" s="4">
        <f t="shared" si="1"/>
        <v>2.8395746466549406E-2</v>
      </c>
      <c r="F5" s="4"/>
      <c r="G5" s="2" t="s">
        <v>5</v>
      </c>
      <c r="I5" s="10" t="s">
        <v>31</v>
      </c>
      <c r="J5" s="1">
        <v>0.84799999999999998</v>
      </c>
      <c r="K5" s="1">
        <v>0.26300000000000001</v>
      </c>
      <c r="M5" s="7" t="s">
        <v>363</v>
      </c>
      <c r="N5" s="31">
        <v>0.43397278547574686</v>
      </c>
    </row>
    <row r="6" spans="1:14" x14ac:dyDescent="0.3">
      <c r="A6" s="1" t="s">
        <v>30</v>
      </c>
      <c r="B6" s="30">
        <v>0.32800000000000001</v>
      </c>
      <c r="C6" s="2">
        <v>7802</v>
      </c>
      <c r="D6" s="6">
        <f t="shared" si="0"/>
        <v>3.4830046160302143E-2</v>
      </c>
      <c r="E6" s="4">
        <f t="shared" si="1"/>
        <v>1.1424255140579103E-2</v>
      </c>
      <c r="F6" s="4"/>
      <c r="G6" s="2" t="s">
        <v>5</v>
      </c>
      <c r="I6" s="10" t="s">
        <v>25</v>
      </c>
      <c r="J6" s="1">
        <v>0.68899999999999995</v>
      </c>
      <c r="K6" s="1">
        <v>0.224</v>
      </c>
      <c r="M6" s="7" t="s">
        <v>365</v>
      </c>
      <c r="N6" s="31">
        <v>0.36061437243682226</v>
      </c>
    </row>
    <row r="7" spans="1:14" x14ac:dyDescent="0.3">
      <c r="A7" s="1" t="s">
        <v>15</v>
      </c>
      <c r="B7" s="30">
        <v>0.38800000000000001</v>
      </c>
      <c r="C7" s="2">
        <v>22185</v>
      </c>
      <c r="D7" s="6">
        <f t="shared" si="0"/>
        <v>9.9039294292015245E-2</v>
      </c>
      <c r="E7" s="4">
        <f t="shared" si="1"/>
        <v>3.8427246185301918E-2</v>
      </c>
      <c r="F7" s="4"/>
      <c r="G7" s="2" t="s">
        <v>5</v>
      </c>
      <c r="I7" s="10" t="s">
        <v>16</v>
      </c>
      <c r="J7" s="1">
        <v>0.83499999999999996</v>
      </c>
      <c r="K7" s="1">
        <v>0.252</v>
      </c>
      <c r="M7" s="7" t="s">
        <v>366</v>
      </c>
      <c r="N7" s="31">
        <v>0.34329772263854436</v>
      </c>
    </row>
    <row r="8" spans="1:14" x14ac:dyDescent="0.3">
      <c r="A8" s="1" t="s">
        <v>26</v>
      </c>
      <c r="B8" s="30">
        <v>0.31</v>
      </c>
      <c r="C8" s="2">
        <v>36797</v>
      </c>
      <c r="D8" s="6">
        <f t="shared" si="0"/>
        <v>0.16427085472451139</v>
      </c>
      <c r="E8" s="4">
        <f t="shared" si="1"/>
        <v>5.0923964964598528E-2</v>
      </c>
      <c r="F8" s="4"/>
      <c r="G8" s="2" t="s">
        <v>5</v>
      </c>
      <c r="I8" s="10" t="s">
        <v>374</v>
      </c>
      <c r="J8" s="1">
        <v>0.78900000000000003</v>
      </c>
      <c r="K8" s="1">
        <v>0.21</v>
      </c>
      <c r="M8" s="7" t="s">
        <v>364</v>
      </c>
      <c r="N8" s="31">
        <v>0.38209271495307434</v>
      </c>
    </row>
    <row r="9" spans="1:14" x14ac:dyDescent="0.3">
      <c r="A9" s="1" t="s">
        <v>32</v>
      </c>
      <c r="B9" s="30">
        <v>0.29699999999999999</v>
      </c>
      <c r="C9" s="2">
        <v>39490</v>
      </c>
      <c r="D9" s="6">
        <f t="shared" si="0"/>
        <v>0.17629306881188561</v>
      </c>
      <c r="E9" s="4">
        <f t="shared" si="1"/>
        <v>5.2359041437130022E-2</v>
      </c>
      <c r="F9" s="4"/>
      <c r="G9" s="2" t="s">
        <v>5</v>
      </c>
      <c r="I9" s="10" t="s">
        <v>29</v>
      </c>
      <c r="J9" s="1">
        <v>0.68700000000000006</v>
      </c>
      <c r="K9" s="1">
        <v>0.20499999999999999</v>
      </c>
      <c r="M9" s="7" t="s">
        <v>369</v>
      </c>
      <c r="N9" s="31">
        <v>0.43816365219721326</v>
      </c>
    </row>
    <row r="10" spans="1:14" x14ac:dyDescent="0.3">
      <c r="A10" s="1" t="s">
        <v>17</v>
      </c>
      <c r="B10" s="30">
        <v>0.38300000000000001</v>
      </c>
      <c r="C10" s="2">
        <v>14035</v>
      </c>
      <c r="D10" s="6">
        <f>C10/SUM(C$2:C$15)</f>
        <v>6.2655690574191306E-2</v>
      </c>
      <c r="E10" s="4">
        <f t="shared" si="1"/>
        <v>2.3997129489915271E-2</v>
      </c>
      <c r="F10" s="4"/>
      <c r="G10" s="2" t="s">
        <v>5</v>
      </c>
      <c r="I10" s="10" t="s">
        <v>27</v>
      </c>
      <c r="J10" s="1">
        <v>0.80900000000000005</v>
      </c>
      <c r="K10" s="1">
        <v>0.248</v>
      </c>
      <c r="M10" s="7" t="s">
        <v>370</v>
      </c>
      <c r="N10" s="31">
        <v>0.35292599692794963</v>
      </c>
    </row>
    <row r="11" spans="1:14" x14ac:dyDescent="0.3">
      <c r="A11" s="1" t="s">
        <v>11</v>
      </c>
      <c r="B11" s="30">
        <v>0.41099999999999998</v>
      </c>
      <c r="C11" s="2">
        <v>6419</v>
      </c>
      <c r="D11" s="6">
        <f t="shared" si="0"/>
        <v>2.8655994142909438E-2</v>
      </c>
      <c r="E11" s="4">
        <f t="shared" si="1"/>
        <v>1.1777613592735778E-2</v>
      </c>
      <c r="F11" s="4"/>
      <c r="G11" s="2" t="s">
        <v>5</v>
      </c>
      <c r="I11" s="10" t="s">
        <v>375</v>
      </c>
      <c r="J11" s="1">
        <v>0.81</v>
      </c>
      <c r="K11" s="1">
        <v>0.28199999999999997</v>
      </c>
      <c r="M11" s="7" t="s">
        <v>367</v>
      </c>
      <c r="N11" s="31">
        <v>0.49011324292949271</v>
      </c>
    </row>
    <row r="12" spans="1:14" x14ac:dyDescent="0.3">
      <c r="A12" s="1" t="s">
        <v>19</v>
      </c>
      <c r="B12" s="30">
        <v>0.314</v>
      </c>
      <c r="C12" s="2">
        <v>8837</v>
      </c>
      <c r="D12" s="6">
        <f t="shared" si="0"/>
        <v>3.9450540620173037E-2</v>
      </c>
      <c r="E12" s="4">
        <f t="shared" si="1"/>
        <v>1.2387469754734334E-2</v>
      </c>
      <c r="F12" s="4"/>
      <c r="G12" s="2" t="s">
        <v>5</v>
      </c>
      <c r="I12" s="10" t="s">
        <v>376</v>
      </c>
      <c r="J12" s="1">
        <v>0.80600000000000005</v>
      </c>
      <c r="K12" s="1">
        <v>0.248</v>
      </c>
      <c r="M12" s="7" t="s">
        <v>368</v>
      </c>
      <c r="N12" s="31">
        <v>0.32524563322156308</v>
      </c>
    </row>
    <row r="13" spans="1:14" x14ac:dyDescent="0.3">
      <c r="A13" s="1" t="s">
        <v>21</v>
      </c>
      <c r="B13" s="30">
        <v>0.378</v>
      </c>
      <c r="C13" s="2">
        <v>12065</v>
      </c>
      <c r="D13" s="6">
        <f t="shared" si="0"/>
        <v>5.3861126239944289E-2</v>
      </c>
      <c r="E13" s="4">
        <f t="shared" si="1"/>
        <v>2.0359505718698941E-2</v>
      </c>
      <c r="F13" s="4"/>
      <c r="G13" s="2" t="s">
        <v>22</v>
      </c>
      <c r="I13" s="11" t="s">
        <v>18</v>
      </c>
      <c r="J13" s="1">
        <v>0.79100000000000004</v>
      </c>
      <c r="K13" s="1">
        <v>0.252</v>
      </c>
    </row>
    <row r="14" spans="1:14" x14ac:dyDescent="0.3">
      <c r="A14" s="1" t="s">
        <v>24</v>
      </c>
      <c r="B14" s="30">
        <v>0.34</v>
      </c>
      <c r="C14" s="2">
        <v>12433</v>
      </c>
      <c r="D14" s="6">
        <f t="shared" si="0"/>
        <v>5.5503968714565047E-2</v>
      </c>
      <c r="E14" s="4">
        <f t="shared" si="1"/>
        <v>1.8871349362952119E-2</v>
      </c>
      <c r="F14" s="4"/>
      <c r="G14" s="2" t="s">
        <v>22</v>
      </c>
      <c r="I14" s="11" t="s">
        <v>12</v>
      </c>
      <c r="J14" s="1">
        <v>0.70499999999999996</v>
      </c>
      <c r="K14" s="1">
        <v>0.251</v>
      </c>
    </row>
    <row r="15" spans="1:14" x14ac:dyDescent="0.3">
      <c r="A15" s="1" t="s">
        <v>28</v>
      </c>
      <c r="B15" s="30">
        <v>0.33500000000000002</v>
      </c>
      <c r="C15" s="2">
        <v>7358</v>
      </c>
      <c r="D15" s="6">
        <f t="shared" si="0"/>
        <v>3.2847921000705348E-2</v>
      </c>
      <c r="E15" s="4">
        <f t="shared" si="1"/>
        <v>1.1004053535236293E-2</v>
      </c>
      <c r="F15" s="4"/>
      <c r="G15" s="2" t="s">
        <v>22</v>
      </c>
      <c r="I15" s="11" t="s">
        <v>23</v>
      </c>
      <c r="J15" s="1">
        <v>0.74</v>
      </c>
      <c r="K15" s="1">
        <v>0.219</v>
      </c>
    </row>
    <row r="16" spans="1:14" x14ac:dyDescent="0.3">
      <c r="E16" s="4"/>
      <c r="F16" s="4"/>
      <c r="I16" s="11"/>
    </row>
    <row r="17" spans="1:11" x14ac:dyDescent="0.3">
      <c r="A17" s="1" t="s">
        <v>21</v>
      </c>
      <c r="B17" s="30">
        <v>0.378</v>
      </c>
      <c r="C17" s="2">
        <v>12065</v>
      </c>
      <c r="D17" s="6">
        <f>C17/SUM(C$17:C$45)</f>
        <v>4.2324125979611452E-2</v>
      </c>
      <c r="E17" s="4">
        <f t="shared" si="1"/>
        <v>1.5998519620293129E-2</v>
      </c>
      <c r="F17" s="4">
        <f>SUM(E17:E45)</f>
        <v>0.33692049799692703</v>
      </c>
      <c r="G17" s="2" t="s">
        <v>22</v>
      </c>
      <c r="I17" s="11" t="s">
        <v>18</v>
      </c>
      <c r="J17" s="1">
        <v>0.79100000000000004</v>
      </c>
      <c r="K17" s="1">
        <v>0.252</v>
      </c>
    </row>
    <row r="18" spans="1:11" x14ac:dyDescent="0.3">
      <c r="A18" s="1" t="s">
        <v>24</v>
      </c>
      <c r="B18" s="30">
        <v>0.34</v>
      </c>
      <c r="C18" s="2">
        <v>12433</v>
      </c>
      <c r="D18" s="6">
        <f t="shared" ref="D18:D45" si="2">C18/SUM(C$17:C$45)</f>
        <v>4.3615073212143321E-2</v>
      </c>
      <c r="E18" s="4">
        <f t="shared" si="1"/>
        <v>1.4829124892128729E-2</v>
      </c>
      <c r="F18" s="4"/>
      <c r="G18" s="2" t="s">
        <v>22</v>
      </c>
      <c r="I18" s="11" t="s">
        <v>12</v>
      </c>
      <c r="J18" s="1">
        <v>0.70499999999999996</v>
      </c>
      <c r="K18" s="1">
        <v>0.251</v>
      </c>
    </row>
    <row r="19" spans="1:11" x14ac:dyDescent="0.3">
      <c r="A19" s="1" t="s">
        <v>28</v>
      </c>
      <c r="B19" s="30">
        <v>0.33500000000000002</v>
      </c>
      <c r="C19" s="2">
        <v>7358</v>
      </c>
      <c r="D19" s="6">
        <f t="shared" si="2"/>
        <v>2.5811928633069296E-2</v>
      </c>
      <c r="E19" s="4">
        <f t="shared" si="1"/>
        <v>8.6469960920782154E-3</v>
      </c>
      <c r="F19" s="4"/>
      <c r="G19" s="2" t="s">
        <v>22</v>
      </c>
      <c r="I19" s="11" t="s">
        <v>23</v>
      </c>
      <c r="J19" s="1">
        <v>0.74</v>
      </c>
      <c r="K19" s="1">
        <v>0.219</v>
      </c>
    </row>
    <row r="20" spans="1:11" x14ac:dyDescent="0.3">
      <c r="A20" s="1" t="s">
        <v>34</v>
      </c>
      <c r="B20" s="30">
        <v>0.57599999999999996</v>
      </c>
      <c r="C20" s="2">
        <v>7446</v>
      </c>
      <c r="D20" s="6">
        <f t="shared" si="2"/>
        <v>2.612063340606605E-2</v>
      </c>
      <c r="E20" s="4">
        <f t="shared" si="1"/>
        <v>1.5045484841894044E-2</v>
      </c>
      <c r="F20" s="4"/>
      <c r="G20" s="2" t="s">
        <v>35</v>
      </c>
      <c r="I20" s="12" t="s">
        <v>377</v>
      </c>
      <c r="J20" s="1">
        <v>0.99199999999999999</v>
      </c>
      <c r="K20" s="1">
        <v>0.48199999999999998</v>
      </c>
    </row>
    <row r="21" spans="1:11" x14ac:dyDescent="0.3">
      <c r="A21" s="1" t="s">
        <v>60</v>
      </c>
      <c r="B21" s="30">
        <v>0.28899999999999998</v>
      </c>
      <c r="C21" s="2">
        <v>6253</v>
      </c>
      <c r="D21" s="6">
        <f t="shared" si="2"/>
        <v>2.1935578926689632E-2</v>
      </c>
      <c r="E21" s="4">
        <f t="shared" si="1"/>
        <v>6.3393823098133028E-3</v>
      </c>
      <c r="F21" s="4"/>
      <c r="G21" s="2" t="s">
        <v>35</v>
      </c>
      <c r="I21" s="12" t="s">
        <v>49</v>
      </c>
      <c r="J21" s="1">
        <v>0.73099999999999998</v>
      </c>
      <c r="K21" s="1">
        <v>0.223</v>
      </c>
    </row>
    <row r="22" spans="1:11" x14ac:dyDescent="0.3">
      <c r="A22" s="1" t="s">
        <v>42</v>
      </c>
      <c r="B22" s="30">
        <v>0.4</v>
      </c>
      <c r="C22" s="2">
        <v>15236</v>
      </c>
      <c r="D22" s="6">
        <f t="shared" si="2"/>
        <v>5.3448021833846671E-2</v>
      </c>
      <c r="E22" s="4">
        <f t="shared" si="1"/>
        <v>2.1379208733538671E-2</v>
      </c>
      <c r="F22" s="4"/>
      <c r="G22" s="2" t="s">
        <v>35</v>
      </c>
      <c r="I22" s="12" t="s">
        <v>36</v>
      </c>
      <c r="J22" s="1">
        <v>0.79900000000000004</v>
      </c>
      <c r="K22" s="1">
        <v>0.247</v>
      </c>
    </row>
    <row r="23" spans="1:11" x14ac:dyDescent="0.3">
      <c r="A23" s="1" t="s">
        <v>64</v>
      </c>
      <c r="B23" s="30">
        <v>0.307</v>
      </c>
      <c r="C23" s="2">
        <v>7882</v>
      </c>
      <c r="D23" s="6">
        <f t="shared" si="2"/>
        <v>2.7650125235913592E-2</v>
      </c>
      <c r="E23" s="4">
        <f t="shared" si="1"/>
        <v>8.4885884474254717E-3</v>
      </c>
      <c r="F23" s="4"/>
      <c r="G23" s="2" t="s">
        <v>35</v>
      </c>
      <c r="I23" s="12" t="s">
        <v>70</v>
      </c>
      <c r="J23" s="1">
        <v>0.64900000000000002</v>
      </c>
      <c r="K23" s="1">
        <v>0.22500000000000001</v>
      </c>
    </row>
    <row r="24" spans="1:11" x14ac:dyDescent="0.3">
      <c r="A24" s="1" t="s">
        <v>84</v>
      </c>
      <c r="B24" s="30">
        <v>0.26400000000000001</v>
      </c>
      <c r="C24" s="2">
        <v>2182</v>
      </c>
      <c r="D24" s="6">
        <f t="shared" si="2"/>
        <v>7.6544751668058174E-3</v>
      </c>
      <c r="E24" s="4">
        <f t="shared" si="1"/>
        <v>2.0207814440367359E-3</v>
      </c>
      <c r="F24" s="4"/>
      <c r="G24" s="2" t="s">
        <v>35</v>
      </c>
      <c r="I24" s="12" t="s">
        <v>87</v>
      </c>
      <c r="J24" s="1">
        <v>0.46300000000000002</v>
      </c>
      <c r="K24" s="1">
        <v>0.20899999999999999</v>
      </c>
    </row>
    <row r="25" spans="1:11" x14ac:dyDescent="0.3">
      <c r="A25" s="1" t="s">
        <v>54</v>
      </c>
      <c r="B25" s="30">
        <v>0.35099999999999998</v>
      </c>
      <c r="C25" s="2">
        <v>8754</v>
      </c>
      <c r="D25" s="6">
        <f t="shared" si="2"/>
        <v>3.0709108895608673E-2</v>
      </c>
      <c r="E25" s="4">
        <f t="shared" si="1"/>
        <v>1.0778897222358643E-2</v>
      </c>
      <c r="F25" s="4"/>
      <c r="G25" s="2" t="s">
        <v>35</v>
      </c>
      <c r="I25" s="12" t="s">
        <v>67</v>
      </c>
      <c r="J25" s="1">
        <v>0.755</v>
      </c>
      <c r="K25" s="1">
        <v>0.23599999999999999</v>
      </c>
    </row>
    <row r="26" spans="1:11" x14ac:dyDescent="0.3">
      <c r="A26" s="1" t="s">
        <v>71</v>
      </c>
      <c r="B26" s="30">
        <v>0.309</v>
      </c>
      <c r="C26" s="2">
        <v>4071</v>
      </c>
      <c r="D26" s="6">
        <f t="shared" si="2"/>
        <v>1.4281103759883815E-2</v>
      </c>
      <c r="E26" s="4">
        <f t="shared" si="1"/>
        <v>4.4128610618040989E-3</v>
      </c>
      <c r="F26" s="4"/>
      <c r="G26" s="2" t="s">
        <v>35</v>
      </c>
      <c r="I26" s="12" t="s">
        <v>38</v>
      </c>
      <c r="J26" s="1">
        <v>0.56999999999999995</v>
      </c>
      <c r="K26" s="1">
        <v>0.22</v>
      </c>
    </row>
    <row r="27" spans="1:11" x14ac:dyDescent="0.3">
      <c r="A27" s="1" t="s">
        <v>68</v>
      </c>
      <c r="B27" s="30">
        <v>0.27100000000000002</v>
      </c>
      <c r="C27" s="2">
        <v>4188</v>
      </c>
      <c r="D27" s="6">
        <f t="shared" si="2"/>
        <v>1.4691540787618132E-2</v>
      </c>
      <c r="E27" s="4">
        <f t="shared" si="1"/>
        <v>3.9814075534445144E-3</v>
      </c>
      <c r="F27" s="4"/>
      <c r="G27" s="2" t="s">
        <v>35</v>
      </c>
      <c r="I27" s="12" t="s">
        <v>76</v>
      </c>
      <c r="J27" s="1">
        <v>0.65200000000000002</v>
      </c>
      <c r="K27" s="1">
        <v>0.219</v>
      </c>
    </row>
    <row r="28" spans="1:11" x14ac:dyDescent="0.3">
      <c r="A28" s="1" t="s">
        <v>66</v>
      </c>
      <c r="B28" s="30">
        <v>0.315</v>
      </c>
      <c r="C28" s="2">
        <v>4997</v>
      </c>
      <c r="D28" s="6">
        <f t="shared" si="2"/>
        <v>1.7529519893917815E-2</v>
      </c>
      <c r="E28" s="4">
        <f t="shared" si="1"/>
        <v>5.5217987665841118E-3</v>
      </c>
      <c r="F28" s="4"/>
      <c r="G28" s="2" t="s">
        <v>35</v>
      </c>
      <c r="I28" s="12" t="s">
        <v>58</v>
      </c>
      <c r="J28" s="1">
        <v>0.67500000000000004</v>
      </c>
      <c r="K28" s="1">
        <v>0.216</v>
      </c>
    </row>
    <row r="29" spans="1:11" x14ac:dyDescent="0.3">
      <c r="A29" s="1" t="s">
        <v>82</v>
      </c>
      <c r="B29" s="30">
        <v>0.25700000000000001</v>
      </c>
      <c r="C29" s="2">
        <v>2692</v>
      </c>
      <c r="D29" s="6">
        <f t="shared" si="2"/>
        <v>9.4435596466733544E-3</v>
      </c>
      <c r="E29" s="4">
        <f t="shared" si="1"/>
        <v>2.4269948291950521E-3</v>
      </c>
      <c r="F29" s="4"/>
      <c r="G29" s="2" t="s">
        <v>35</v>
      </c>
      <c r="I29" s="12" t="s">
        <v>74</v>
      </c>
      <c r="J29" s="1">
        <v>0.45</v>
      </c>
      <c r="K29" s="1">
        <v>0.222</v>
      </c>
    </row>
    <row r="30" spans="1:11" x14ac:dyDescent="0.3">
      <c r="A30" s="1" t="s">
        <v>80</v>
      </c>
      <c r="B30" s="30">
        <v>0.28199999999999997</v>
      </c>
      <c r="C30" s="2">
        <v>10496</v>
      </c>
      <c r="D30" s="6">
        <f t="shared" si="2"/>
        <v>3.6820060197430733E-2</v>
      </c>
      <c r="E30" s="4">
        <f t="shared" si="1"/>
        <v>1.0383256975675466E-2</v>
      </c>
      <c r="F30" s="4"/>
      <c r="G30" s="2" t="s">
        <v>35</v>
      </c>
      <c r="I30" s="12" t="s">
        <v>40</v>
      </c>
      <c r="J30" s="1">
        <v>0.46600000000000003</v>
      </c>
      <c r="K30" s="1">
        <v>0.22600000000000001</v>
      </c>
    </row>
    <row r="31" spans="1:11" x14ac:dyDescent="0.3">
      <c r="A31" s="1" t="s">
        <v>59</v>
      </c>
      <c r="B31" s="30">
        <v>0.31</v>
      </c>
      <c r="C31" s="2">
        <v>26509</v>
      </c>
      <c r="D31" s="6">
        <f t="shared" si="2"/>
        <v>9.2993804856487366E-2</v>
      </c>
      <c r="E31" s="4">
        <f t="shared" si="1"/>
        <v>2.8828079505511084E-2</v>
      </c>
      <c r="F31" s="4"/>
      <c r="G31" s="2" t="s">
        <v>35</v>
      </c>
      <c r="I31" s="12" t="s">
        <v>81</v>
      </c>
      <c r="J31" s="1">
        <v>0.73899999999999999</v>
      </c>
      <c r="K31" s="1">
        <v>0.23</v>
      </c>
    </row>
    <row r="32" spans="1:11" x14ac:dyDescent="0.3">
      <c r="A32" s="1" t="s">
        <v>48</v>
      </c>
      <c r="B32" s="30">
        <v>0.33100000000000002</v>
      </c>
      <c r="C32" s="2">
        <v>10704</v>
      </c>
      <c r="D32" s="6">
        <f t="shared" si="2"/>
        <v>3.7549726024513966E-2</v>
      </c>
      <c r="E32" s="4">
        <f t="shared" si="1"/>
        <v>1.2428959314114123E-2</v>
      </c>
      <c r="F32" s="4"/>
      <c r="G32" s="2" t="s">
        <v>35</v>
      </c>
      <c r="I32" s="12" t="s">
        <v>85</v>
      </c>
      <c r="J32" s="1">
        <v>0.72399999999999998</v>
      </c>
      <c r="K32" s="1">
        <v>0.253</v>
      </c>
    </row>
    <row r="33" spans="1:11" x14ac:dyDescent="0.3">
      <c r="A33" s="1" t="s">
        <v>62</v>
      </c>
      <c r="B33" s="30">
        <v>0.32400000000000001</v>
      </c>
      <c r="C33" s="2">
        <v>18787</v>
      </c>
      <c r="D33" s="6">
        <f t="shared" si="2"/>
        <v>6.5904961026022404E-2</v>
      </c>
      <c r="E33" s="4">
        <f t="shared" si="1"/>
        <v>2.1353207372431258E-2</v>
      </c>
      <c r="F33" s="4"/>
      <c r="G33" s="2" t="s">
        <v>35</v>
      </c>
      <c r="I33" s="12" t="s">
        <v>63</v>
      </c>
      <c r="J33" s="1">
        <v>0.70299999999999996</v>
      </c>
      <c r="K33" s="1">
        <v>0.224</v>
      </c>
    </row>
    <row r="34" spans="1:11" x14ac:dyDescent="0.3">
      <c r="A34" s="1" t="s">
        <v>69</v>
      </c>
      <c r="B34" s="30">
        <v>0.32100000000000001</v>
      </c>
      <c r="C34" s="2">
        <v>11961</v>
      </c>
      <c r="D34" s="6">
        <f t="shared" si="2"/>
        <v>4.1959293066069839E-2</v>
      </c>
      <c r="E34" s="4">
        <f t="shared" si="1"/>
        <v>1.3468933074208418E-2</v>
      </c>
      <c r="F34" s="4"/>
      <c r="G34" s="2" t="s">
        <v>35</v>
      </c>
      <c r="I34" s="12" t="s">
        <v>51</v>
      </c>
      <c r="J34" s="1">
        <v>0.66900000000000004</v>
      </c>
      <c r="K34" s="1">
        <v>0.214</v>
      </c>
    </row>
    <row r="35" spans="1:11" x14ac:dyDescent="0.3">
      <c r="A35" s="1" t="s">
        <v>57</v>
      </c>
      <c r="B35" s="30">
        <v>0.33</v>
      </c>
      <c r="C35" s="2">
        <v>15076</v>
      </c>
      <c r="D35" s="6">
        <f t="shared" si="2"/>
        <v>5.2886740428398034E-2</v>
      </c>
      <c r="E35" s="4">
        <f t="shared" si="1"/>
        <v>1.7452624341371351E-2</v>
      </c>
      <c r="F35" s="4"/>
      <c r="G35" s="2" t="s">
        <v>35</v>
      </c>
      <c r="I35" s="12" t="s">
        <v>83</v>
      </c>
      <c r="J35" s="1">
        <v>0.79600000000000004</v>
      </c>
      <c r="K35" s="1">
        <v>0.221</v>
      </c>
    </row>
    <row r="36" spans="1:11" x14ac:dyDescent="0.3">
      <c r="A36" s="1" t="s">
        <v>50</v>
      </c>
      <c r="B36" s="30">
        <v>0.36099999999999999</v>
      </c>
      <c r="C36" s="2">
        <v>5951</v>
      </c>
      <c r="D36" s="6">
        <f t="shared" si="2"/>
        <v>2.0876160273905327E-2</v>
      </c>
      <c r="E36" s="4">
        <f t="shared" si="1"/>
        <v>7.5362938588798226E-3</v>
      </c>
      <c r="F36" s="4"/>
      <c r="G36" s="2" t="s">
        <v>35</v>
      </c>
      <c r="I36" s="12" t="s">
        <v>55</v>
      </c>
      <c r="J36" s="1">
        <v>0.746</v>
      </c>
      <c r="K36" s="1">
        <v>0.245</v>
      </c>
    </row>
    <row r="37" spans="1:11" x14ac:dyDescent="0.3">
      <c r="A37" s="1" t="s">
        <v>75</v>
      </c>
      <c r="B37" s="30">
        <v>0.29699999999999999</v>
      </c>
      <c r="C37" s="2">
        <v>2741</v>
      </c>
      <c r="D37" s="6">
        <f t="shared" si="2"/>
        <v>9.6154520770920012E-3</v>
      </c>
      <c r="E37" s="4">
        <f t="shared" si="1"/>
        <v>2.8557892668963241E-3</v>
      </c>
      <c r="F37" s="4"/>
      <c r="G37" s="2" t="s">
        <v>35</v>
      </c>
      <c r="I37" s="12" t="s">
        <v>45</v>
      </c>
      <c r="J37" s="1">
        <v>0.52500000000000002</v>
      </c>
      <c r="K37" s="1">
        <v>0.22700000000000001</v>
      </c>
    </row>
    <row r="38" spans="1:11" x14ac:dyDescent="0.3">
      <c r="A38" s="1" t="s">
        <v>37</v>
      </c>
      <c r="B38" s="30">
        <v>0.35699999999999998</v>
      </c>
      <c r="C38" s="2">
        <v>10118</v>
      </c>
      <c r="D38" s="6">
        <f t="shared" si="2"/>
        <v>3.5494032877058324E-2</v>
      </c>
      <c r="E38" s="4">
        <f t="shared" si="1"/>
        <v>1.2671369737109821E-2</v>
      </c>
      <c r="F38" s="4"/>
      <c r="G38" s="2" t="s">
        <v>35</v>
      </c>
      <c r="I38" s="12" t="s">
        <v>56</v>
      </c>
      <c r="J38" s="1">
        <v>0.81200000000000006</v>
      </c>
      <c r="K38" s="1">
        <v>0.28299999999999997</v>
      </c>
    </row>
    <row r="39" spans="1:11" x14ac:dyDescent="0.3">
      <c r="A39" s="1" t="s">
        <v>52</v>
      </c>
      <c r="B39" s="30">
        <v>0.32800000000000001</v>
      </c>
      <c r="C39" s="2">
        <v>9939</v>
      </c>
      <c r="D39" s="6">
        <f t="shared" si="2"/>
        <v>3.4866099304712662E-2</v>
      </c>
      <c r="E39" s="4">
        <f t="shared" si="1"/>
        <v>1.1436080571945754E-2</v>
      </c>
      <c r="F39" s="4"/>
      <c r="G39" s="2" t="s">
        <v>35</v>
      </c>
      <c r="I39" s="12" t="s">
        <v>72</v>
      </c>
      <c r="J39" s="1">
        <v>0.71499999999999997</v>
      </c>
      <c r="K39" s="1">
        <v>0.25</v>
      </c>
    </row>
    <row r="40" spans="1:11" x14ac:dyDescent="0.3">
      <c r="A40" s="1" t="s">
        <v>44</v>
      </c>
      <c r="B40" s="30">
        <v>0.32400000000000001</v>
      </c>
      <c r="C40" s="2">
        <v>8521</v>
      </c>
      <c r="D40" s="6">
        <f t="shared" si="2"/>
        <v>2.9891742848924093E-2</v>
      </c>
      <c r="E40" s="4">
        <f t="shared" si="1"/>
        <v>9.6849246830514064E-3</v>
      </c>
      <c r="F40" s="4"/>
      <c r="G40" s="2" t="s">
        <v>35</v>
      </c>
      <c r="I40" s="12" t="s">
        <v>43</v>
      </c>
      <c r="J40" s="1">
        <v>0.74199999999999999</v>
      </c>
      <c r="K40" s="1">
        <v>0.254</v>
      </c>
    </row>
    <row r="41" spans="1:11" x14ac:dyDescent="0.3">
      <c r="A41" s="1" t="s">
        <v>46</v>
      </c>
      <c r="B41" s="30">
        <v>0.36</v>
      </c>
      <c r="C41" s="2">
        <v>8984</v>
      </c>
      <c r="D41" s="6">
        <f t="shared" si="2"/>
        <v>3.1515950915941095E-2</v>
      </c>
      <c r="E41" s="4">
        <f t="shared" si="1"/>
        <v>1.1345742329738794E-2</v>
      </c>
      <c r="F41" s="4"/>
      <c r="G41" s="2" t="s">
        <v>35</v>
      </c>
      <c r="I41" s="12" t="s">
        <v>65</v>
      </c>
      <c r="J41" s="1">
        <v>0.73699999999999999</v>
      </c>
      <c r="K41" s="1">
        <v>0.251</v>
      </c>
    </row>
    <row r="42" spans="1:11" x14ac:dyDescent="0.3">
      <c r="A42" s="1" t="s">
        <v>39</v>
      </c>
      <c r="B42" s="30">
        <v>0.38300000000000001</v>
      </c>
      <c r="C42" s="2">
        <v>12155</v>
      </c>
      <c r="D42" s="6">
        <f t="shared" si="2"/>
        <v>4.2639846770176314E-2</v>
      </c>
      <c r="E42" s="4">
        <f t="shared" si="1"/>
        <v>1.6331061312977527E-2</v>
      </c>
      <c r="F42" s="4"/>
      <c r="G42" s="2" t="s">
        <v>35</v>
      </c>
      <c r="I42" s="12" t="s">
        <v>61</v>
      </c>
      <c r="J42" s="1">
        <v>0.79100000000000004</v>
      </c>
      <c r="K42" s="1">
        <v>0.27100000000000002</v>
      </c>
    </row>
    <row r="43" spans="1:11" x14ac:dyDescent="0.3">
      <c r="A43" s="1" t="s">
        <v>73</v>
      </c>
      <c r="B43" s="30">
        <v>0.318</v>
      </c>
      <c r="C43" s="2">
        <v>13955</v>
      </c>
      <c r="D43" s="6">
        <f t="shared" si="2"/>
        <v>4.8954262581473507E-2</v>
      </c>
      <c r="E43" s="4">
        <f t="shared" si="1"/>
        <v>1.5567455500908576E-2</v>
      </c>
      <c r="F43" s="4"/>
      <c r="G43" s="2" t="s">
        <v>35</v>
      </c>
      <c r="I43" s="13" t="s">
        <v>53</v>
      </c>
      <c r="J43" s="1">
        <v>0.53800000000000003</v>
      </c>
      <c r="K43" s="1">
        <v>0.22700000000000001</v>
      </c>
    </row>
    <row r="44" spans="1:11" x14ac:dyDescent="0.3">
      <c r="A44" s="1" t="s">
        <v>86</v>
      </c>
      <c r="B44" s="30">
        <v>0.308</v>
      </c>
      <c r="C44" s="2">
        <v>9425</v>
      </c>
      <c r="D44" s="6">
        <f t="shared" si="2"/>
        <v>3.3062982789708907E-2</v>
      </c>
      <c r="E44" s="4">
        <f t="shared" si="1"/>
        <v>1.0183398699230344E-2</v>
      </c>
      <c r="F44" s="4"/>
      <c r="G44" s="2" t="s">
        <v>35</v>
      </c>
      <c r="I44" s="13" t="s">
        <v>79</v>
      </c>
      <c r="J44" s="1">
        <v>0.44800000000000001</v>
      </c>
      <c r="K44" s="1">
        <v>0.21299999999999999</v>
      </c>
    </row>
    <row r="45" spans="1:11" x14ac:dyDescent="0.3">
      <c r="A45" s="1" t="s">
        <v>77</v>
      </c>
      <c r="B45" s="30">
        <v>0.312</v>
      </c>
      <c r="C45" s="2">
        <v>14183</v>
      </c>
      <c r="D45" s="6">
        <f t="shared" si="2"/>
        <v>4.9754088584237813E-2</v>
      </c>
      <c r="E45" s="4">
        <f t="shared" si="1"/>
        <v>1.5523275638282198E-2</v>
      </c>
      <c r="F45" s="4"/>
      <c r="G45" s="2" t="s">
        <v>78</v>
      </c>
      <c r="I45" s="11" t="s">
        <v>47</v>
      </c>
      <c r="J45" s="1">
        <v>0.51600000000000001</v>
      </c>
      <c r="K45" s="1">
        <v>0.22</v>
      </c>
    </row>
    <row r="46" spans="1:11" x14ac:dyDescent="0.3">
      <c r="E46" s="4"/>
      <c r="F46" s="4"/>
      <c r="I46" s="11"/>
    </row>
    <row r="47" spans="1:11" x14ac:dyDescent="0.3">
      <c r="A47" s="1" t="s">
        <v>77</v>
      </c>
      <c r="B47" s="30">
        <v>0.312</v>
      </c>
      <c r="C47" s="2">
        <v>14183</v>
      </c>
      <c r="D47" s="6">
        <f>C47/SUM(C$47:C$57)</f>
        <v>8.7686867063173121E-2</v>
      </c>
      <c r="E47" s="4">
        <f t="shared" si="1"/>
        <v>2.7358302523710014E-2</v>
      </c>
      <c r="F47" s="4">
        <f>SUM(E47:E57)</f>
        <v>0.28346101294622428</v>
      </c>
      <c r="G47" s="2" t="s">
        <v>78</v>
      </c>
      <c r="I47" s="11" t="s">
        <v>47</v>
      </c>
      <c r="J47" s="1">
        <v>0.51600000000000001</v>
      </c>
      <c r="K47" s="1">
        <v>0.22</v>
      </c>
    </row>
    <row r="48" spans="1:11" x14ac:dyDescent="0.3">
      <c r="A48" s="1" t="s">
        <v>95</v>
      </c>
      <c r="B48" s="30">
        <v>0.29099999999999998</v>
      </c>
      <c r="C48" s="2">
        <v>20275</v>
      </c>
      <c r="D48" s="6">
        <f t="shared" ref="D48:D57" si="3">C48/SUM(C$47:C$57)</f>
        <v>0.12535085875384863</v>
      </c>
      <c r="E48" s="4">
        <f t="shared" si="1"/>
        <v>3.6477099897369948E-2</v>
      </c>
      <c r="F48" s="4"/>
      <c r="G48" s="3" t="s">
        <v>96</v>
      </c>
      <c r="H48" s="3"/>
      <c r="I48" s="14" t="s">
        <v>105</v>
      </c>
      <c r="J48" s="1">
        <v>0.495</v>
      </c>
      <c r="K48" s="1">
        <v>0.22800000000000001</v>
      </c>
    </row>
    <row r="49" spans="1:11" x14ac:dyDescent="0.3">
      <c r="A49" s="1" t="s">
        <v>98</v>
      </c>
      <c r="B49" s="30">
        <v>0.25800000000000001</v>
      </c>
      <c r="C49" s="2">
        <v>14277</v>
      </c>
      <c r="D49" s="6">
        <f t="shared" si="3"/>
        <v>8.8268025175274809E-2</v>
      </c>
      <c r="E49" s="4">
        <f t="shared" si="1"/>
        <v>2.2773150495220901E-2</v>
      </c>
      <c r="F49" s="4"/>
      <c r="G49" s="2" t="s">
        <v>89</v>
      </c>
      <c r="I49" s="15" t="s">
        <v>90</v>
      </c>
      <c r="J49" s="1">
        <v>0.378</v>
      </c>
      <c r="K49" s="1">
        <v>0.23300000000000001</v>
      </c>
    </row>
    <row r="50" spans="1:11" x14ac:dyDescent="0.3">
      <c r="A50" s="1" t="s">
        <v>102</v>
      </c>
      <c r="B50" s="30">
        <v>0.24199999999999999</v>
      </c>
      <c r="C50" s="2">
        <v>11170</v>
      </c>
      <c r="D50" s="6">
        <f t="shared" si="3"/>
        <v>6.9058894810381716E-2</v>
      </c>
      <c r="E50" s="4">
        <f t="shared" si="1"/>
        <v>1.6712252544112374E-2</v>
      </c>
      <c r="F50" s="4"/>
      <c r="G50" s="2" t="s">
        <v>89</v>
      </c>
      <c r="I50" s="15" t="s">
        <v>94</v>
      </c>
      <c r="J50" s="1">
        <v>0.30599999999999999</v>
      </c>
      <c r="K50" s="1">
        <v>0.20699999999999999</v>
      </c>
    </row>
    <row r="51" spans="1:11" x14ac:dyDescent="0.3">
      <c r="A51" s="1" t="s">
        <v>104</v>
      </c>
      <c r="B51" s="30">
        <v>0.23599999999999999</v>
      </c>
      <c r="C51" s="2">
        <v>27119</v>
      </c>
      <c r="D51" s="6">
        <f t="shared" si="3"/>
        <v>0.16766411534133766</v>
      </c>
      <c r="E51" s="4">
        <f t="shared" si="1"/>
        <v>3.9568731220555688E-2</v>
      </c>
      <c r="F51" s="4"/>
      <c r="G51" s="2" t="s">
        <v>89</v>
      </c>
      <c r="I51" s="15" t="s">
        <v>101</v>
      </c>
      <c r="J51" s="1">
        <v>0.27100000000000002</v>
      </c>
      <c r="K51" s="1">
        <v>0.22900000000000001</v>
      </c>
    </row>
    <row r="52" spans="1:11" x14ac:dyDescent="0.3">
      <c r="A52" s="1" t="s">
        <v>88</v>
      </c>
      <c r="B52" s="30">
        <v>0.52500000000000002</v>
      </c>
      <c r="C52" s="2">
        <v>10753</v>
      </c>
      <c r="D52" s="6">
        <f t="shared" si="3"/>
        <v>6.6480778504568891E-2</v>
      </c>
      <c r="E52" s="4">
        <f t="shared" si="1"/>
        <v>3.4902408714898671E-2</v>
      </c>
      <c r="F52" s="4"/>
      <c r="G52" s="2" t="s">
        <v>89</v>
      </c>
      <c r="I52" s="15" t="s">
        <v>97</v>
      </c>
      <c r="J52" s="1">
        <v>0.91800000000000004</v>
      </c>
      <c r="K52" s="1">
        <v>0.54</v>
      </c>
    </row>
    <row r="53" spans="1:11" x14ac:dyDescent="0.3">
      <c r="A53" s="1" t="s">
        <v>106</v>
      </c>
      <c r="B53" s="30">
        <v>0.214</v>
      </c>
      <c r="C53" s="2">
        <v>3882</v>
      </c>
      <c r="D53" s="6">
        <f t="shared" si="3"/>
        <v>2.4000593523178317E-2</v>
      </c>
      <c r="E53" s="4">
        <f t="shared" si="1"/>
        <v>5.1361270139601602E-3</v>
      </c>
      <c r="F53" s="4"/>
      <c r="G53" s="2" t="s">
        <v>89</v>
      </c>
      <c r="I53" s="15" t="s">
        <v>92</v>
      </c>
      <c r="J53" s="1">
        <v>0.246</v>
      </c>
      <c r="K53" s="1">
        <v>0.20899999999999999</v>
      </c>
    </row>
    <row r="54" spans="1:11" x14ac:dyDescent="0.3">
      <c r="A54" s="1" t="s">
        <v>93</v>
      </c>
      <c r="B54" s="30">
        <v>0.30499999999999999</v>
      </c>
      <c r="C54" s="2">
        <v>18117</v>
      </c>
      <c r="D54" s="6">
        <f t="shared" si="3"/>
        <v>0.11200895230793961</v>
      </c>
      <c r="E54" s="4">
        <f t="shared" si="1"/>
        <v>3.4162730453921583E-2</v>
      </c>
      <c r="F54" s="4"/>
      <c r="G54" s="2" t="s">
        <v>89</v>
      </c>
      <c r="I54" s="15" t="s">
        <v>103</v>
      </c>
      <c r="J54" s="1">
        <v>0.54600000000000004</v>
      </c>
      <c r="K54" s="1">
        <v>0.222</v>
      </c>
    </row>
    <row r="55" spans="1:11" x14ac:dyDescent="0.3">
      <c r="A55" s="1" t="s">
        <v>100</v>
      </c>
      <c r="B55" s="30">
        <v>0.34200000000000003</v>
      </c>
      <c r="C55" s="2">
        <v>9544</v>
      </c>
      <c r="D55" s="6">
        <f t="shared" si="3"/>
        <v>5.900609597764396E-2</v>
      </c>
      <c r="E55" s="4">
        <f t="shared" si="1"/>
        <v>2.0180084824354235E-2</v>
      </c>
      <c r="F55" s="4"/>
      <c r="G55" s="2" t="s">
        <v>89</v>
      </c>
      <c r="I55" s="15" t="s">
        <v>107</v>
      </c>
      <c r="J55" s="1">
        <v>0.82499999999999996</v>
      </c>
      <c r="K55" s="1">
        <v>8.5000000000000006E-2</v>
      </c>
    </row>
    <row r="56" spans="1:11" x14ac:dyDescent="0.3">
      <c r="A56" s="1" t="s">
        <v>91</v>
      </c>
      <c r="B56" s="30">
        <v>0.27800000000000002</v>
      </c>
      <c r="C56" s="2">
        <v>13134</v>
      </c>
      <c r="D56" s="6">
        <f t="shared" si="3"/>
        <v>8.1201389833442564E-2</v>
      </c>
      <c r="E56" s="4">
        <f t="shared" si="1"/>
        <v>2.2573986373697036E-2</v>
      </c>
      <c r="F56" s="4"/>
      <c r="G56" s="2" t="s">
        <v>89</v>
      </c>
      <c r="I56" s="15" t="s">
        <v>99</v>
      </c>
      <c r="J56" s="1">
        <v>0.57099999999999995</v>
      </c>
      <c r="K56" s="1">
        <v>0.219</v>
      </c>
    </row>
    <row r="57" spans="1:11" x14ac:dyDescent="0.3">
      <c r="A57" s="1" t="s">
        <v>108</v>
      </c>
      <c r="B57" s="30">
        <v>0.19800000000000001</v>
      </c>
      <c r="C57" s="2">
        <v>19292</v>
      </c>
      <c r="D57" s="6">
        <f t="shared" si="3"/>
        <v>0.11927342870921073</v>
      </c>
      <c r="E57" s="4">
        <f t="shared" si="1"/>
        <v>2.3616138884423727E-2</v>
      </c>
      <c r="F57" s="4"/>
      <c r="G57" s="2" t="s">
        <v>89</v>
      </c>
      <c r="I57" s="15" t="s">
        <v>109</v>
      </c>
      <c r="J57" s="1">
        <v>0.23499999999999999</v>
      </c>
      <c r="K57" s="1">
        <v>0.219</v>
      </c>
    </row>
    <row r="58" spans="1:11" x14ac:dyDescent="0.3">
      <c r="E58" s="4"/>
      <c r="F58" s="4"/>
      <c r="I58" s="15"/>
    </row>
    <row r="59" spans="1:11" x14ac:dyDescent="0.3">
      <c r="A59" s="1" t="s">
        <v>110</v>
      </c>
      <c r="B59" s="30">
        <v>0.749</v>
      </c>
      <c r="C59" s="2">
        <v>6341</v>
      </c>
      <c r="D59" s="6">
        <f>C59/SUM(C$59:C$84)</f>
        <v>2.9248694625362091E-2</v>
      </c>
      <c r="E59" s="4">
        <f t="shared" si="1"/>
        <v>2.1907272274396206E-2</v>
      </c>
      <c r="F59" s="4">
        <f>SUM(E59:E84)</f>
        <v>0.43397278547574686</v>
      </c>
      <c r="G59" s="2" t="s">
        <v>111</v>
      </c>
      <c r="I59" s="16" t="s">
        <v>112</v>
      </c>
      <c r="J59" s="1">
        <v>0.99199999999999999</v>
      </c>
      <c r="K59" s="1">
        <v>0.55600000000000005</v>
      </c>
    </row>
    <row r="60" spans="1:11" x14ac:dyDescent="0.3">
      <c r="A60" s="1" t="s">
        <v>117</v>
      </c>
      <c r="B60" s="30">
        <v>0.55000000000000004</v>
      </c>
      <c r="C60" s="2">
        <v>6587</v>
      </c>
      <c r="D60" s="6">
        <f t="shared" ref="D60:D84" si="4">C60/SUM(C$59:C$84)</f>
        <v>3.0383401907784276E-2</v>
      </c>
      <c r="E60" s="4">
        <f t="shared" si="1"/>
        <v>1.6710871049281352E-2</v>
      </c>
      <c r="F60" s="4"/>
      <c r="G60" s="2" t="s">
        <v>111</v>
      </c>
      <c r="I60" s="17" t="s">
        <v>133</v>
      </c>
      <c r="J60" s="1">
        <v>0.99199999999999999</v>
      </c>
      <c r="K60" s="1">
        <v>0.39900000000000002</v>
      </c>
    </row>
    <row r="61" spans="1:11" x14ac:dyDescent="0.3">
      <c r="A61" s="1" t="s">
        <v>123</v>
      </c>
      <c r="B61" s="30">
        <v>0.47699999999999998</v>
      </c>
      <c r="C61" s="2">
        <v>4627</v>
      </c>
      <c r="D61" s="6">
        <f t="shared" si="4"/>
        <v>2.1342644698241663E-2</v>
      </c>
      <c r="E61" s="4">
        <f t="shared" si="1"/>
        <v>1.0180441521061272E-2</v>
      </c>
      <c r="F61" s="4"/>
      <c r="G61" s="2" t="s">
        <v>111</v>
      </c>
      <c r="I61" s="17" t="s">
        <v>137</v>
      </c>
      <c r="J61" s="1">
        <v>0.93899999999999995</v>
      </c>
      <c r="K61" s="1">
        <v>0.29799999999999999</v>
      </c>
    </row>
    <row r="62" spans="1:11" x14ac:dyDescent="0.3">
      <c r="A62" s="1" t="s">
        <v>132</v>
      </c>
      <c r="B62" s="30">
        <v>0.45100000000000001</v>
      </c>
      <c r="C62" s="2">
        <v>4374</v>
      </c>
      <c r="D62" s="6">
        <f t="shared" si="4"/>
        <v>2.0175648997213972E-2</v>
      </c>
      <c r="E62" s="4">
        <f t="shared" si="1"/>
        <v>9.0992176977435016E-3</v>
      </c>
      <c r="F62" s="4"/>
      <c r="G62" s="2" t="s">
        <v>111</v>
      </c>
      <c r="I62" s="17" t="s">
        <v>122</v>
      </c>
      <c r="J62" s="1">
        <v>0.90800000000000003</v>
      </c>
      <c r="K62" s="1">
        <v>0.27</v>
      </c>
    </row>
    <row r="63" spans="1:11" x14ac:dyDescent="0.3">
      <c r="A63" s="1" t="s">
        <v>115</v>
      </c>
      <c r="B63" s="30">
        <v>0.56100000000000005</v>
      </c>
      <c r="C63" s="2">
        <v>8657</v>
      </c>
      <c r="D63" s="6">
        <f t="shared" si="4"/>
        <v>3.9931548552556317E-2</v>
      </c>
      <c r="E63" s="4">
        <f t="shared" si="1"/>
        <v>2.2401598737984096E-2</v>
      </c>
      <c r="F63" s="4"/>
      <c r="G63" s="2" t="s">
        <v>111</v>
      </c>
      <c r="I63" s="17" t="s">
        <v>124</v>
      </c>
      <c r="J63" s="1">
        <v>0.98899999999999999</v>
      </c>
      <c r="K63" s="1">
        <v>0.41</v>
      </c>
    </row>
    <row r="64" spans="1:11" x14ac:dyDescent="0.3">
      <c r="A64" s="1" t="s">
        <v>125</v>
      </c>
      <c r="B64" s="30">
        <v>0.47199999999999998</v>
      </c>
      <c r="C64" s="2">
        <v>10549</v>
      </c>
      <c r="D64" s="6">
        <f t="shared" si="4"/>
        <v>4.8658646838502552E-2</v>
      </c>
      <c r="E64" s="4">
        <f t="shared" si="1"/>
        <v>2.2966881307773204E-2</v>
      </c>
      <c r="F64" s="4"/>
      <c r="G64" s="2" t="s">
        <v>111</v>
      </c>
      <c r="I64" s="17" t="s">
        <v>143</v>
      </c>
      <c r="J64" s="1">
        <v>0.95499999999999996</v>
      </c>
      <c r="K64" s="1">
        <v>0.28699999999999998</v>
      </c>
    </row>
    <row r="65" spans="1:11" x14ac:dyDescent="0.3">
      <c r="A65" s="1" t="s">
        <v>136</v>
      </c>
      <c r="B65" s="30">
        <v>0.39600000000000002</v>
      </c>
      <c r="C65" s="2">
        <v>16931</v>
      </c>
      <c r="D65" s="6">
        <f t="shared" si="4"/>
        <v>7.8096459344268343E-2</v>
      </c>
      <c r="E65" s="4">
        <f t="shared" si="1"/>
        <v>3.0926197900330264E-2</v>
      </c>
      <c r="F65" s="4"/>
      <c r="G65" s="2" t="s">
        <v>111</v>
      </c>
      <c r="I65" s="17" t="s">
        <v>159</v>
      </c>
      <c r="J65" s="1">
        <v>0.89</v>
      </c>
      <c r="K65" s="1">
        <v>0.25600000000000001</v>
      </c>
    </row>
    <row r="66" spans="1:11" x14ac:dyDescent="0.3">
      <c r="A66" s="1" t="s">
        <v>142</v>
      </c>
      <c r="B66" s="30">
        <v>0.40200000000000002</v>
      </c>
      <c r="C66" s="2">
        <v>6591</v>
      </c>
      <c r="D66" s="6">
        <f t="shared" si="4"/>
        <v>3.0401852432701711E-2</v>
      </c>
      <c r="E66" s="4">
        <f t="shared" si="1"/>
        <v>1.2221544677946089E-2</v>
      </c>
      <c r="F66" s="4"/>
      <c r="G66" s="2" t="s">
        <v>111</v>
      </c>
      <c r="I66" s="17" t="s">
        <v>149</v>
      </c>
      <c r="J66" s="1">
        <v>0.85099999999999998</v>
      </c>
      <c r="K66" s="1">
        <v>0.24199999999999999</v>
      </c>
    </row>
    <row r="67" spans="1:11" x14ac:dyDescent="0.3">
      <c r="A67" s="1" t="s">
        <v>150</v>
      </c>
      <c r="B67" s="30">
        <v>0.38300000000000001</v>
      </c>
      <c r="C67" s="2">
        <v>3840</v>
      </c>
      <c r="D67" s="6">
        <f t="shared" si="4"/>
        <v>1.7712503920736544E-2</v>
      </c>
      <c r="E67" s="4">
        <f t="shared" ref="E67:E129" si="5">B67*D67</f>
        <v>6.7838890016420966E-3</v>
      </c>
      <c r="F67" s="4"/>
      <c r="G67" s="2" t="s">
        <v>111</v>
      </c>
      <c r="I67" s="17" t="s">
        <v>131</v>
      </c>
      <c r="J67" s="1">
        <v>0.83499999999999996</v>
      </c>
      <c r="K67" s="1">
        <v>0.23300000000000001</v>
      </c>
    </row>
    <row r="68" spans="1:11" x14ac:dyDescent="0.3">
      <c r="A68" s="1" t="s">
        <v>146</v>
      </c>
      <c r="B68" s="30">
        <v>0.38700000000000001</v>
      </c>
      <c r="C68" s="2">
        <v>5787</v>
      </c>
      <c r="D68" s="6">
        <f t="shared" si="4"/>
        <v>2.6693296924297498E-2</v>
      </c>
      <c r="E68" s="4">
        <f t="shared" si="5"/>
        <v>1.0330305909703132E-2</v>
      </c>
      <c r="F68" s="4"/>
      <c r="G68" s="2" t="s">
        <v>111</v>
      </c>
      <c r="I68" s="17" t="s">
        <v>114</v>
      </c>
      <c r="J68" s="1">
        <v>0.84799999999999998</v>
      </c>
      <c r="K68" s="1">
        <v>0.23899999999999999</v>
      </c>
    </row>
    <row r="69" spans="1:11" x14ac:dyDescent="0.3">
      <c r="A69" s="1" t="s">
        <v>121</v>
      </c>
      <c r="B69" s="30">
        <v>0.5</v>
      </c>
      <c r="C69" s="2">
        <v>11445</v>
      </c>
      <c r="D69" s="6">
        <f t="shared" si="4"/>
        <v>5.279156442000775E-2</v>
      </c>
      <c r="E69" s="4">
        <f t="shared" si="5"/>
        <v>2.6395782210003875E-2</v>
      </c>
      <c r="F69" s="4"/>
      <c r="G69" s="2" t="s">
        <v>111</v>
      </c>
      <c r="I69" s="17" t="s">
        <v>126</v>
      </c>
      <c r="J69" s="1">
        <v>0.94599999999999995</v>
      </c>
      <c r="K69" s="1">
        <v>0.33700000000000002</v>
      </c>
    </row>
    <row r="70" spans="1:11" x14ac:dyDescent="0.3">
      <c r="A70" s="1" t="s">
        <v>152</v>
      </c>
      <c r="B70" s="30">
        <v>0.375</v>
      </c>
      <c r="C70" s="2">
        <v>6026</v>
      </c>
      <c r="D70" s="6">
        <f t="shared" si="4"/>
        <v>2.7795715788114173E-2</v>
      </c>
      <c r="E70" s="4">
        <f t="shared" si="5"/>
        <v>1.0423393420542815E-2</v>
      </c>
      <c r="F70" s="4"/>
      <c r="G70" s="2" t="s">
        <v>111</v>
      </c>
      <c r="I70" s="17" t="s">
        <v>139</v>
      </c>
      <c r="J70" s="1">
        <v>0.81899999999999995</v>
      </c>
      <c r="K70" s="1">
        <v>0.23599999999999999</v>
      </c>
    </row>
    <row r="71" spans="1:11" x14ac:dyDescent="0.3">
      <c r="A71" s="1" t="s">
        <v>158</v>
      </c>
      <c r="B71" s="30">
        <v>0.32100000000000001</v>
      </c>
      <c r="C71" s="2">
        <v>4049</v>
      </c>
      <c r="D71" s="6">
        <f t="shared" si="4"/>
        <v>1.8676543847672467E-2</v>
      </c>
      <c r="E71" s="4">
        <f t="shared" si="5"/>
        <v>5.9951705751028622E-3</v>
      </c>
      <c r="F71" s="4"/>
      <c r="G71" s="2" t="s">
        <v>111</v>
      </c>
      <c r="I71" s="17" t="s">
        <v>157</v>
      </c>
      <c r="J71" s="1">
        <v>0.629</v>
      </c>
      <c r="K71" s="1">
        <v>0.23699999999999999</v>
      </c>
    </row>
    <row r="72" spans="1:11" x14ac:dyDescent="0.3">
      <c r="A72" s="1" t="s">
        <v>162</v>
      </c>
      <c r="B72" s="30">
        <v>0.315</v>
      </c>
      <c r="C72" s="2">
        <v>2991</v>
      </c>
      <c r="D72" s="6">
        <f t="shared" si="4"/>
        <v>1.3796380007011199E-2</v>
      </c>
      <c r="E72" s="4">
        <f t="shared" si="5"/>
        <v>4.345859702208528E-3</v>
      </c>
      <c r="F72" s="4"/>
      <c r="G72" s="2" t="s">
        <v>111</v>
      </c>
      <c r="I72" s="17" t="s">
        <v>129</v>
      </c>
      <c r="J72" s="1">
        <v>0.49099999999999999</v>
      </c>
      <c r="K72" s="1">
        <v>0.22500000000000001</v>
      </c>
    </row>
    <row r="73" spans="1:11" x14ac:dyDescent="0.3">
      <c r="A73" s="1" t="s">
        <v>154</v>
      </c>
      <c r="B73" s="30">
        <v>0.32200000000000001</v>
      </c>
      <c r="C73" s="2">
        <v>13543</v>
      </c>
      <c r="D73" s="6">
        <f t="shared" si="4"/>
        <v>6.2468864739201831E-2</v>
      </c>
      <c r="E73" s="4">
        <f t="shared" si="5"/>
        <v>2.011497444602299E-2</v>
      </c>
      <c r="F73" s="4"/>
      <c r="G73" s="2" t="s">
        <v>111</v>
      </c>
      <c r="I73" s="17" t="s">
        <v>135</v>
      </c>
      <c r="J73" s="1">
        <v>0.67100000000000004</v>
      </c>
      <c r="K73" s="1">
        <v>0.23499999999999999</v>
      </c>
    </row>
    <row r="74" spans="1:11" x14ac:dyDescent="0.3">
      <c r="A74" s="1" t="s">
        <v>148</v>
      </c>
      <c r="B74" s="30">
        <v>0.34699999999999998</v>
      </c>
      <c r="C74" s="2">
        <v>13516</v>
      </c>
      <c r="D74" s="6">
        <f t="shared" si="4"/>
        <v>6.2344323696009153E-2</v>
      </c>
      <c r="E74" s="4">
        <f t="shared" si="5"/>
        <v>2.1633480322515174E-2</v>
      </c>
      <c r="F74" s="4"/>
      <c r="G74" s="2" t="s">
        <v>111</v>
      </c>
      <c r="I74" s="17" t="s">
        <v>120</v>
      </c>
      <c r="J74" s="1">
        <v>0.81699999999999995</v>
      </c>
      <c r="K74" s="1">
        <v>0.24099999999999999</v>
      </c>
    </row>
    <row r="75" spans="1:11" x14ac:dyDescent="0.3">
      <c r="A75" s="1" t="s">
        <v>160</v>
      </c>
      <c r="B75" s="30">
        <v>0.31900000000000001</v>
      </c>
      <c r="C75" s="2">
        <v>12313</v>
      </c>
      <c r="D75" s="6">
        <f t="shared" si="4"/>
        <v>5.6795328327090909E-2</v>
      </c>
      <c r="E75" s="4">
        <f t="shared" si="5"/>
        <v>1.8117709736342E-2</v>
      </c>
      <c r="F75" s="4"/>
      <c r="G75" s="2" t="s">
        <v>111</v>
      </c>
      <c r="I75" s="17" t="s">
        <v>141</v>
      </c>
      <c r="J75" s="1">
        <v>0.623</v>
      </c>
      <c r="K75" s="1">
        <v>0.22500000000000001</v>
      </c>
    </row>
    <row r="76" spans="1:11" x14ac:dyDescent="0.3">
      <c r="A76" s="1" t="s">
        <v>113</v>
      </c>
      <c r="B76" s="30">
        <v>0.57899999999999996</v>
      </c>
      <c r="C76" s="2">
        <v>16596</v>
      </c>
      <c r="D76" s="6">
        <f t="shared" si="4"/>
        <v>7.6551227882433251E-2</v>
      </c>
      <c r="E76" s="4">
        <f t="shared" si="5"/>
        <v>4.4323160943928852E-2</v>
      </c>
      <c r="F76" s="4"/>
      <c r="G76" s="2" t="s">
        <v>111</v>
      </c>
      <c r="I76" s="17" t="s">
        <v>118</v>
      </c>
      <c r="J76" s="1">
        <v>0.97299999999999998</v>
      </c>
      <c r="K76" s="1">
        <v>0.47899999999999998</v>
      </c>
    </row>
    <row r="77" spans="1:11" x14ac:dyDescent="0.3">
      <c r="A77" s="1" t="s">
        <v>119</v>
      </c>
      <c r="B77" s="30">
        <v>0.51300000000000001</v>
      </c>
      <c r="C77" s="2">
        <v>9816</v>
      </c>
      <c r="D77" s="6">
        <f t="shared" si="4"/>
        <v>4.5277588147382794E-2</v>
      </c>
      <c r="E77" s="4">
        <f t="shared" si="5"/>
        <v>2.3227402719607375E-2</v>
      </c>
      <c r="F77" s="4"/>
      <c r="G77" s="2" t="s">
        <v>111</v>
      </c>
      <c r="I77" s="17" t="s">
        <v>116</v>
      </c>
      <c r="J77" s="1">
        <v>0.93700000000000006</v>
      </c>
      <c r="K77" s="1">
        <v>0.34300000000000003</v>
      </c>
    </row>
    <row r="78" spans="1:11" x14ac:dyDescent="0.3">
      <c r="A78" s="1" t="s">
        <v>130</v>
      </c>
      <c r="B78" s="30">
        <v>0.41499999999999998</v>
      </c>
      <c r="C78" s="2">
        <v>4223</v>
      </c>
      <c r="D78" s="6">
        <f t="shared" si="4"/>
        <v>1.9479141681580842E-2</v>
      </c>
      <c r="E78" s="4">
        <f t="shared" si="5"/>
        <v>8.0838437978560489E-3</v>
      </c>
      <c r="F78" s="4"/>
      <c r="G78" s="2" t="s">
        <v>111</v>
      </c>
      <c r="I78" s="17" t="s">
        <v>147</v>
      </c>
      <c r="J78" s="1">
        <v>0.90300000000000002</v>
      </c>
      <c r="K78" s="1">
        <v>0.28499999999999998</v>
      </c>
    </row>
    <row r="79" spans="1:11" x14ac:dyDescent="0.3">
      <c r="A79" s="1" t="s">
        <v>138</v>
      </c>
      <c r="B79" s="30">
        <v>0.38100000000000001</v>
      </c>
      <c r="C79" s="2">
        <v>5820</v>
      </c>
      <c r="D79" s="6">
        <f t="shared" si="4"/>
        <v>2.6845513754866327E-2</v>
      </c>
      <c r="E79" s="4">
        <f t="shared" si="5"/>
        <v>1.0228140740604071E-2</v>
      </c>
      <c r="F79" s="4"/>
      <c r="G79" s="2" t="s">
        <v>111</v>
      </c>
      <c r="I79" s="17" t="s">
        <v>163</v>
      </c>
      <c r="J79" s="1">
        <v>0.83399999999999996</v>
      </c>
      <c r="K79" s="1">
        <v>0.253</v>
      </c>
    </row>
    <row r="80" spans="1:11" x14ac:dyDescent="0.3">
      <c r="A80" s="1" t="s">
        <v>134</v>
      </c>
      <c r="B80" s="30">
        <v>0.41799999999999998</v>
      </c>
      <c r="C80" s="2">
        <v>8279</v>
      </c>
      <c r="D80" s="6">
        <f t="shared" si="4"/>
        <v>3.8187973947858819E-2</v>
      </c>
      <c r="E80" s="4">
        <f t="shared" si="5"/>
        <v>1.5962573110204985E-2</v>
      </c>
      <c r="F80" s="4"/>
      <c r="G80" s="2" t="s">
        <v>111</v>
      </c>
      <c r="I80" s="17" t="s">
        <v>153</v>
      </c>
      <c r="J80" s="1">
        <v>0.88200000000000001</v>
      </c>
      <c r="K80" s="1">
        <v>0.26800000000000002</v>
      </c>
    </row>
    <row r="81" spans="1:11" x14ac:dyDescent="0.3">
      <c r="A81" s="1" t="s">
        <v>144</v>
      </c>
      <c r="B81" s="30">
        <v>0.39300000000000002</v>
      </c>
      <c r="C81" s="2">
        <v>10942</v>
      </c>
      <c r="D81" s="6">
        <f t="shared" si="4"/>
        <v>5.0471410911640438E-2</v>
      </c>
      <c r="E81" s="4">
        <f t="shared" si="5"/>
        <v>1.9835264488274693E-2</v>
      </c>
      <c r="F81" s="4"/>
      <c r="G81" s="2" t="s">
        <v>111</v>
      </c>
      <c r="I81" s="17" t="s">
        <v>161</v>
      </c>
      <c r="J81" s="1">
        <v>0.76800000000000002</v>
      </c>
      <c r="K81" s="1">
        <v>0.26600000000000001</v>
      </c>
    </row>
    <row r="82" spans="1:11" x14ac:dyDescent="0.3">
      <c r="A82" s="1" t="s">
        <v>156</v>
      </c>
      <c r="B82" s="30">
        <v>0.33900000000000002</v>
      </c>
      <c r="C82" s="2">
        <v>1459</v>
      </c>
      <c r="D82" s="6">
        <f t="shared" si="4"/>
        <v>6.7298289636340157E-3</v>
      </c>
      <c r="E82" s="4">
        <f t="shared" si="5"/>
        <v>2.2814120186719316E-3</v>
      </c>
      <c r="F82" s="4"/>
      <c r="G82" s="2" t="s">
        <v>111</v>
      </c>
      <c r="I82" s="17" t="s">
        <v>145</v>
      </c>
      <c r="J82" s="1">
        <v>0.66500000000000004</v>
      </c>
      <c r="K82" s="1">
        <v>0.23100000000000001</v>
      </c>
    </row>
    <row r="83" spans="1:11" x14ac:dyDescent="0.3">
      <c r="A83" s="1" t="s">
        <v>140</v>
      </c>
      <c r="B83" s="30">
        <v>0.374</v>
      </c>
      <c r="C83" s="2">
        <v>9411</v>
      </c>
      <c r="D83" s="6">
        <f t="shared" si="4"/>
        <v>4.3409472499492611E-2</v>
      </c>
      <c r="E83" s="4">
        <f t="shared" si="5"/>
        <v>1.6235142714810236E-2</v>
      </c>
      <c r="F83" s="4"/>
      <c r="G83" s="2" t="s">
        <v>111</v>
      </c>
      <c r="I83" s="17" t="s">
        <v>155</v>
      </c>
      <c r="J83" s="1">
        <v>0.79600000000000004</v>
      </c>
      <c r="K83" s="1">
        <v>0.26300000000000001</v>
      </c>
    </row>
    <row r="84" spans="1:11" x14ac:dyDescent="0.3">
      <c r="A84" s="1" t="s">
        <v>127</v>
      </c>
      <c r="B84" s="30">
        <v>0.41699999999999998</v>
      </c>
      <c r="C84" s="2">
        <v>12083</v>
      </c>
      <c r="D84" s="6">
        <f t="shared" si="4"/>
        <v>5.5734423144338456E-2</v>
      </c>
      <c r="E84" s="4">
        <f t="shared" si="5"/>
        <v>2.3241254451189134E-2</v>
      </c>
      <c r="F84" s="4"/>
      <c r="G84" s="2" t="s">
        <v>128</v>
      </c>
      <c r="I84" s="18" t="s">
        <v>151</v>
      </c>
      <c r="J84" s="1">
        <v>0.88600000000000001</v>
      </c>
      <c r="K84" s="1">
        <v>0.29699999999999999</v>
      </c>
    </row>
    <row r="85" spans="1:11" x14ac:dyDescent="0.3">
      <c r="E85" s="4"/>
      <c r="F85" s="4"/>
      <c r="I85" s="18"/>
    </row>
    <row r="86" spans="1:11" x14ac:dyDescent="0.3">
      <c r="A86" s="1" t="s">
        <v>127</v>
      </c>
      <c r="B86" s="30">
        <v>0.41699999999999998</v>
      </c>
      <c r="C86" s="2">
        <v>12083</v>
      </c>
      <c r="D86" s="6">
        <f>C86/SUM(C$86:C$103)</f>
        <v>4.8965813489812125E-2</v>
      </c>
      <c r="E86" s="4">
        <f t="shared" si="5"/>
        <v>2.0418744225251657E-2</v>
      </c>
      <c r="F86" s="4">
        <f>SUM(E86:E103)</f>
        <v>0.36061437243682226</v>
      </c>
      <c r="G86" s="2" t="s">
        <v>128</v>
      </c>
      <c r="I86" s="18" t="s">
        <v>151</v>
      </c>
      <c r="J86" s="1">
        <v>0.88600000000000001</v>
      </c>
      <c r="K86" s="1">
        <v>0.29699999999999999</v>
      </c>
    </row>
    <row r="87" spans="1:11" x14ac:dyDescent="0.3">
      <c r="A87" s="1" t="s">
        <v>164</v>
      </c>
      <c r="B87" s="30">
        <v>0.496</v>
      </c>
      <c r="C87" s="2">
        <v>12251</v>
      </c>
      <c r="D87" s="6">
        <f t="shared" ref="D87:D103" si="6">C87/SUM(C$86:C$103)</f>
        <v>4.9646625925985961E-2</v>
      </c>
      <c r="E87" s="4">
        <f t="shared" si="5"/>
        <v>2.4624726459289037E-2</v>
      </c>
      <c r="F87" s="4"/>
      <c r="G87" s="2" t="s">
        <v>165</v>
      </c>
      <c r="I87" s="19" t="s">
        <v>169</v>
      </c>
      <c r="J87" s="1">
        <v>0.92500000000000004</v>
      </c>
      <c r="K87" s="1">
        <v>0.32700000000000001</v>
      </c>
    </row>
    <row r="88" spans="1:11" x14ac:dyDescent="0.3">
      <c r="A88" s="1" t="s">
        <v>167</v>
      </c>
      <c r="B88" s="30">
        <v>0.495</v>
      </c>
      <c r="C88" s="2">
        <v>1701</v>
      </c>
      <c r="D88" s="6">
        <f t="shared" si="6"/>
        <v>6.8932259162600706E-3</v>
      </c>
      <c r="E88" s="4">
        <f t="shared" si="5"/>
        <v>3.4121468285487348E-3</v>
      </c>
      <c r="F88" s="4"/>
      <c r="G88" s="2" t="s">
        <v>165</v>
      </c>
      <c r="I88" s="19" t="s">
        <v>166</v>
      </c>
      <c r="J88" s="1">
        <v>0.85899999999999999</v>
      </c>
      <c r="K88" s="1">
        <v>0.33100000000000002</v>
      </c>
    </row>
    <row r="89" spans="1:11" x14ac:dyDescent="0.3">
      <c r="A89" s="1" t="s">
        <v>181</v>
      </c>
      <c r="B89" s="30">
        <v>0.34100000000000003</v>
      </c>
      <c r="C89" s="2">
        <v>4131</v>
      </c>
      <c r="D89" s="6">
        <f t="shared" si="6"/>
        <v>1.6740691510917314E-2</v>
      </c>
      <c r="E89" s="4">
        <f t="shared" si="5"/>
        <v>5.7085758052228047E-3</v>
      </c>
      <c r="F89" s="4"/>
      <c r="G89" s="2" t="s">
        <v>165</v>
      </c>
      <c r="I89" s="19" t="s">
        <v>185</v>
      </c>
      <c r="J89" s="1">
        <v>0.63100000000000001</v>
      </c>
      <c r="K89" s="1">
        <v>0.247</v>
      </c>
    </row>
    <row r="90" spans="1:11" x14ac:dyDescent="0.3">
      <c r="A90" s="1" t="s">
        <v>194</v>
      </c>
      <c r="B90" s="30">
        <v>0.33600000000000002</v>
      </c>
      <c r="C90" s="2">
        <v>22965</v>
      </c>
      <c r="D90" s="6">
        <f t="shared" si="6"/>
        <v>9.3064628551976794E-2</v>
      </c>
      <c r="E90" s="4">
        <f t="shared" si="5"/>
        <v>3.1269715193464206E-2</v>
      </c>
      <c r="F90" s="4"/>
      <c r="G90" s="2" t="s">
        <v>165</v>
      </c>
      <c r="I90" s="19" t="s">
        <v>199</v>
      </c>
      <c r="J90" s="1">
        <v>0.50600000000000001</v>
      </c>
      <c r="K90" s="1">
        <v>0.23</v>
      </c>
    </row>
    <row r="91" spans="1:11" x14ac:dyDescent="0.3">
      <c r="A91" s="1" t="s">
        <v>170</v>
      </c>
      <c r="B91" s="30">
        <v>0.45900000000000002</v>
      </c>
      <c r="C91" s="2">
        <v>11015</v>
      </c>
      <c r="D91" s="6">
        <f t="shared" si="6"/>
        <v>4.463779157413561E-2</v>
      </c>
      <c r="E91" s="4">
        <f t="shared" si="5"/>
        <v>2.0488746332528247E-2</v>
      </c>
      <c r="F91" s="4"/>
      <c r="G91" s="2" t="s">
        <v>165</v>
      </c>
      <c r="I91" s="19" t="s">
        <v>168</v>
      </c>
      <c r="J91" s="1">
        <v>0.88200000000000001</v>
      </c>
      <c r="K91" s="1">
        <v>0.3</v>
      </c>
    </row>
    <row r="92" spans="1:11" x14ac:dyDescent="0.3">
      <c r="A92" s="1" t="s">
        <v>174</v>
      </c>
      <c r="B92" s="30">
        <v>0.40799999999999997</v>
      </c>
      <c r="C92" s="2">
        <v>12888</v>
      </c>
      <c r="D92" s="6">
        <f t="shared" si="6"/>
        <v>5.2228039746478418E-2</v>
      </c>
      <c r="E92" s="4">
        <f t="shared" si="5"/>
        <v>2.1309040216563192E-2</v>
      </c>
      <c r="F92" s="4"/>
      <c r="G92" s="2" t="s">
        <v>165</v>
      </c>
      <c r="I92" s="19" t="s">
        <v>171</v>
      </c>
      <c r="J92" s="1">
        <v>0.78500000000000003</v>
      </c>
      <c r="K92" s="1">
        <v>0.27400000000000002</v>
      </c>
    </row>
    <row r="93" spans="1:11" x14ac:dyDescent="0.3">
      <c r="A93" s="1" t="s">
        <v>188</v>
      </c>
      <c r="B93" s="30">
        <v>0.32400000000000001</v>
      </c>
      <c r="C93" s="2">
        <v>26280</v>
      </c>
      <c r="D93" s="6">
        <f t="shared" si="6"/>
        <v>0.10649851680147833</v>
      </c>
      <c r="E93" s="4">
        <f t="shared" si="5"/>
        <v>3.4505519443678981E-2</v>
      </c>
      <c r="F93" s="4"/>
      <c r="G93" s="2" t="s">
        <v>165</v>
      </c>
      <c r="I93" s="19" t="s">
        <v>197</v>
      </c>
      <c r="J93" s="1">
        <v>0.63600000000000001</v>
      </c>
      <c r="K93" s="1">
        <v>0.21199999999999999</v>
      </c>
    </row>
    <row r="94" spans="1:11" x14ac:dyDescent="0.3">
      <c r="A94" s="1" t="s">
        <v>184</v>
      </c>
      <c r="B94" s="30">
        <v>0.32900000000000001</v>
      </c>
      <c r="C94" s="2">
        <v>19063</v>
      </c>
      <c r="D94" s="6">
        <f t="shared" si="6"/>
        <v>7.7251949230844039E-2</v>
      </c>
      <c r="E94" s="4">
        <f t="shared" si="5"/>
        <v>2.5415891296947688E-2</v>
      </c>
      <c r="F94" s="4"/>
      <c r="G94" s="2" t="s">
        <v>165</v>
      </c>
      <c r="I94" s="19" t="s">
        <v>177</v>
      </c>
      <c r="J94" s="1">
        <v>0.621</v>
      </c>
      <c r="K94" s="1">
        <v>0.24199999999999999</v>
      </c>
    </row>
    <row r="95" spans="1:11" x14ac:dyDescent="0.3">
      <c r="A95" s="1" t="s">
        <v>190</v>
      </c>
      <c r="B95" s="30">
        <v>0.33700000000000002</v>
      </c>
      <c r="C95" s="2">
        <v>13433</v>
      </c>
      <c r="D95" s="6">
        <f t="shared" si="6"/>
        <v>5.4436627709066154E-2</v>
      </c>
      <c r="E95" s="4">
        <f t="shared" si="5"/>
        <v>1.8345143537955296E-2</v>
      </c>
      <c r="F95" s="4"/>
      <c r="G95" s="2" t="s">
        <v>165</v>
      </c>
      <c r="I95" s="19" t="s">
        <v>193</v>
      </c>
      <c r="J95" s="1">
        <v>0.60299999999999998</v>
      </c>
      <c r="K95" s="1">
        <v>0.22</v>
      </c>
    </row>
    <row r="96" spans="1:11" x14ac:dyDescent="0.3">
      <c r="A96" s="1" t="s">
        <v>176</v>
      </c>
      <c r="B96" s="30">
        <v>0.36099999999999999</v>
      </c>
      <c r="C96" s="2">
        <v>2199</v>
      </c>
      <c r="D96" s="6">
        <f t="shared" si="6"/>
        <v>8.9113484949182222E-3</v>
      </c>
      <c r="E96" s="4">
        <f t="shared" si="5"/>
        <v>3.2169968066654781E-3</v>
      </c>
      <c r="F96" s="4"/>
      <c r="G96" s="2" t="s">
        <v>165</v>
      </c>
      <c r="I96" s="19" t="s">
        <v>175</v>
      </c>
      <c r="J96" s="1">
        <v>0.77300000000000002</v>
      </c>
      <c r="K96" s="1">
        <v>0.26100000000000001</v>
      </c>
    </row>
    <row r="97" spans="1:11" x14ac:dyDescent="0.3">
      <c r="A97" s="1" t="s">
        <v>182</v>
      </c>
      <c r="B97" s="30">
        <v>0.29199999999999998</v>
      </c>
      <c r="C97" s="2">
        <v>15865</v>
      </c>
      <c r="D97" s="6">
        <f t="shared" si="6"/>
        <v>6.4292198213677848E-2</v>
      </c>
      <c r="E97" s="4">
        <f t="shared" si="5"/>
        <v>1.877332187839393E-2</v>
      </c>
      <c r="F97" s="4"/>
      <c r="G97" s="2" t="s">
        <v>165</v>
      </c>
      <c r="I97" s="19" t="s">
        <v>191</v>
      </c>
      <c r="J97" s="1">
        <v>0.66500000000000004</v>
      </c>
      <c r="K97" s="1">
        <v>0.22900000000000001</v>
      </c>
    </row>
    <row r="98" spans="1:11" x14ac:dyDescent="0.3">
      <c r="A98" s="1" t="s">
        <v>196</v>
      </c>
      <c r="B98" s="30">
        <v>0.26800000000000002</v>
      </c>
      <c r="C98" s="2">
        <v>3146</v>
      </c>
      <c r="D98" s="6">
        <f t="shared" si="6"/>
        <v>1.2749023358350488E-2</v>
      </c>
      <c r="E98" s="4">
        <f t="shared" si="5"/>
        <v>3.4167382600379312E-3</v>
      </c>
      <c r="F98" s="4"/>
      <c r="G98" s="2" t="s">
        <v>165</v>
      </c>
      <c r="I98" s="20" t="s">
        <v>187</v>
      </c>
      <c r="J98" s="1">
        <v>0.44900000000000001</v>
      </c>
      <c r="K98" s="1">
        <v>0.22500000000000001</v>
      </c>
    </row>
    <row r="99" spans="1:11" x14ac:dyDescent="0.3">
      <c r="A99" s="1" t="s">
        <v>192</v>
      </c>
      <c r="B99" s="30">
        <v>0.29699999999999999</v>
      </c>
      <c r="C99" s="2">
        <v>5265</v>
      </c>
      <c r="D99" s="6">
        <f t="shared" si="6"/>
        <v>2.1336175455090693E-2</v>
      </c>
      <c r="E99" s="4">
        <f t="shared" si="5"/>
        <v>6.3368441101619355E-3</v>
      </c>
      <c r="F99" s="4"/>
      <c r="G99" s="2" t="s">
        <v>165</v>
      </c>
      <c r="I99" s="19" t="s">
        <v>173</v>
      </c>
      <c r="J99" s="1">
        <v>0.55000000000000004</v>
      </c>
      <c r="K99" s="1">
        <v>0.23899999999999999</v>
      </c>
    </row>
    <row r="100" spans="1:11" x14ac:dyDescent="0.3">
      <c r="A100" s="1" t="s">
        <v>172</v>
      </c>
      <c r="B100" s="30">
        <v>0.39900000000000002</v>
      </c>
      <c r="C100" s="2">
        <v>39363</v>
      </c>
      <c r="D100" s="6">
        <f t="shared" si="6"/>
        <v>0.15951678526851568</v>
      </c>
      <c r="E100" s="4">
        <f t="shared" si="5"/>
        <v>6.3647197322137763E-2</v>
      </c>
      <c r="F100" s="4"/>
      <c r="G100" s="2" t="s">
        <v>165</v>
      </c>
      <c r="I100" s="19" t="s">
        <v>195</v>
      </c>
      <c r="J100" s="1">
        <v>0.84099999999999997</v>
      </c>
      <c r="K100" s="1">
        <v>0.27400000000000002</v>
      </c>
    </row>
    <row r="101" spans="1:11" x14ac:dyDescent="0.3">
      <c r="A101" s="1" t="s">
        <v>198</v>
      </c>
      <c r="B101" s="30">
        <v>0.28000000000000003</v>
      </c>
      <c r="C101" s="2">
        <v>3560</v>
      </c>
      <c r="D101" s="6">
        <f t="shared" si="6"/>
        <v>1.4426739718921723E-2</v>
      </c>
      <c r="E101" s="4">
        <f t="shared" si="5"/>
        <v>4.0394871212980831E-3</v>
      </c>
      <c r="F101" s="4"/>
      <c r="G101" s="2" t="s">
        <v>179</v>
      </c>
      <c r="I101" s="18" t="s">
        <v>180</v>
      </c>
      <c r="J101" s="1">
        <v>0.42599999999999999</v>
      </c>
      <c r="K101" s="1">
        <v>0.21099999999999999</v>
      </c>
    </row>
    <row r="102" spans="1:11" x14ac:dyDescent="0.3">
      <c r="A102" s="1" t="s">
        <v>186</v>
      </c>
      <c r="B102" s="30">
        <v>0.32300000000000001</v>
      </c>
      <c r="C102" s="2">
        <v>18799</v>
      </c>
      <c r="D102" s="6">
        <f t="shared" si="6"/>
        <v>7.6182101116856596E-2</v>
      </c>
      <c r="E102" s="4">
        <f t="shared" si="5"/>
        <v>2.460681866074468E-2</v>
      </c>
      <c r="F102" s="4"/>
      <c r="G102" s="2" t="s">
        <v>179</v>
      </c>
      <c r="I102" s="18" t="s">
        <v>183</v>
      </c>
      <c r="J102" s="1">
        <v>0.65</v>
      </c>
      <c r="K102" s="1">
        <v>0.23</v>
      </c>
    </row>
    <row r="103" spans="1:11" x14ac:dyDescent="0.3">
      <c r="A103" s="1" t="s">
        <v>178</v>
      </c>
      <c r="B103" s="30">
        <v>0.33700000000000002</v>
      </c>
      <c r="C103" s="2">
        <v>22757</v>
      </c>
      <c r="D103" s="6">
        <f t="shared" si="6"/>
        <v>9.2221717916713949E-2</v>
      </c>
      <c r="E103" s="4">
        <f t="shared" si="5"/>
        <v>3.1078718937932601E-2</v>
      </c>
      <c r="F103" s="4"/>
      <c r="G103" s="2" t="s">
        <v>179</v>
      </c>
      <c r="I103" s="18" t="s">
        <v>189</v>
      </c>
      <c r="J103" s="1">
        <v>0.69199999999999995</v>
      </c>
      <c r="K103" s="1">
        <v>0.253</v>
      </c>
    </row>
    <row r="104" spans="1:11" x14ac:dyDescent="0.3">
      <c r="E104" s="4"/>
      <c r="F104" s="4"/>
      <c r="I104" s="18"/>
    </row>
    <row r="105" spans="1:11" x14ac:dyDescent="0.3">
      <c r="A105" s="1" t="s">
        <v>198</v>
      </c>
      <c r="B105" s="30">
        <v>0.28000000000000003</v>
      </c>
      <c r="C105" s="2">
        <v>3560</v>
      </c>
      <c r="D105" s="6">
        <f>C105/SUM(C$105:C$129)</f>
        <v>1.1558891904879411E-2</v>
      </c>
      <c r="E105" s="4">
        <f t="shared" si="5"/>
        <v>3.2364897333662353E-3</v>
      </c>
      <c r="F105" s="4">
        <f>SUM(E105:E129)</f>
        <v>0.34329772263854436</v>
      </c>
      <c r="G105" s="2" t="s">
        <v>179</v>
      </c>
      <c r="I105" s="18" t="s">
        <v>180</v>
      </c>
      <c r="J105" s="1">
        <v>0.42599999999999999</v>
      </c>
      <c r="K105" s="1">
        <v>0.21099999999999999</v>
      </c>
    </row>
    <row r="106" spans="1:11" x14ac:dyDescent="0.3">
      <c r="A106" s="1" t="s">
        <v>186</v>
      </c>
      <c r="B106" s="30">
        <v>0.32300000000000001</v>
      </c>
      <c r="C106" s="2">
        <v>18799</v>
      </c>
      <c r="D106" s="6">
        <f t="shared" ref="D106:D129" si="7">C106/SUM(C$105:C$129)</f>
        <v>6.1038092393210126E-2</v>
      </c>
      <c r="E106" s="4">
        <f t="shared" si="5"/>
        <v>1.9715303843006873E-2</v>
      </c>
      <c r="F106" s="4"/>
      <c r="G106" s="2" t="s">
        <v>179</v>
      </c>
      <c r="I106" s="18" t="s">
        <v>183</v>
      </c>
      <c r="J106" s="1">
        <v>0.65</v>
      </c>
      <c r="K106" s="1">
        <v>0.23</v>
      </c>
    </row>
    <row r="107" spans="1:11" x14ac:dyDescent="0.3">
      <c r="A107" s="1" t="s">
        <v>178</v>
      </c>
      <c r="B107" s="30">
        <v>0.33700000000000002</v>
      </c>
      <c r="C107" s="2">
        <v>22757</v>
      </c>
      <c r="D107" s="6">
        <f t="shared" si="7"/>
        <v>7.3889242438017061E-2</v>
      </c>
      <c r="E107" s="4">
        <f t="shared" si="5"/>
        <v>2.4900674701611752E-2</v>
      </c>
      <c r="F107" s="4"/>
      <c r="G107" s="2" t="s">
        <v>179</v>
      </c>
      <c r="I107" s="18" t="s">
        <v>189</v>
      </c>
      <c r="J107" s="1">
        <v>0.69199999999999995</v>
      </c>
      <c r="K107" s="1">
        <v>0.253</v>
      </c>
    </row>
    <row r="108" spans="1:11" x14ac:dyDescent="0.3">
      <c r="A108" s="1" t="s">
        <v>205</v>
      </c>
      <c r="B108" s="30">
        <v>0.45100000000000001</v>
      </c>
      <c r="C108" s="2">
        <v>7402</v>
      </c>
      <c r="D108" s="6">
        <f t="shared" si="7"/>
        <v>2.4033403898853202E-2</v>
      </c>
      <c r="E108" s="4">
        <f t="shared" si="5"/>
        <v>1.0839065158382795E-2</v>
      </c>
      <c r="F108" s="4"/>
      <c r="G108" s="2" t="s">
        <v>201</v>
      </c>
      <c r="I108" s="21" t="s">
        <v>213</v>
      </c>
      <c r="J108" s="1">
        <v>0.93600000000000005</v>
      </c>
      <c r="K108" s="1">
        <v>0.315</v>
      </c>
    </row>
    <row r="109" spans="1:11" x14ac:dyDescent="0.3">
      <c r="A109" s="1" t="s">
        <v>241</v>
      </c>
      <c r="B109" s="30">
        <v>0.27100000000000002</v>
      </c>
      <c r="C109" s="2">
        <v>5262</v>
      </c>
      <c r="D109" s="6">
        <f t="shared" si="7"/>
        <v>1.708508123693131E-2</v>
      </c>
      <c r="E109" s="4">
        <f t="shared" si="5"/>
        <v>4.6300570152083857E-3</v>
      </c>
      <c r="F109" s="4"/>
      <c r="G109" s="2" t="s">
        <v>201</v>
      </c>
      <c r="I109" s="21" t="s">
        <v>217</v>
      </c>
      <c r="J109" s="1">
        <v>0.46899999999999997</v>
      </c>
      <c r="K109" s="1">
        <v>0.22700000000000001</v>
      </c>
    </row>
    <row r="110" spans="1:11" x14ac:dyDescent="0.3">
      <c r="A110" s="1" t="s">
        <v>243</v>
      </c>
      <c r="B110" s="30">
        <v>0.28599999999999998</v>
      </c>
      <c r="C110" s="2">
        <v>3831</v>
      </c>
      <c r="D110" s="6">
        <f t="shared" si="7"/>
        <v>1.2438796316739614E-2</v>
      </c>
      <c r="E110" s="4">
        <f t="shared" si="5"/>
        <v>3.5574957465875291E-3</v>
      </c>
      <c r="F110" s="4"/>
      <c r="G110" s="2" t="s">
        <v>201</v>
      </c>
      <c r="I110" s="21" t="s">
        <v>224</v>
      </c>
      <c r="J110" s="1">
        <v>0.45900000000000002</v>
      </c>
      <c r="K110" s="1">
        <v>0.224</v>
      </c>
    </row>
    <row r="111" spans="1:11" x14ac:dyDescent="0.3">
      <c r="A111" s="1" t="s">
        <v>211</v>
      </c>
      <c r="B111" s="30">
        <v>0.35799999999999998</v>
      </c>
      <c r="C111" s="2">
        <v>19085</v>
      </c>
      <c r="D111" s="6">
        <f t="shared" si="7"/>
        <v>6.1966700001298752E-2</v>
      </c>
      <c r="E111" s="4">
        <f t="shared" si="5"/>
        <v>2.2184078600464952E-2</v>
      </c>
      <c r="F111" s="4"/>
      <c r="G111" s="2" t="s">
        <v>201</v>
      </c>
      <c r="I111" s="21" t="s">
        <v>242</v>
      </c>
      <c r="J111" s="1">
        <v>0.72399999999999998</v>
      </c>
      <c r="K111" s="1">
        <v>0.24299999999999999</v>
      </c>
    </row>
    <row r="112" spans="1:11" x14ac:dyDescent="0.3">
      <c r="A112" s="1" t="s">
        <v>230</v>
      </c>
      <c r="B112" s="30">
        <v>0.33</v>
      </c>
      <c r="C112" s="2">
        <v>25372</v>
      </c>
      <c r="D112" s="6">
        <f t="shared" si="7"/>
        <v>8.2379832980505732E-2</v>
      </c>
      <c r="E112" s="4">
        <f t="shared" si="5"/>
        <v>2.7185344883566893E-2</v>
      </c>
      <c r="F112" s="4"/>
      <c r="G112" s="2" t="s">
        <v>201</v>
      </c>
      <c r="I112" s="21" t="s">
        <v>222</v>
      </c>
      <c r="J112" s="1">
        <v>0.629</v>
      </c>
      <c r="K112" s="1">
        <v>0.23100000000000001</v>
      </c>
    </row>
    <row r="113" spans="1:11" x14ac:dyDescent="0.3">
      <c r="A113" s="1" t="s">
        <v>209</v>
      </c>
      <c r="B113" s="30">
        <v>0.35</v>
      </c>
      <c r="C113" s="2">
        <v>18669</v>
      </c>
      <c r="D113" s="6">
        <f t="shared" si="7"/>
        <v>6.0615998025897115E-2</v>
      </c>
      <c r="E113" s="4">
        <f t="shared" si="5"/>
        <v>2.1215599309063988E-2</v>
      </c>
      <c r="F113" s="4"/>
      <c r="G113" s="2" t="s">
        <v>201</v>
      </c>
      <c r="I113" s="21" t="s">
        <v>212</v>
      </c>
      <c r="J113" s="1">
        <v>0.72799999999999998</v>
      </c>
      <c r="K113" s="1">
        <v>0.24199999999999999</v>
      </c>
    </row>
    <row r="114" spans="1:11" x14ac:dyDescent="0.3">
      <c r="A114" s="1" t="s">
        <v>200</v>
      </c>
      <c r="B114" s="30">
        <v>0.60899999999999999</v>
      </c>
      <c r="C114" s="2">
        <v>8569</v>
      </c>
      <c r="D114" s="6">
        <f t="shared" si="7"/>
        <v>2.7822512565424628E-2</v>
      </c>
      <c r="E114" s="4">
        <f t="shared" si="5"/>
        <v>1.6943910152343599E-2</v>
      </c>
      <c r="F114" s="4"/>
      <c r="G114" s="2" t="s">
        <v>201</v>
      </c>
      <c r="I114" s="21" t="s">
        <v>244</v>
      </c>
      <c r="J114" s="1">
        <v>0.996</v>
      </c>
      <c r="K114" s="1">
        <v>0.45400000000000001</v>
      </c>
    </row>
    <row r="115" spans="1:11" x14ac:dyDescent="0.3">
      <c r="A115" s="1" t="s">
        <v>238</v>
      </c>
      <c r="B115" s="30">
        <v>0.29499999999999998</v>
      </c>
      <c r="C115" s="2">
        <v>4583</v>
      </c>
      <c r="D115" s="6">
        <f t="shared" si="7"/>
        <v>1.4880449887657961E-2</v>
      </c>
      <c r="E115" s="4">
        <f t="shared" si="5"/>
        <v>4.3897327168590985E-3</v>
      </c>
      <c r="F115" s="4"/>
      <c r="G115" s="2" t="s">
        <v>201</v>
      </c>
      <c r="I115" s="21" t="s">
        <v>215</v>
      </c>
      <c r="J115" s="1">
        <v>0.54800000000000004</v>
      </c>
      <c r="K115" s="1">
        <v>0.224</v>
      </c>
    </row>
    <row r="116" spans="1:11" x14ac:dyDescent="0.3">
      <c r="A116" s="1" t="s">
        <v>219</v>
      </c>
      <c r="B116" s="30">
        <v>0.34399999999999997</v>
      </c>
      <c r="C116" s="2">
        <v>21230</v>
      </c>
      <c r="D116" s="6">
        <f t="shared" si="7"/>
        <v>6.8931257061963458E-2</v>
      </c>
      <c r="E116" s="4">
        <f t="shared" si="5"/>
        <v>2.3712352429315426E-2</v>
      </c>
      <c r="F116" s="4"/>
      <c r="G116" s="2" t="s">
        <v>201</v>
      </c>
      <c r="I116" s="21" t="s">
        <v>239</v>
      </c>
      <c r="J116" s="1">
        <v>0.752</v>
      </c>
      <c r="K116" s="1">
        <v>0.21199999999999999</v>
      </c>
    </row>
    <row r="117" spans="1:11" x14ac:dyDescent="0.3">
      <c r="A117" s="1" t="s">
        <v>240</v>
      </c>
      <c r="B117" s="30">
        <v>0.23799999999999999</v>
      </c>
      <c r="C117" s="2">
        <v>1596</v>
      </c>
      <c r="D117" s="6">
        <f t="shared" si="7"/>
        <v>5.1820200787043649E-3</v>
      </c>
      <c r="E117" s="4">
        <f t="shared" si="5"/>
        <v>1.2333207787316388E-3</v>
      </c>
      <c r="F117" s="4"/>
      <c r="G117" s="2" t="s">
        <v>201</v>
      </c>
      <c r="I117" s="21" t="s">
        <v>235</v>
      </c>
      <c r="J117" s="1">
        <v>0.49299999999999999</v>
      </c>
      <c r="K117" s="1">
        <v>0.217</v>
      </c>
    </row>
    <row r="118" spans="1:11" x14ac:dyDescent="0.3">
      <c r="A118" s="1" t="s">
        <v>221</v>
      </c>
      <c r="B118" s="30">
        <v>0.28999999999999998</v>
      </c>
      <c r="C118" s="2">
        <v>12404</v>
      </c>
      <c r="D118" s="6">
        <f t="shared" si="7"/>
        <v>4.0274296401158489E-2</v>
      </c>
      <c r="E118" s="4">
        <f t="shared" si="5"/>
        <v>1.1679545956335961E-2</v>
      </c>
      <c r="F118" s="4"/>
      <c r="G118" s="2" t="s">
        <v>201</v>
      </c>
      <c r="I118" s="21" t="s">
        <v>220</v>
      </c>
      <c r="J118" s="1">
        <v>0.68</v>
      </c>
      <c r="K118" s="1">
        <v>0.23100000000000001</v>
      </c>
    </row>
    <row r="119" spans="1:11" x14ac:dyDescent="0.3">
      <c r="A119" s="1" t="s">
        <v>232</v>
      </c>
      <c r="B119" s="30">
        <v>0.29899999999999999</v>
      </c>
      <c r="C119" s="2">
        <v>8904</v>
      </c>
      <c r="D119" s="6">
        <f t="shared" si="7"/>
        <v>2.8910217281192772E-2</v>
      </c>
      <c r="E119" s="4">
        <f t="shared" si="5"/>
        <v>8.6441549670766386E-3</v>
      </c>
      <c r="F119" s="4"/>
      <c r="G119" s="2" t="s">
        <v>201</v>
      </c>
      <c r="I119" s="21" t="s">
        <v>229</v>
      </c>
      <c r="J119" s="1">
        <v>0.59799999999999998</v>
      </c>
      <c r="K119" s="1">
        <v>0.214</v>
      </c>
    </row>
    <row r="120" spans="1:11" x14ac:dyDescent="0.3">
      <c r="A120" s="1" t="s">
        <v>226</v>
      </c>
      <c r="B120" s="30">
        <v>0.316</v>
      </c>
      <c r="C120" s="2">
        <v>14243</v>
      </c>
      <c r="D120" s="6">
        <f t="shared" si="7"/>
        <v>4.6245308258763329E-2</v>
      </c>
      <c r="E120" s="4">
        <f t="shared" si="5"/>
        <v>1.4613517409769213E-2</v>
      </c>
      <c r="F120" s="4"/>
      <c r="G120" s="2" t="s">
        <v>201</v>
      </c>
      <c r="I120" s="21" t="s">
        <v>233</v>
      </c>
      <c r="J120" s="1">
        <v>0.68600000000000005</v>
      </c>
      <c r="K120" s="1">
        <v>0.217</v>
      </c>
    </row>
    <row r="121" spans="1:11" x14ac:dyDescent="0.3">
      <c r="A121" s="1" t="s">
        <v>228</v>
      </c>
      <c r="B121" s="30">
        <v>0.32300000000000001</v>
      </c>
      <c r="C121" s="2">
        <v>17457</v>
      </c>
      <c r="D121" s="6">
        <f t="shared" si="7"/>
        <v>5.6680779770640413E-2</v>
      </c>
      <c r="E121" s="4">
        <f t="shared" si="5"/>
        <v>1.8307891865916855E-2</v>
      </c>
      <c r="F121" s="4"/>
      <c r="G121" s="2" t="s">
        <v>201</v>
      </c>
      <c r="I121" s="21" t="s">
        <v>227</v>
      </c>
      <c r="J121" s="1">
        <v>0.66400000000000003</v>
      </c>
      <c r="K121" s="1">
        <v>0.221</v>
      </c>
    </row>
    <row r="122" spans="1:11" x14ac:dyDescent="0.3">
      <c r="A122" s="1" t="s">
        <v>236</v>
      </c>
      <c r="B122" s="30">
        <v>0.29599999999999999</v>
      </c>
      <c r="C122" s="2">
        <v>9752</v>
      </c>
      <c r="D122" s="6">
        <f t="shared" si="7"/>
        <v>3.1663571307973037E-2</v>
      </c>
      <c r="E122" s="4">
        <f t="shared" si="5"/>
        <v>9.3724171071600179E-3</v>
      </c>
      <c r="F122" s="4"/>
      <c r="G122" s="2" t="s">
        <v>201</v>
      </c>
      <c r="I122" s="21" t="s">
        <v>204</v>
      </c>
      <c r="J122" s="1">
        <v>0.56000000000000005</v>
      </c>
      <c r="K122" s="1">
        <v>0.22</v>
      </c>
    </row>
    <row r="123" spans="1:11" x14ac:dyDescent="0.3">
      <c r="A123" s="1" t="s">
        <v>203</v>
      </c>
      <c r="B123" s="30">
        <v>0.52500000000000002</v>
      </c>
      <c r="C123" s="2">
        <v>11816</v>
      </c>
      <c r="D123" s="6">
        <f t="shared" si="7"/>
        <v>3.8365131109004247E-2</v>
      </c>
      <c r="E123" s="4">
        <f t="shared" si="5"/>
        <v>2.014169383222723E-2</v>
      </c>
      <c r="F123" s="4"/>
      <c r="G123" s="2" t="s">
        <v>201</v>
      </c>
      <c r="I123" s="21" t="s">
        <v>225</v>
      </c>
      <c r="J123" s="1">
        <v>0.92700000000000005</v>
      </c>
      <c r="K123" s="1">
        <v>0.36499999999999999</v>
      </c>
    </row>
    <row r="124" spans="1:11" x14ac:dyDescent="0.3">
      <c r="A124" s="1" t="s">
        <v>214</v>
      </c>
      <c r="B124" s="30">
        <v>0.34499999999999997</v>
      </c>
      <c r="C124" s="2">
        <v>11248</v>
      </c>
      <c r="D124" s="6">
        <f t="shared" si="7"/>
        <v>3.6520903411821237E-2</v>
      </c>
      <c r="E124" s="4">
        <f t="shared" si="5"/>
        <v>1.2599711677078325E-2</v>
      </c>
      <c r="F124" s="4"/>
      <c r="G124" s="2" t="s">
        <v>201</v>
      </c>
      <c r="I124" s="21" t="s">
        <v>231</v>
      </c>
      <c r="J124" s="1">
        <v>0.76500000000000001</v>
      </c>
      <c r="K124" s="1">
        <v>0.219</v>
      </c>
    </row>
    <row r="125" spans="1:11" x14ac:dyDescent="0.3">
      <c r="A125" s="1" t="s">
        <v>234</v>
      </c>
      <c r="B125" s="30">
        <v>0.29799999999999999</v>
      </c>
      <c r="C125" s="2">
        <v>5006</v>
      </c>
      <c r="D125" s="6">
        <f t="shared" si="7"/>
        <v>1.625388002129953E-2</v>
      </c>
      <c r="E125" s="4">
        <f t="shared" si="5"/>
        <v>4.8436562463472594E-3</v>
      </c>
      <c r="F125" s="4"/>
      <c r="G125" s="2" t="s">
        <v>201</v>
      </c>
      <c r="I125" s="21" t="s">
        <v>237</v>
      </c>
      <c r="J125" s="1">
        <v>0.58499999999999996</v>
      </c>
      <c r="K125" s="1">
        <v>0.214</v>
      </c>
    </row>
    <row r="126" spans="1:11" x14ac:dyDescent="0.3">
      <c r="A126" s="1" t="s">
        <v>216</v>
      </c>
      <c r="B126" s="30">
        <v>0.35499999999999998</v>
      </c>
      <c r="C126" s="2">
        <v>15299</v>
      </c>
      <c r="D126" s="6">
        <f t="shared" si="7"/>
        <v>4.9674013273244409E-2</v>
      </c>
      <c r="E126" s="4">
        <f t="shared" si="5"/>
        <v>1.7634274712001765E-2</v>
      </c>
      <c r="F126" s="4"/>
      <c r="G126" s="2" t="s">
        <v>201</v>
      </c>
      <c r="I126" s="21" t="s">
        <v>210</v>
      </c>
      <c r="J126" s="1">
        <v>0.78200000000000003</v>
      </c>
      <c r="K126" s="1">
        <v>0.20699999999999999</v>
      </c>
    </row>
    <row r="127" spans="1:11" x14ac:dyDescent="0.3">
      <c r="A127" s="1" t="s">
        <v>223</v>
      </c>
      <c r="B127" s="30">
        <v>0.32100000000000001</v>
      </c>
      <c r="C127" s="2">
        <v>14858</v>
      </c>
      <c r="D127" s="6">
        <f t="shared" si="7"/>
        <v>4.8242139304128732E-2</v>
      </c>
      <c r="E127" s="4">
        <f t="shared" si="5"/>
        <v>1.5485726716625323E-2</v>
      </c>
      <c r="F127" s="4"/>
      <c r="G127" s="2" t="s">
        <v>201</v>
      </c>
      <c r="I127" s="21" t="s">
        <v>208</v>
      </c>
      <c r="J127" s="1">
        <v>0.67800000000000005</v>
      </c>
      <c r="K127" s="1">
        <v>0.22900000000000001</v>
      </c>
    </row>
    <row r="128" spans="1:11" x14ac:dyDescent="0.3">
      <c r="A128" s="1" t="s">
        <v>218</v>
      </c>
      <c r="B128" s="30">
        <v>0.32</v>
      </c>
      <c r="C128" s="2">
        <v>18177</v>
      </c>
      <c r="D128" s="6">
        <f t="shared" si="7"/>
        <v>5.9018533189604788E-2</v>
      </c>
      <c r="E128" s="4">
        <f t="shared" si="5"/>
        <v>1.8885930620673532E-2</v>
      </c>
      <c r="F128" s="4"/>
      <c r="G128" s="2" t="s">
        <v>201</v>
      </c>
      <c r="I128" s="21" t="s">
        <v>202</v>
      </c>
      <c r="J128" s="1">
        <v>0.75600000000000001</v>
      </c>
      <c r="K128" s="1">
        <v>0.21099999999999999</v>
      </c>
    </row>
    <row r="129" spans="1:11" x14ac:dyDescent="0.3">
      <c r="A129" s="1" t="s">
        <v>245</v>
      </c>
      <c r="B129" s="30">
        <v>0.27900000000000003</v>
      </c>
      <c r="C129" s="2">
        <v>8109</v>
      </c>
      <c r="D129" s="6">
        <f t="shared" si="7"/>
        <v>2.6328947881086275E-2</v>
      </c>
      <c r="E129" s="4">
        <f t="shared" si="5"/>
        <v>7.3457764588230716E-3</v>
      </c>
      <c r="F129" s="4"/>
      <c r="G129" s="2" t="s">
        <v>201</v>
      </c>
      <c r="I129" s="21" t="s">
        <v>246</v>
      </c>
      <c r="J129" s="1">
        <v>0.39600000000000002</v>
      </c>
      <c r="K129" s="1">
        <v>0.222</v>
      </c>
    </row>
    <row r="130" spans="1:11" x14ac:dyDescent="0.3">
      <c r="E130" s="4"/>
      <c r="F130" s="4"/>
      <c r="I130" s="21"/>
    </row>
    <row r="131" spans="1:11" x14ac:dyDescent="0.3">
      <c r="A131" s="1" t="s">
        <v>247</v>
      </c>
      <c r="B131" s="30">
        <v>0.61899999999999999</v>
      </c>
      <c r="C131" s="2">
        <v>1997</v>
      </c>
      <c r="D131" s="6">
        <f>C131/SUM(C$131:C$138)</f>
        <v>4.2022642144690883E-2</v>
      </c>
      <c r="E131" s="4">
        <f t="shared" ref="E131:E183" si="8">B131*D131</f>
        <v>2.6012015487563656E-2</v>
      </c>
      <c r="F131" s="4">
        <f>SUM(E131:E138)</f>
        <v>0.38209271495307434</v>
      </c>
      <c r="G131" s="2" t="s">
        <v>248</v>
      </c>
      <c r="I131" s="22" t="s">
        <v>251</v>
      </c>
      <c r="J131" s="1">
        <v>0.93400000000000005</v>
      </c>
      <c r="K131" s="1">
        <v>0.55400000000000005</v>
      </c>
    </row>
    <row r="132" spans="1:11" x14ac:dyDescent="0.3">
      <c r="A132" s="1" t="s">
        <v>256</v>
      </c>
      <c r="B132" s="30">
        <v>0.41199999999999998</v>
      </c>
      <c r="C132" s="2">
        <v>1736</v>
      </c>
      <c r="D132" s="6">
        <f t="shared" ref="D132:D138" si="9">C132/SUM(C$131:C$138)</f>
        <v>3.6530449055174448E-2</v>
      </c>
      <c r="E132" s="4">
        <f t="shared" si="8"/>
        <v>1.5050545010731872E-2</v>
      </c>
      <c r="F132" s="4"/>
      <c r="G132" s="2" t="s">
        <v>248</v>
      </c>
      <c r="I132" s="22" t="s">
        <v>264</v>
      </c>
      <c r="J132" s="1">
        <v>0.84699999999999998</v>
      </c>
      <c r="K132" s="1">
        <v>0.29399999999999998</v>
      </c>
    </row>
    <row r="133" spans="1:11" x14ac:dyDescent="0.3">
      <c r="A133" s="1" t="s">
        <v>254</v>
      </c>
      <c r="B133" s="30">
        <v>0.44900000000000001</v>
      </c>
      <c r="C133" s="2">
        <v>3798</v>
      </c>
      <c r="D133" s="6">
        <f t="shared" si="9"/>
        <v>7.992087875089432E-2</v>
      </c>
      <c r="E133" s="4">
        <f t="shared" si="8"/>
        <v>3.5884474559151551E-2</v>
      </c>
      <c r="F133" s="4"/>
      <c r="G133" s="2" t="s">
        <v>248</v>
      </c>
      <c r="I133" s="22" t="s">
        <v>255</v>
      </c>
      <c r="J133" s="1">
        <v>0.86399999999999999</v>
      </c>
      <c r="K133" s="1">
        <v>0.374</v>
      </c>
    </row>
    <row r="134" spans="1:11" x14ac:dyDescent="0.3">
      <c r="A134" s="1" t="s">
        <v>263</v>
      </c>
      <c r="B134" s="30">
        <v>0.33900000000000002</v>
      </c>
      <c r="C134" s="2">
        <v>9509</v>
      </c>
      <c r="D134" s="6">
        <f t="shared" si="9"/>
        <v>0.20009679727284205</v>
      </c>
      <c r="E134" s="4">
        <f t="shared" si="8"/>
        <v>6.7832814275493453E-2</v>
      </c>
      <c r="F134" s="4"/>
      <c r="G134" s="2" t="s">
        <v>248</v>
      </c>
      <c r="I134" s="22" t="s">
        <v>253</v>
      </c>
      <c r="J134" s="1">
        <v>0.80100000000000005</v>
      </c>
      <c r="K134" s="1">
        <v>0.24399999999999999</v>
      </c>
    </row>
    <row r="135" spans="1:11" x14ac:dyDescent="0.3">
      <c r="A135" s="1" t="s">
        <v>265</v>
      </c>
      <c r="B135" s="30">
        <v>0.33300000000000002</v>
      </c>
      <c r="C135" s="2">
        <v>14891</v>
      </c>
      <c r="D135" s="6">
        <f t="shared" si="9"/>
        <v>0.313349606498043</v>
      </c>
      <c r="E135" s="4">
        <f t="shared" si="8"/>
        <v>0.10434541896384833</v>
      </c>
      <c r="F135" s="4"/>
      <c r="G135" s="2" t="s">
        <v>248</v>
      </c>
      <c r="I135" s="22" t="s">
        <v>262</v>
      </c>
      <c r="J135" s="1">
        <v>0.76200000000000001</v>
      </c>
      <c r="K135" s="1">
        <v>0.23699999999999999</v>
      </c>
    </row>
    <row r="136" spans="1:11" x14ac:dyDescent="0.3">
      <c r="A136" s="1" t="s">
        <v>258</v>
      </c>
      <c r="B136" s="30">
        <v>0.40100000000000002</v>
      </c>
      <c r="C136" s="2">
        <v>11347</v>
      </c>
      <c r="D136" s="6">
        <f t="shared" si="9"/>
        <v>0.23877362063886201</v>
      </c>
      <c r="E136" s="4">
        <f t="shared" si="8"/>
        <v>9.5748221876183676E-2</v>
      </c>
      <c r="F136" s="4"/>
      <c r="G136" s="2" t="s">
        <v>259</v>
      </c>
      <c r="I136" s="22" t="s">
        <v>266</v>
      </c>
      <c r="J136" s="1">
        <v>0.88</v>
      </c>
      <c r="K136" s="1">
        <v>0.27800000000000002</v>
      </c>
    </row>
    <row r="137" spans="1:11" x14ac:dyDescent="0.3">
      <c r="A137" s="1" t="s">
        <v>252</v>
      </c>
      <c r="B137" s="30">
        <v>0.46300000000000002</v>
      </c>
      <c r="C137" s="2">
        <v>2460</v>
      </c>
      <c r="D137" s="6">
        <f t="shared" si="9"/>
        <v>5.1765498085097429E-2</v>
      </c>
      <c r="E137" s="4">
        <f t="shared" si="8"/>
        <v>2.3967425613400112E-2</v>
      </c>
      <c r="F137" s="4"/>
      <c r="G137" s="2" t="s">
        <v>248</v>
      </c>
      <c r="I137" s="23" t="s">
        <v>257</v>
      </c>
      <c r="J137" s="1">
        <v>0.93600000000000005</v>
      </c>
      <c r="K137" s="1">
        <v>0.34699999999999998</v>
      </c>
    </row>
    <row r="138" spans="1:11" x14ac:dyDescent="0.3">
      <c r="A138" s="1" t="s">
        <v>261</v>
      </c>
      <c r="B138" s="30">
        <v>0.35299999999999998</v>
      </c>
      <c r="C138" s="2">
        <v>1784</v>
      </c>
      <c r="D138" s="6">
        <f t="shared" si="9"/>
        <v>3.7540507554395856E-2</v>
      </c>
      <c r="E138" s="4">
        <f t="shared" si="8"/>
        <v>1.3251799166701737E-2</v>
      </c>
      <c r="F138" s="4"/>
      <c r="G138" s="2" t="s">
        <v>248</v>
      </c>
      <c r="I138" s="23" t="s">
        <v>260</v>
      </c>
      <c r="J138" s="1">
        <v>0.755</v>
      </c>
      <c r="K138" s="1">
        <v>0.28100000000000003</v>
      </c>
    </row>
    <row r="139" spans="1:11" x14ac:dyDescent="0.3">
      <c r="E139" s="4"/>
      <c r="F139" s="4"/>
      <c r="I139" s="23"/>
    </row>
    <row r="140" spans="1:11" x14ac:dyDescent="0.3">
      <c r="A140" s="1" t="s">
        <v>270</v>
      </c>
      <c r="B140" s="30">
        <v>0.48899999999999999</v>
      </c>
      <c r="C140" s="2">
        <v>7998</v>
      </c>
      <c r="D140" s="6">
        <f>C140/SUM(C$140:C$147)</f>
        <v>0.10715434083601286</v>
      </c>
      <c r="E140" s="4">
        <f t="shared" si="8"/>
        <v>5.2398472668810286E-2</v>
      </c>
      <c r="F140" s="4">
        <f>SUM(E140:E147)</f>
        <v>0.43816365219721326</v>
      </c>
      <c r="G140" s="2" t="s">
        <v>268</v>
      </c>
      <c r="I140" s="24" t="s">
        <v>269</v>
      </c>
      <c r="J140" s="1">
        <v>0.95099999999999996</v>
      </c>
      <c r="K140" s="1">
        <v>0.33800000000000002</v>
      </c>
    </row>
    <row r="141" spans="1:11" x14ac:dyDescent="0.3">
      <c r="A141" s="1" t="s">
        <v>267</v>
      </c>
      <c r="B141" s="30">
        <v>0.53900000000000003</v>
      </c>
      <c r="C141" s="2">
        <v>11282</v>
      </c>
      <c r="D141" s="6">
        <f t="shared" ref="D141:D147" si="10">C141/SUM(C$140:C$147)</f>
        <v>0.15115219721329046</v>
      </c>
      <c r="E141" s="4">
        <f t="shared" si="8"/>
        <v>8.1471034297963568E-2</v>
      </c>
      <c r="F141" s="4"/>
      <c r="G141" s="2" t="s">
        <v>268</v>
      </c>
      <c r="I141" s="24" t="s">
        <v>271</v>
      </c>
      <c r="J141" s="1">
        <v>0.97199999999999998</v>
      </c>
      <c r="K141" s="1">
        <v>0.35599999999999998</v>
      </c>
    </row>
    <row r="142" spans="1:11" x14ac:dyDescent="0.3">
      <c r="A142" s="1" t="s">
        <v>274</v>
      </c>
      <c r="B142" s="30">
        <v>0.442</v>
      </c>
      <c r="C142" s="2">
        <v>13852</v>
      </c>
      <c r="D142" s="6">
        <f t="shared" si="10"/>
        <v>0.18558413719185424</v>
      </c>
      <c r="E142" s="4">
        <f t="shared" si="8"/>
        <v>8.2028188638799571E-2</v>
      </c>
      <c r="F142" s="4"/>
      <c r="G142" s="2" t="s">
        <v>268</v>
      </c>
      <c r="I142" s="24" t="s">
        <v>279</v>
      </c>
      <c r="J142" s="1">
        <v>0.90300000000000002</v>
      </c>
      <c r="K142" s="1">
        <v>0.26</v>
      </c>
    </row>
    <row r="143" spans="1:11" x14ac:dyDescent="0.3">
      <c r="A143" s="1" t="s">
        <v>278</v>
      </c>
      <c r="B143" s="30">
        <v>0.38400000000000001</v>
      </c>
      <c r="C143" s="2">
        <v>5965</v>
      </c>
      <c r="D143" s="6">
        <f t="shared" si="10"/>
        <v>7.9916934619506969E-2</v>
      </c>
      <c r="E143" s="4">
        <f t="shared" si="8"/>
        <v>3.0688102893890675E-2</v>
      </c>
      <c r="F143" s="4"/>
      <c r="G143" s="2" t="s">
        <v>268</v>
      </c>
      <c r="I143" s="24" t="s">
        <v>281</v>
      </c>
      <c r="J143" s="1">
        <v>0.78300000000000003</v>
      </c>
      <c r="K143" s="1">
        <v>0.24399999999999999</v>
      </c>
    </row>
    <row r="144" spans="1:11" x14ac:dyDescent="0.3">
      <c r="A144" s="1" t="s">
        <v>272</v>
      </c>
      <c r="B144" s="30">
        <v>0.442</v>
      </c>
      <c r="C144" s="2">
        <v>16143</v>
      </c>
      <c r="D144" s="6">
        <f t="shared" si="10"/>
        <v>0.21627813504823151</v>
      </c>
      <c r="E144" s="4">
        <f t="shared" si="8"/>
        <v>9.5594935691318328E-2</v>
      </c>
      <c r="F144" s="4"/>
      <c r="G144" s="2" t="s">
        <v>268</v>
      </c>
      <c r="I144" s="24" t="s">
        <v>275</v>
      </c>
      <c r="J144" s="1">
        <v>0.91400000000000003</v>
      </c>
      <c r="K144" s="1">
        <v>0.28199999999999997</v>
      </c>
    </row>
    <row r="145" spans="1:11" x14ac:dyDescent="0.3">
      <c r="A145" s="1" t="s">
        <v>280</v>
      </c>
      <c r="B145" s="30">
        <v>0.38400000000000001</v>
      </c>
      <c r="C145" s="2">
        <v>8243</v>
      </c>
      <c r="D145" s="6">
        <f t="shared" si="10"/>
        <v>0.11043676312968917</v>
      </c>
      <c r="E145" s="4">
        <f t="shared" si="8"/>
        <v>4.2407717041800644E-2</v>
      </c>
      <c r="F145" s="4"/>
      <c r="G145" s="2" t="s">
        <v>268</v>
      </c>
      <c r="I145" s="24" t="s">
        <v>277</v>
      </c>
      <c r="J145" s="1">
        <v>0.67300000000000004</v>
      </c>
      <c r="K145" s="1">
        <v>0.253</v>
      </c>
    </row>
    <row r="146" spans="1:11" x14ac:dyDescent="0.3">
      <c r="A146" s="1" t="s">
        <v>276</v>
      </c>
      <c r="B146" s="30">
        <v>0.39300000000000002</v>
      </c>
      <c r="C146" s="2">
        <v>5798</v>
      </c>
      <c r="D146" s="6">
        <f t="shared" si="10"/>
        <v>7.7679528403001075E-2</v>
      </c>
      <c r="E146" s="4">
        <f t="shared" si="8"/>
        <v>3.0528054662379425E-2</v>
      </c>
      <c r="F146" s="4"/>
      <c r="G146" s="2" t="s">
        <v>268</v>
      </c>
      <c r="I146" s="24" t="s">
        <v>273</v>
      </c>
      <c r="J146" s="1">
        <v>0.86399999999999999</v>
      </c>
      <c r="K146" s="1">
        <v>0.23100000000000001</v>
      </c>
    </row>
    <row r="147" spans="1:11" x14ac:dyDescent="0.3">
      <c r="A147" s="1" t="s">
        <v>282</v>
      </c>
      <c r="B147" s="30">
        <v>0.32100000000000001</v>
      </c>
      <c r="C147" s="2">
        <v>5359</v>
      </c>
      <c r="D147" s="6">
        <f t="shared" si="10"/>
        <v>7.1797963558413724E-2</v>
      </c>
      <c r="E147" s="4">
        <f t="shared" si="8"/>
        <v>2.3047146302250805E-2</v>
      </c>
      <c r="F147" s="4"/>
      <c r="G147" s="2" t="s">
        <v>268</v>
      </c>
      <c r="I147" s="24" t="s">
        <v>283</v>
      </c>
      <c r="J147" s="1">
        <v>0.58399999999999996</v>
      </c>
      <c r="K147" s="1">
        <v>0.23899999999999999</v>
      </c>
    </row>
    <row r="148" spans="1:11" x14ac:dyDescent="0.3">
      <c r="E148" s="4"/>
      <c r="F148" s="4"/>
      <c r="I148" s="24"/>
    </row>
    <row r="149" spans="1:11" x14ac:dyDescent="0.3">
      <c r="A149" s="1" t="s">
        <v>284</v>
      </c>
      <c r="B149" s="30">
        <v>0.51800000000000002</v>
      </c>
      <c r="C149" s="2">
        <v>12860</v>
      </c>
      <c r="D149" s="6">
        <f>C149/SUM(C$149:C$157)</f>
        <v>0.15312622792708047</v>
      </c>
      <c r="E149" s="4">
        <f t="shared" si="8"/>
        <v>7.9319386066227682E-2</v>
      </c>
      <c r="F149" s="4">
        <f>SUM(E149:E157)</f>
        <v>0.35292599692794963</v>
      </c>
      <c r="G149" s="2" t="s">
        <v>285</v>
      </c>
      <c r="I149" s="25" t="s">
        <v>286</v>
      </c>
      <c r="J149" s="1">
        <v>0.94899999999999995</v>
      </c>
      <c r="K149" s="1">
        <v>0.27400000000000002</v>
      </c>
    </row>
    <row r="150" spans="1:11" x14ac:dyDescent="0.3">
      <c r="A150" s="1" t="s">
        <v>287</v>
      </c>
      <c r="B150" s="30">
        <v>0.47299999999999998</v>
      </c>
      <c r="C150" s="2">
        <v>12574</v>
      </c>
      <c r="D150" s="6">
        <f t="shared" ref="D150:D157" si="11">C150/SUM(C$149:C$157)</f>
        <v>0.14972077682388102</v>
      </c>
      <c r="E150" s="4">
        <f t="shared" si="8"/>
        <v>7.0817927437695716E-2</v>
      </c>
      <c r="F150" s="4"/>
      <c r="G150" s="2" t="s">
        <v>285</v>
      </c>
      <c r="I150" s="25" t="s">
        <v>288</v>
      </c>
      <c r="J150" s="1">
        <v>0.90300000000000002</v>
      </c>
      <c r="K150" s="1">
        <v>0.254</v>
      </c>
    </row>
    <row r="151" spans="1:11" x14ac:dyDescent="0.3">
      <c r="A151" s="1" t="s">
        <v>289</v>
      </c>
      <c r="B151" s="30">
        <v>0.33100000000000002</v>
      </c>
      <c r="C151" s="2">
        <v>9263</v>
      </c>
      <c r="D151" s="6">
        <f t="shared" si="11"/>
        <v>0.11029613135991807</v>
      </c>
      <c r="E151" s="4">
        <f t="shared" si="8"/>
        <v>3.6508019480132881E-2</v>
      </c>
      <c r="F151" s="4"/>
      <c r="G151" s="2" t="s">
        <v>285</v>
      </c>
      <c r="I151" s="25" t="s">
        <v>290</v>
      </c>
      <c r="J151" s="1">
        <v>0.67300000000000004</v>
      </c>
      <c r="K151" s="1">
        <v>0.20200000000000001</v>
      </c>
    </row>
    <row r="152" spans="1:11" x14ac:dyDescent="0.3">
      <c r="A152" s="1" t="s">
        <v>297</v>
      </c>
      <c r="B152" s="30">
        <v>0.28499999999999998</v>
      </c>
      <c r="C152" s="2">
        <v>11271</v>
      </c>
      <c r="D152" s="6">
        <f t="shared" si="11"/>
        <v>0.13420573211245132</v>
      </c>
      <c r="E152" s="4">
        <f t="shared" si="8"/>
        <v>3.8248633652048621E-2</v>
      </c>
      <c r="F152" s="4"/>
      <c r="G152" s="2" t="s">
        <v>285</v>
      </c>
      <c r="I152" s="25" t="s">
        <v>292</v>
      </c>
      <c r="J152" s="1">
        <v>0.53100000000000003</v>
      </c>
      <c r="K152" s="1">
        <v>0.17699999999999999</v>
      </c>
    </row>
    <row r="153" spans="1:11" x14ac:dyDescent="0.3">
      <c r="A153" s="1" t="s">
        <v>301</v>
      </c>
      <c r="B153" s="30">
        <v>0.27900000000000003</v>
      </c>
      <c r="C153" s="2">
        <v>8414</v>
      </c>
      <c r="D153" s="6">
        <f t="shared" si="11"/>
        <v>0.10018694259552528</v>
      </c>
      <c r="E153" s="4">
        <f t="shared" si="8"/>
        <v>2.7952156984151558E-2</v>
      </c>
      <c r="F153" s="4"/>
      <c r="G153" s="2" t="s">
        <v>285</v>
      </c>
      <c r="I153" s="25" t="s">
        <v>294</v>
      </c>
      <c r="J153" s="1">
        <v>0.48</v>
      </c>
      <c r="K153" s="1">
        <v>0.17199999999999999</v>
      </c>
    </row>
    <row r="154" spans="1:11" x14ac:dyDescent="0.3">
      <c r="A154" s="1" t="s">
        <v>295</v>
      </c>
      <c r="B154" s="30">
        <v>0.26300000000000001</v>
      </c>
      <c r="C154" s="2">
        <v>15290</v>
      </c>
      <c r="D154" s="6">
        <f t="shared" si="11"/>
        <v>0.18206065513258635</v>
      </c>
      <c r="E154" s="4">
        <f t="shared" si="8"/>
        <v>4.788195229987021E-2</v>
      </c>
      <c r="F154" s="4"/>
      <c r="G154" s="2" t="s">
        <v>285</v>
      </c>
      <c r="I154" s="25" t="s">
        <v>296</v>
      </c>
      <c r="J154" s="1">
        <v>0.54100000000000004</v>
      </c>
      <c r="K154" s="1">
        <v>0.17599999999999999</v>
      </c>
    </row>
    <row r="155" spans="1:11" x14ac:dyDescent="0.3">
      <c r="A155" s="1" t="s">
        <v>291</v>
      </c>
      <c r="B155" s="30">
        <v>0.32300000000000001</v>
      </c>
      <c r="C155" s="2">
        <v>5420</v>
      </c>
      <c r="D155" s="6">
        <f t="shared" si="11"/>
        <v>6.4536870557136569E-2</v>
      </c>
      <c r="E155" s="4">
        <f t="shared" si="8"/>
        <v>2.0845409189955113E-2</v>
      </c>
      <c r="F155" s="4"/>
      <c r="G155" s="2" t="s">
        <v>285</v>
      </c>
      <c r="I155" s="25" t="s">
        <v>298</v>
      </c>
      <c r="J155" s="1">
        <v>0.64800000000000002</v>
      </c>
      <c r="K155" s="1">
        <v>0.20100000000000001</v>
      </c>
    </row>
    <row r="156" spans="1:11" x14ac:dyDescent="0.3">
      <c r="A156" s="1" t="s">
        <v>299</v>
      </c>
      <c r="B156" s="30">
        <v>0.27400000000000002</v>
      </c>
      <c r="C156" s="2">
        <v>4788</v>
      </c>
      <c r="D156" s="6">
        <f t="shared" si="11"/>
        <v>5.7011538049367136E-2</v>
      </c>
      <c r="E156" s="4">
        <f t="shared" si="8"/>
        <v>1.5621161425526596E-2</v>
      </c>
      <c r="F156" s="4"/>
      <c r="G156" s="2" t="s">
        <v>285</v>
      </c>
      <c r="I156" s="25" t="s">
        <v>300</v>
      </c>
      <c r="J156" s="1">
        <v>0.505</v>
      </c>
      <c r="K156" s="1">
        <v>0.185</v>
      </c>
    </row>
    <row r="157" spans="1:11" x14ac:dyDescent="0.3">
      <c r="A157" s="1" t="s">
        <v>293</v>
      </c>
      <c r="B157" s="30">
        <v>0.32200000000000001</v>
      </c>
      <c r="C157" s="2">
        <v>4103</v>
      </c>
      <c r="D157" s="6">
        <f t="shared" si="11"/>
        <v>4.8855125442053747E-2</v>
      </c>
      <c r="E157" s="4">
        <f t="shared" si="8"/>
        <v>1.5731350392341307E-2</v>
      </c>
      <c r="F157" s="4"/>
      <c r="G157" s="2" t="s">
        <v>285</v>
      </c>
      <c r="I157" s="26" t="s">
        <v>302</v>
      </c>
      <c r="J157" s="1">
        <v>0.55300000000000005</v>
      </c>
      <c r="K157" s="1">
        <v>0.20300000000000001</v>
      </c>
    </row>
    <row r="158" spans="1:11" x14ac:dyDescent="0.3">
      <c r="E158" s="4"/>
      <c r="F158" s="4"/>
      <c r="I158" s="26"/>
    </row>
    <row r="159" spans="1:11" x14ac:dyDescent="0.3">
      <c r="A159" s="1" t="s">
        <v>303</v>
      </c>
      <c r="B159" s="30">
        <v>0.78100000000000003</v>
      </c>
      <c r="C159" s="2">
        <v>82402</v>
      </c>
      <c r="D159" s="6">
        <f>C159/SUM(C$159:C$173)</f>
        <v>0.35039780241275348</v>
      </c>
      <c r="E159" s="4">
        <f t="shared" si="8"/>
        <v>0.27366068368436047</v>
      </c>
      <c r="F159" s="4">
        <f>SUM(E159:E173)</f>
        <v>0.49011324292949271</v>
      </c>
      <c r="G159" s="2" t="s">
        <v>304</v>
      </c>
      <c r="I159" s="27" t="s">
        <v>305</v>
      </c>
      <c r="J159" s="1">
        <v>0.98899999999999999</v>
      </c>
      <c r="K159" s="1">
        <v>0.71499999999999997</v>
      </c>
    </row>
    <row r="160" spans="1:11" x14ac:dyDescent="0.3">
      <c r="A160" s="1" t="s">
        <v>306</v>
      </c>
      <c r="B160" s="30">
        <v>0.61199999999999999</v>
      </c>
      <c r="C160" s="2">
        <v>14335</v>
      </c>
      <c r="D160" s="6">
        <f t="shared" ref="D160:D173" si="12">C160/SUM(C$159:C$173)</f>
        <v>6.0956681847368042E-2</v>
      </c>
      <c r="E160" s="4">
        <f t="shared" si="8"/>
        <v>3.7305489290589244E-2</v>
      </c>
      <c r="F160" s="4"/>
      <c r="G160" s="2" t="s">
        <v>304</v>
      </c>
      <c r="I160" s="28" t="s">
        <v>307</v>
      </c>
      <c r="J160" s="1">
        <v>0.998</v>
      </c>
      <c r="K160" s="1">
        <v>0.47299999999999998</v>
      </c>
    </row>
    <row r="161" spans="1:11" x14ac:dyDescent="0.3">
      <c r="A161" s="1" t="s">
        <v>308</v>
      </c>
      <c r="B161" s="30">
        <v>0.30499999999999999</v>
      </c>
      <c r="C161" s="2">
        <v>12232</v>
      </c>
      <c r="D161" s="6">
        <f t="shared" si="12"/>
        <v>5.2014100617858799E-2</v>
      </c>
      <c r="E161" s="4">
        <f t="shared" si="8"/>
        <v>1.5864300688446933E-2</v>
      </c>
      <c r="F161" s="4"/>
      <c r="G161" s="2" t="s">
        <v>304</v>
      </c>
      <c r="I161" s="28" t="s">
        <v>309</v>
      </c>
      <c r="J161" s="1">
        <v>0.76300000000000001</v>
      </c>
      <c r="K161" s="1">
        <v>0.23899999999999999</v>
      </c>
    </row>
    <row r="162" spans="1:11" x14ac:dyDescent="0.3">
      <c r="A162" s="1" t="s">
        <v>326</v>
      </c>
      <c r="B162" s="30">
        <v>0.308</v>
      </c>
      <c r="C162" s="2">
        <v>5911</v>
      </c>
      <c r="D162" s="6">
        <f t="shared" si="12"/>
        <v>2.5135329361687653E-2</v>
      </c>
      <c r="E162" s="4">
        <f t="shared" si="8"/>
        <v>7.7416814433997972E-3</v>
      </c>
      <c r="F162" s="4"/>
      <c r="G162" s="2" t="s">
        <v>304</v>
      </c>
      <c r="I162" s="28" t="s">
        <v>317</v>
      </c>
      <c r="J162" s="1">
        <v>0.54300000000000004</v>
      </c>
      <c r="K162" s="1">
        <v>0.20799999999999999</v>
      </c>
    </row>
    <row r="163" spans="1:11" x14ac:dyDescent="0.3">
      <c r="A163" s="1" t="s">
        <v>310</v>
      </c>
      <c r="B163" s="30">
        <v>0.34799999999999998</v>
      </c>
      <c r="C163" s="2">
        <v>20248</v>
      </c>
      <c r="D163" s="6">
        <f t="shared" si="12"/>
        <v>8.610051580366293E-2</v>
      </c>
      <c r="E163" s="4">
        <f t="shared" si="8"/>
        <v>2.9962979499674698E-2</v>
      </c>
      <c r="F163" s="4"/>
      <c r="G163" s="2" t="s">
        <v>304</v>
      </c>
      <c r="I163" s="28" t="s">
        <v>327</v>
      </c>
      <c r="J163" s="1">
        <v>0.72</v>
      </c>
      <c r="K163" s="1">
        <v>0.23799999999999999</v>
      </c>
    </row>
    <row r="164" spans="1:11" x14ac:dyDescent="0.3">
      <c r="A164" s="1" t="s">
        <v>330</v>
      </c>
      <c r="B164" s="30">
        <v>0.29099999999999998</v>
      </c>
      <c r="C164" s="2">
        <v>5322</v>
      </c>
      <c r="D164" s="6">
        <f t="shared" si="12"/>
        <v>2.2630726249856487E-2</v>
      </c>
      <c r="E164" s="4">
        <f t="shared" si="8"/>
        <v>6.5855413387082371E-3</v>
      </c>
      <c r="F164" s="4"/>
      <c r="G164" s="2" t="s">
        <v>304</v>
      </c>
      <c r="I164" s="28" t="s">
        <v>333</v>
      </c>
      <c r="J164" s="1">
        <v>0.64600000000000002</v>
      </c>
      <c r="K164" s="1">
        <v>0.16400000000000001</v>
      </c>
    </row>
    <row r="165" spans="1:11" x14ac:dyDescent="0.3">
      <c r="A165" s="1" t="s">
        <v>324</v>
      </c>
      <c r="B165" s="30">
        <v>0.26900000000000002</v>
      </c>
      <c r="C165" s="2">
        <v>5385</v>
      </c>
      <c r="D165" s="6">
        <f t="shared" si="12"/>
        <v>2.2898620979984435E-2</v>
      </c>
      <c r="E165" s="4">
        <f t="shared" si="8"/>
        <v>6.1597290436158133E-3</v>
      </c>
      <c r="F165" s="4"/>
      <c r="G165" s="2" t="s">
        <v>304</v>
      </c>
      <c r="I165" s="28" t="s">
        <v>313</v>
      </c>
      <c r="J165" s="1">
        <v>0.54600000000000004</v>
      </c>
      <c r="K165" s="1">
        <v>0.21</v>
      </c>
    </row>
    <row r="166" spans="1:11" x14ac:dyDescent="0.3">
      <c r="A166" s="1" t="s">
        <v>322</v>
      </c>
      <c r="B166" s="30">
        <v>0.29499999999999998</v>
      </c>
      <c r="C166" s="2">
        <v>12723</v>
      </c>
      <c r="D166" s="6">
        <f t="shared" si="12"/>
        <v>5.4101978593935375E-2</v>
      </c>
      <c r="E166" s="4">
        <f t="shared" si="8"/>
        <v>1.5960083685210937E-2</v>
      </c>
      <c r="F166" s="4"/>
      <c r="G166" s="2" t="s">
        <v>304</v>
      </c>
      <c r="I166" s="28" t="s">
        <v>321</v>
      </c>
      <c r="J166" s="1">
        <v>0.60899999999999999</v>
      </c>
      <c r="K166" s="1">
        <v>0.20399999999999999</v>
      </c>
    </row>
    <row r="167" spans="1:11" x14ac:dyDescent="0.3">
      <c r="A167" s="1" t="s">
        <v>314</v>
      </c>
      <c r="B167" s="30">
        <v>0.32500000000000001</v>
      </c>
      <c r="C167" s="2">
        <v>12477</v>
      </c>
      <c r="D167" s="6">
        <f t="shared" si="12"/>
        <v>5.305591345724528E-2</v>
      </c>
      <c r="E167" s="4">
        <f t="shared" si="8"/>
        <v>1.7243171873604718E-2</v>
      </c>
      <c r="F167" s="4"/>
      <c r="G167" s="2" t="s">
        <v>304</v>
      </c>
      <c r="I167" s="28" t="s">
        <v>331</v>
      </c>
      <c r="J167" s="1">
        <v>0.68500000000000005</v>
      </c>
      <c r="K167" s="1">
        <v>0.23599999999999999</v>
      </c>
    </row>
    <row r="168" spans="1:11" x14ac:dyDescent="0.3">
      <c r="A168" s="1" t="s">
        <v>320</v>
      </c>
      <c r="B168" s="30">
        <v>0.32100000000000001</v>
      </c>
      <c r="C168" s="2">
        <v>7140</v>
      </c>
      <c r="D168" s="6">
        <f t="shared" si="12"/>
        <v>3.0361402747834519E-2</v>
      </c>
      <c r="E168" s="4">
        <f t="shared" si="8"/>
        <v>9.7460102820548806E-3</v>
      </c>
      <c r="F168" s="4"/>
      <c r="G168" s="2" t="s">
        <v>304</v>
      </c>
      <c r="I168" s="28" t="s">
        <v>315</v>
      </c>
      <c r="J168" s="1">
        <v>0.71099999999999997</v>
      </c>
      <c r="K168" s="1">
        <v>0.184</v>
      </c>
    </row>
    <row r="169" spans="1:11" x14ac:dyDescent="0.3">
      <c r="A169" s="1" t="s">
        <v>312</v>
      </c>
      <c r="B169" s="30">
        <v>0.32800000000000001</v>
      </c>
      <c r="C169" s="2">
        <v>13271</v>
      </c>
      <c r="D169" s="6">
        <f t="shared" si="12"/>
        <v>5.6432237516318193E-2</v>
      </c>
      <c r="E169" s="4">
        <f t="shared" si="8"/>
        <v>1.850977390535237E-2</v>
      </c>
      <c r="F169" s="4"/>
      <c r="G169" s="2" t="s">
        <v>304</v>
      </c>
      <c r="I169" s="28" t="s">
        <v>311</v>
      </c>
      <c r="J169" s="1">
        <v>0.69199999999999995</v>
      </c>
      <c r="K169" s="1">
        <v>0.24299999999999999</v>
      </c>
    </row>
    <row r="170" spans="1:11" x14ac:dyDescent="0.3">
      <c r="A170" s="1" t="s">
        <v>316</v>
      </c>
      <c r="B170" s="30">
        <v>0.30399999999999999</v>
      </c>
      <c r="C170" s="2">
        <v>6339</v>
      </c>
      <c r="D170" s="6">
        <f t="shared" si="12"/>
        <v>2.6955312607636277E-2</v>
      </c>
      <c r="E170" s="4">
        <f t="shared" si="8"/>
        <v>8.194415032721428E-3</v>
      </c>
      <c r="F170" s="4"/>
      <c r="G170" s="2" t="s">
        <v>304</v>
      </c>
      <c r="I170" s="28" t="s">
        <v>325</v>
      </c>
      <c r="J170" s="1">
        <v>0.66400000000000003</v>
      </c>
      <c r="K170" s="1">
        <v>0.215</v>
      </c>
    </row>
    <row r="171" spans="1:11" x14ac:dyDescent="0.3">
      <c r="A171" s="1" t="s">
        <v>318</v>
      </c>
      <c r="B171" s="30">
        <v>0.29599999999999999</v>
      </c>
      <c r="C171" s="2">
        <v>16588</v>
      </c>
      <c r="D171" s="6">
        <f t="shared" si="12"/>
        <v>7.0537107672420024E-2</v>
      </c>
      <c r="E171" s="4">
        <f t="shared" si="8"/>
        <v>2.0878983871036327E-2</v>
      </c>
      <c r="F171" s="4"/>
      <c r="G171" s="2" t="s">
        <v>304</v>
      </c>
      <c r="I171" s="28" t="s">
        <v>323</v>
      </c>
      <c r="J171" s="1">
        <v>0.53600000000000003</v>
      </c>
      <c r="K171" s="1">
        <v>0.248</v>
      </c>
    </row>
    <row r="172" spans="1:11" x14ac:dyDescent="0.3">
      <c r="A172" s="1" t="s">
        <v>332</v>
      </c>
      <c r="B172" s="30">
        <v>0.23699999999999999</v>
      </c>
      <c r="C172" s="2">
        <v>15046</v>
      </c>
      <c r="D172" s="6">
        <f t="shared" si="12"/>
        <v>6.3980065230240635E-2</v>
      </c>
      <c r="E172" s="4">
        <f t="shared" si="8"/>
        <v>1.5163275459567029E-2</v>
      </c>
      <c r="F172" s="4"/>
      <c r="G172" s="2" t="s">
        <v>304</v>
      </c>
      <c r="I172" s="28" t="s">
        <v>329</v>
      </c>
      <c r="J172" s="1">
        <v>0.39900000000000002</v>
      </c>
      <c r="K172" s="1">
        <v>0.19400000000000001</v>
      </c>
    </row>
    <row r="173" spans="1:11" x14ac:dyDescent="0.3">
      <c r="A173" s="1" t="s">
        <v>328</v>
      </c>
      <c r="B173" s="30">
        <v>0.29199999999999998</v>
      </c>
      <c r="C173" s="2">
        <v>5748</v>
      </c>
      <c r="D173" s="6">
        <f t="shared" si="12"/>
        <v>2.4442204901197872E-2</v>
      </c>
      <c r="E173" s="4">
        <f t="shared" si="8"/>
        <v>7.1371238311497779E-3</v>
      </c>
      <c r="F173" s="4"/>
      <c r="G173" s="2" t="s">
        <v>304</v>
      </c>
      <c r="I173" s="28" t="s">
        <v>319</v>
      </c>
      <c r="J173" s="1">
        <v>0.56299999999999994</v>
      </c>
      <c r="K173" s="1">
        <v>0.19400000000000001</v>
      </c>
    </row>
    <row r="174" spans="1:11" x14ac:dyDescent="0.3">
      <c r="E174" s="4"/>
      <c r="F174" s="4"/>
      <c r="I174" s="28"/>
    </row>
    <row r="175" spans="1:11" x14ac:dyDescent="0.3">
      <c r="A175" s="1" t="s">
        <v>334</v>
      </c>
      <c r="B175" s="30">
        <v>0.433</v>
      </c>
      <c r="C175" s="2">
        <v>22244</v>
      </c>
      <c r="D175" s="6">
        <f>C175/SUM(C$175:C$183)</f>
        <v>0.22949703378901212</v>
      </c>
      <c r="E175" s="4">
        <f t="shared" si="8"/>
        <v>9.9372215630642247E-2</v>
      </c>
      <c r="F175" s="4">
        <f>SUM(E175:E183)</f>
        <v>0.32524563322156308</v>
      </c>
      <c r="G175" s="2" t="s">
        <v>335</v>
      </c>
      <c r="I175" s="29" t="s">
        <v>378</v>
      </c>
      <c r="J175" s="1">
        <v>0.90100000000000002</v>
      </c>
      <c r="K175" s="1">
        <v>0.30099999999999999</v>
      </c>
    </row>
    <row r="176" spans="1:11" x14ac:dyDescent="0.3">
      <c r="A176" s="1" t="s">
        <v>347</v>
      </c>
      <c r="B176" s="30">
        <v>0.30099999999999999</v>
      </c>
      <c r="C176" s="2">
        <v>3989</v>
      </c>
      <c r="D176" s="6">
        <f t="shared" ref="D176:D183" si="13">C176/SUM(C$175:C$183)</f>
        <v>4.1155532628320869E-2</v>
      </c>
      <c r="E176" s="4">
        <f t="shared" si="8"/>
        <v>1.2387815321124582E-2</v>
      </c>
      <c r="F176" s="4"/>
      <c r="G176" s="2" t="s">
        <v>335</v>
      </c>
      <c r="I176" s="29" t="s">
        <v>379</v>
      </c>
      <c r="J176" s="1">
        <v>0.53200000000000003</v>
      </c>
      <c r="K176" s="1">
        <v>0.218</v>
      </c>
    </row>
    <row r="177" spans="1:11" x14ac:dyDescent="0.3">
      <c r="A177" s="1" t="s">
        <v>349</v>
      </c>
      <c r="B177" s="30">
        <v>0.26500000000000001</v>
      </c>
      <c r="C177" s="2">
        <v>6238</v>
      </c>
      <c r="D177" s="6">
        <f t="shared" si="13"/>
        <v>6.4359040495228267E-2</v>
      </c>
      <c r="E177" s="4">
        <f t="shared" si="8"/>
        <v>1.7055145731235493E-2</v>
      </c>
      <c r="F177" s="4"/>
      <c r="G177" s="2" t="s">
        <v>335</v>
      </c>
      <c r="I177" s="29" t="s">
        <v>380</v>
      </c>
      <c r="J177" s="1">
        <v>0.52400000000000002</v>
      </c>
      <c r="K177" s="1">
        <v>0.222</v>
      </c>
    </row>
    <row r="178" spans="1:11" x14ac:dyDescent="0.3">
      <c r="A178" s="1" t="s">
        <v>351</v>
      </c>
      <c r="B178" s="30">
        <v>0.26500000000000001</v>
      </c>
      <c r="C178" s="2">
        <v>12187</v>
      </c>
      <c r="D178" s="6">
        <f t="shared" si="13"/>
        <v>0.12573639411916429</v>
      </c>
      <c r="E178" s="4">
        <f t="shared" si="8"/>
        <v>3.3320144441578541E-2</v>
      </c>
      <c r="F178" s="4"/>
      <c r="G178" s="2" t="s">
        <v>335</v>
      </c>
      <c r="I178" s="29" t="s">
        <v>381</v>
      </c>
      <c r="J178" s="1">
        <v>0.48499999999999999</v>
      </c>
      <c r="K178" s="1">
        <v>0.22800000000000001</v>
      </c>
    </row>
    <row r="179" spans="1:11" x14ac:dyDescent="0.3">
      <c r="A179" s="1" t="s">
        <v>353</v>
      </c>
      <c r="B179" s="30">
        <v>0.253</v>
      </c>
      <c r="C179" s="2">
        <v>17332</v>
      </c>
      <c r="D179" s="6">
        <f t="shared" si="13"/>
        <v>0.1788186742326541</v>
      </c>
      <c r="E179" s="4">
        <f t="shared" si="8"/>
        <v>4.5241124580861491E-2</v>
      </c>
      <c r="F179" s="4"/>
      <c r="G179" s="2" t="s">
        <v>335</v>
      </c>
      <c r="I179" s="29" t="s">
        <v>383</v>
      </c>
      <c r="J179" s="1">
        <v>0.46600000000000003</v>
      </c>
      <c r="K179" s="1">
        <v>0.21299999999999999</v>
      </c>
    </row>
    <row r="180" spans="1:11" x14ac:dyDescent="0.3">
      <c r="A180" s="1" t="s">
        <v>337</v>
      </c>
      <c r="B180" s="30">
        <v>0.34599999999999997</v>
      </c>
      <c r="C180" s="2">
        <v>13263</v>
      </c>
      <c r="D180" s="6">
        <f t="shared" si="13"/>
        <v>0.13683776115553262</v>
      </c>
      <c r="E180" s="4">
        <f t="shared" si="8"/>
        <v>4.7345865359814283E-2</v>
      </c>
      <c r="F180" s="4"/>
      <c r="G180" s="2" t="s">
        <v>335</v>
      </c>
      <c r="I180" s="29" t="s">
        <v>384</v>
      </c>
      <c r="J180" s="1">
        <v>0.68400000000000005</v>
      </c>
      <c r="K180" s="1">
        <v>0.26</v>
      </c>
    </row>
    <row r="181" spans="1:11" x14ac:dyDescent="0.3">
      <c r="A181" s="1" t="s">
        <v>341</v>
      </c>
      <c r="B181" s="30">
        <v>0.32400000000000001</v>
      </c>
      <c r="C181" s="2">
        <v>11427</v>
      </c>
      <c r="D181" s="6">
        <f t="shared" si="13"/>
        <v>0.11789527985555842</v>
      </c>
      <c r="E181" s="4">
        <f t="shared" si="8"/>
        <v>3.8198070673200933E-2</v>
      </c>
      <c r="F181" s="4"/>
      <c r="G181" s="2" t="s">
        <v>335</v>
      </c>
      <c r="I181" s="29" t="s">
        <v>385</v>
      </c>
      <c r="J181" s="1">
        <v>0.628</v>
      </c>
      <c r="K181" s="1">
        <v>0.26400000000000001</v>
      </c>
    </row>
    <row r="182" spans="1:11" x14ac:dyDescent="0.3">
      <c r="A182" s="1" t="s">
        <v>345</v>
      </c>
      <c r="B182" s="30">
        <v>0.29799999999999999</v>
      </c>
      <c r="C182" s="2">
        <v>7956</v>
      </c>
      <c r="D182" s="6">
        <f t="shared" si="13"/>
        <v>8.208408563322156E-2</v>
      </c>
      <c r="E182" s="4">
        <f t="shared" si="8"/>
        <v>2.4461057518700025E-2</v>
      </c>
      <c r="F182" s="4"/>
      <c r="G182" s="2" t="s">
        <v>335</v>
      </c>
      <c r="I182" s="29" t="s">
        <v>386</v>
      </c>
      <c r="J182" s="1">
        <v>0.58199999999999996</v>
      </c>
      <c r="K182" s="1">
        <v>0.223</v>
      </c>
    </row>
    <row r="183" spans="1:11" x14ac:dyDescent="0.3">
      <c r="A183" s="1" t="s">
        <v>339</v>
      </c>
      <c r="B183" s="30">
        <v>0.33300000000000002</v>
      </c>
      <c r="C183" s="2">
        <v>2289</v>
      </c>
      <c r="D183" s="6">
        <f t="shared" si="13"/>
        <v>2.3616198091307713E-2</v>
      </c>
      <c r="E183" s="4">
        <f t="shared" si="8"/>
        <v>7.8641939644054689E-3</v>
      </c>
      <c r="F183" s="4"/>
      <c r="G183" s="2" t="s">
        <v>335</v>
      </c>
      <c r="I183" s="29" t="s">
        <v>387</v>
      </c>
      <c r="J183" s="1">
        <v>0.67700000000000005</v>
      </c>
      <c r="K183" s="1">
        <v>0.254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A998-E55D-4479-A741-1A11C3C99F4A}">
  <dimension ref="A1:N183"/>
  <sheetViews>
    <sheetView topLeftCell="G1" workbookViewId="0">
      <selection activeCell="N2" sqref="N2:N12"/>
    </sheetView>
  </sheetViews>
  <sheetFormatPr defaultRowHeight="14" x14ac:dyDescent="0.3"/>
  <cols>
    <col min="1" max="1" width="10.5" style="1" customWidth="1"/>
    <col min="2" max="2" width="8.6640625" style="30"/>
    <col min="3" max="3" width="31.58203125" style="2" customWidth="1"/>
    <col min="4" max="6" width="31.58203125" style="6" customWidth="1"/>
    <col min="7" max="7" width="77.25" style="2" customWidth="1"/>
    <col min="8" max="8" width="21.5" style="2" customWidth="1"/>
    <col min="9" max="9" width="8.6640625" style="2"/>
    <col min="10" max="11" width="10.5" style="1" customWidth="1"/>
    <col min="12" max="16384" width="8.6640625" style="2"/>
  </cols>
  <sheetData>
    <row r="1" spans="1:14" x14ac:dyDescent="0.3">
      <c r="A1" s="1" t="s">
        <v>0</v>
      </c>
      <c r="B1" s="30" t="s">
        <v>1</v>
      </c>
      <c r="C1" s="2" t="s">
        <v>373</v>
      </c>
      <c r="D1" s="6" t="s">
        <v>388</v>
      </c>
      <c r="E1" s="4" t="s">
        <v>355</v>
      </c>
      <c r="F1" s="4" t="s">
        <v>358</v>
      </c>
      <c r="G1" s="2" t="s">
        <v>2</v>
      </c>
      <c r="I1" s="2" t="s">
        <v>3</v>
      </c>
      <c r="J1" s="1" t="s">
        <v>371</v>
      </c>
      <c r="K1" s="1" t="s">
        <v>372</v>
      </c>
      <c r="M1" s="7" t="s">
        <v>359</v>
      </c>
      <c r="N1" s="8" t="s">
        <v>357</v>
      </c>
    </row>
    <row r="2" spans="1:14" x14ac:dyDescent="0.3">
      <c r="A2" s="1" t="s">
        <v>4</v>
      </c>
      <c r="B2" s="30">
        <v>0.74299999999999999</v>
      </c>
      <c r="C2" s="2">
        <v>16406</v>
      </c>
      <c r="D2" s="6">
        <f>C2/SUM(C$2:C$15)</f>
        <v>7.3240417496272359E-2</v>
      </c>
      <c r="E2" s="4">
        <f>B2*D2</f>
        <v>5.4417630199730359E-2</v>
      </c>
      <c r="F2" s="4">
        <f>SUM(E2:E15)</f>
        <v>0.3878848492424174</v>
      </c>
      <c r="G2" s="2" t="s">
        <v>5</v>
      </c>
      <c r="I2" s="9" t="s">
        <v>6</v>
      </c>
      <c r="J2" s="1">
        <v>0.99099999999999999</v>
      </c>
      <c r="K2" s="1">
        <v>0.52</v>
      </c>
      <c r="M2" s="7" t="s">
        <v>360</v>
      </c>
      <c r="N2" s="31">
        <v>0.3878848492424174</v>
      </c>
    </row>
    <row r="3" spans="1:14" x14ac:dyDescent="0.3">
      <c r="A3" s="1" t="s">
        <v>7</v>
      </c>
      <c r="B3" s="30">
        <v>0.60699999999999998</v>
      </c>
      <c r="C3" s="2">
        <v>11917</v>
      </c>
      <c r="D3" s="6">
        <f t="shared" ref="D3:D15" si="0">C3/SUM(C$2:C$15)</f>
        <v>5.3200417853412021E-2</v>
      </c>
      <c r="E3" s="4">
        <f t="shared" ref="E3:E66" si="1">B3*D3</f>
        <v>3.2292653637021093E-2</v>
      </c>
      <c r="F3" s="4"/>
      <c r="G3" s="2" t="s">
        <v>5</v>
      </c>
      <c r="I3" s="9" t="s">
        <v>8</v>
      </c>
      <c r="J3" s="1">
        <v>0.997</v>
      </c>
      <c r="K3" s="1">
        <v>0.39600000000000002</v>
      </c>
      <c r="M3" s="7" t="s">
        <v>361</v>
      </c>
      <c r="N3" s="31">
        <v>0.33209627028506084</v>
      </c>
    </row>
    <row r="4" spans="1:14" x14ac:dyDescent="0.3">
      <c r="A4" s="1" t="s">
        <v>9</v>
      </c>
      <c r="B4" s="30">
        <v>0.45200000000000001</v>
      </c>
      <c r="C4" s="2">
        <v>14060</v>
      </c>
      <c r="D4" s="6">
        <f t="shared" si="0"/>
        <v>6.2767296720564997E-2</v>
      </c>
      <c r="E4" s="4">
        <f t="shared" si="1"/>
        <v>2.837081811769538E-2</v>
      </c>
      <c r="F4" s="4"/>
      <c r="G4" s="2" t="s">
        <v>5</v>
      </c>
      <c r="I4" s="10" t="s">
        <v>10</v>
      </c>
      <c r="J4" s="1">
        <v>0.92700000000000005</v>
      </c>
      <c r="K4" s="1">
        <v>0.29599999999999999</v>
      </c>
      <c r="M4" s="7" t="s">
        <v>362</v>
      </c>
      <c r="N4" s="31">
        <v>0.2574435524859186</v>
      </c>
    </row>
    <row r="5" spans="1:14" x14ac:dyDescent="0.3">
      <c r="A5" s="1" t="s">
        <v>13</v>
      </c>
      <c r="B5" s="30">
        <v>0.39800000000000002</v>
      </c>
      <c r="C5" s="2">
        <v>14198</v>
      </c>
      <c r="D5" s="6">
        <f t="shared" si="0"/>
        <v>6.3383362648547784E-2</v>
      </c>
      <c r="E5" s="4">
        <f t="shared" si="1"/>
        <v>2.5226578334122018E-2</v>
      </c>
      <c r="F5" s="4"/>
      <c r="G5" s="2" t="s">
        <v>5</v>
      </c>
      <c r="I5" s="10" t="s">
        <v>31</v>
      </c>
      <c r="J5" s="1">
        <v>0.84799999999999998</v>
      </c>
      <c r="K5" s="1">
        <v>0.26300000000000001</v>
      </c>
      <c r="M5" s="7" t="s">
        <v>363</v>
      </c>
      <c r="N5" s="31">
        <v>0.42232423107437406</v>
      </c>
    </row>
    <row r="6" spans="1:14" x14ac:dyDescent="0.3">
      <c r="A6" s="1" t="s">
        <v>30</v>
      </c>
      <c r="B6" s="30">
        <v>0.36499999999999999</v>
      </c>
      <c r="C6" s="2">
        <v>7802</v>
      </c>
      <c r="D6" s="6">
        <f t="shared" si="0"/>
        <v>3.4830046160302143E-2</v>
      </c>
      <c r="E6" s="4">
        <f t="shared" si="1"/>
        <v>1.2712966848510282E-2</v>
      </c>
      <c r="F6" s="4"/>
      <c r="G6" s="2" t="s">
        <v>5</v>
      </c>
      <c r="I6" s="10" t="s">
        <v>25</v>
      </c>
      <c r="J6" s="1">
        <v>0.68899999999999995</v>
      </c>
      <c r="K6" s="1">
        <v>0.224</v>
      </c>
      <c r="M6" s="7" t="s">
        <v>365</v>
      </c>
      <c r="N6" s="31">
        <v>0.34169334667941836</v>
      </c>
    </row>
    <row r="7" spans="1:14" x14ac:dyDescent="0.3">
      <c r="A7" s="1" t="s">
        <v>15</v>
      </c>
      <c r="B7" s="30">
        <v>0.4</v>
      </c>
      <c r="C7" s="2">
        <v>22185</v>
      </c>
      <c r="D7" s="6">
        <f t="shared" si="0"/>
        <v>9.9039294292015245E-2</v>
      </c>
      <c r="E7" s="4">
        <f t="shared" si="1"/>
        <v>3.9615717716806102E-2</v>
      </c>
      <c r="F7" s="4"/>
      <c r="G7" s="2" t="s">
        <v>5</v>
      </c>
      <c r="I7" s="10" t="s">
        <v>16</v>
      </c>
      <c r="J7" s="1">
        <v>0.83499999999999996</v>
      </c>
      <c r="K7" s="1">
        <v>0.252</v>
      </c>
      <c r="M7" s="7" t="s">
        <v>366</v>
      </c>
      <c r="N7" s="31">
        <v>0.33791791887995631</v>
      </c>
    </row>
    <row r="8" spans="1:14" x14ac:dyDescent="0.3">
      <c r="A8" s="1" t="s">
        <v>26</v>
      </c>
      <c r="B8" s="30">
        <v>0.29699999999999999</v>
      </c>
      <c r="C8" s="2">
        <v>36797</v>
      </c>
      <c r="D8" s="6">
        <f t="shared" si="0"/>
        <v>0.16427085472451139</v>
      </c>
      <c r="E8" s="4">
        <f t="shared" si="1"/>
        <v>4.8788443853179882E-2</v>
      </c>
      <c r="F8" s="4"/>
      <c r="G8" s="2" t="s">
        <v>5</v>
      </c>
      <c r="I8" s="10" t="s">
        <v>374</v>
      </c>
      <c r="J8" s="1">
        <v>0.78900000000000003</v>
      </c>
      <c r="K8" s="1">
        <v>0.21</v>
      </c>
      <c r="M8" s="7" t="s">
        <v>364</v>
      </c>
      <c r="N8" s="31">
        <v>0.41034307445956764</v>
      </c>
    </row>
    <row r="9" spans="1:14" x14ac:dyDescent="0.3">
      <c r="A9" s="1" t="s">
        <v>32</v>
      </c>
      <c r="B9" s="30">
        <v>0.28299999999999997</v>
      </c>
      <c r="C9" s="2">
        <v>39490</v>
      </c>
      <c r="D9" s="6">
        <f t="shared" si="0"/>
        <v>0.17629306881188561</v>
      </c>
      <c r="E9" s="4">
        <f t="shared" si="1"/>
        <v>4.9890938473763621E-2</v>
      </c>
      <c r="F9" s="4"/>
      <c r="G9" s="2" t="s">
        <v>5</v>
      </c>
      <c r="I9" s="10" t="s">
        <v>29</v>
      </c>
      <c r="J9" s="1">
        <v>0.68700000000000006</v>
      </c>
      <c r="K9" s="1">
        <v>0.20499999999999999</v>
      </c>
      <c r="M9" s="7" t="s">
        <v>369</v>
      </c>
      <c r="N9" s="31">
        <v>0.41836120042872449</v>
      </c>
    </row>
    <row r="10" spans="1:14" x14ac:dyDescent="0.3">
      <c r="A10" s="1" t="s">
        <v>17</v>
      </c>
      <c r="B10" s="30">
        <v>0.376</v>
      </c>
      <c r="C10" s="2">
        <v>14035</v>
      </c>
      <c r="D10" s="6">
        <f t="shared" si="0"/>
        <v>6.2655690574191306E-2</v>
      </c>
      <c r="E10" s="4">
        <f t="shared" si="1"/>
        <v>2.3558539655895931E-2</v>
      </c>
      <c r="F10" s="4"/>
      <c r="G10" s="2" t="s">
        <v>5</v>
      </c>
      <c r="I10" s="10" t="s">
        <v>27</v>
      </c>
      <c r="J10" s="1">
        <v>0.80900000000000005</v>
      </c>
      <c r="K10" s="1">
        <v>0.248</v>
      </c>
      <c r="M10" s="7" t="s">
        <v>370</v>
      </c>
      <c r="N10" s="31">
        <v>0.31766400342926543</v>
      </c>
    </row>
    <row r="11" spans="1:14" x14ac:dyDescent="0.3">
      <c r="A11" s="1" t="s">
        <v>11</v>
      </c>
      <c r="B11" s="30">
        <v>0.40699999999999997</v>
      </c>
      <c r="C11" s="2">
        <v>6419</v>
      </c>
      <c r="D11" s="6">
        <f t="shared" si="0"/>
        <v>2.8655994142909438E-2</v>
      </c>
      <c r="E11" s="4">
        <f t="shared" si="1"/>
        <v>1.1662989616164141E-2</v>
      </c>
      <c r="F11" s="4"/>
      <c r="G11" s="2" t="s">
        <v>5</v>
      </c>
      <c r="I11" s="10" t="s">
        <v>375</v>
      </c>
      <c r="J11" s="1">
        <v>0.81</v>
      </c>
      <c r="K11" s="1">
        <v>0.28199999999999997</v>
      </c>
      <c r="M11" s="7" t="s">
        <v>367</v>
      </c>
      <c r="N11" s="31">
        <v>0.47806184541198388</v>
      </c>
    </row>
    <row r="12" spans="1:14" x14ac:dyDescent="0.3">
      <c r="A12" s="1" t="s">
        <v>19</v>
      </c>
      <c r="B12" s="30">
        <v>0.26800000000000002</v>
      </c>
      <c r="C12" s="2">
        <v>8837</v>
      </c>
      <c r="D12" s="6">
        <f t="shared" si="0"/>
        <v>3.9450540620173037E-2</v>
      </c>
      <c r="E12" s="4">
        <f t="shared" si="1"/>
        <v>1.0572744886206374E-2</v>
      </c>
      <c r="F12" s="4"/>
      <c r="G12" s="2" t="s">
        <v>5</v>
      </c>
      <c r="I12" s="10" t="s">
        <v>376</v>
      </c>
      <c r="J12" s="1">
        <v>0.80600000000000005</v>
      </c>
      <c r="K12" s="1">
        <v>0.248</v>
      </c>
      <c r="M12" s="7" t="s">
        <v>368</v>
      </c>
      <c r="N12" s="31">
        <v>0.32899853494970338</v>
      </c>
    </row>
    <row r="13" spans="1:14" x14ac:dyDescent="0.3">
      <c r="A13" s="1" t="s">
        <v>21</v>
      </c>
      <c r="B13" s="30">
        <v>0.38100000000000001</v>
      </c>
      <c r="C13" s="2">
        <v>12065</v>
      </c>
      <c r="D13" s="6">
        <f t="shared" si="0"/>
        <v>5.3861126239944289E-2</v>
      </c>
      <c r="E13" s="4">
        <f t="shared" si="1"/>
        <v>2.0521089097418774E-2</v>
      </c>
      <c r="F13" s="4"/>
      <c r="G13" s="2" t="s">
        <v>22</v>
      </c>
      <c r="I13" s="11" t="s">
        <v>18</v>
      </c>
      <c r="J13" s="1">
        <v>0.79100000000000004</v>
      </c>
      <c r="K13" s="1">
        <v>0.252</v>
      </c>
    </row>
    <row r="14" spans="1:14" x14ac:dyDescent="0.3">
      <c r="A14" s="1" t="s">
        <v>24</v>
      </c>
      <c r="B14" s="30">
        <v>0.34799999999999998</v>
      </c>
      <c r="C14" s="2">
        <v>12433</v>
      </c>
      <c r="D14" s="6">
        <f t="shared" si="0"/>
        <v>5.5503968714565047E-2</v>
      </c>
      <c r="E14" s="4">
        <f t="shared" si="1"/>
        <v>1.9315381112668634E-2</v>
      </c>
      <c r="F14" s="4"/>
      <c r="G14" s="2" t="s">
        <v>22</v>
      </c>
      <c r="I14" s="11" t="s">
        <v>12</v>
      </c>
      <c r="J14" s="1">
        <v>0.70499999999999996</v>
      </c>
      <c r="K14" s="1">
        <v>0.251</v>
      </c>
    </row>
    <row r="15" spans="1:14" x14ac:dyDescent="0.3">
      <c r="A15" s="1" t="s">
        <v>28</v>
      </c>
      <c r="B15" s="30">
        <v>0.33300000000000002</v>
      </c>
      <c r="C15" s="2">
        <v>7358</v>
      </c>
      <c r="D15" s="6">
        <f t="shared" si="0"/>
        <v>3.2847921000705348E-2</v>
      </c>
      <c r="E15" s="4">
        <f t="shared" si="1"/>
        <v>1.0938357693234882E-2</v>
      </c>
      <c r="F15" s="4"/>
      <c r="G15" s="2" t="s">
        <v>22</v>
      </c>
      <c r="I15" s="11" t="s">
        <v>23</v>
      </c>
      <c r="J15" s="1">
        <v>0.74</v>
      </c>
      <c r="K15" s="1">
        <v>0.219</v>
      </c>
    </row>
    <row r="16" spans="1:14" x14ac:dyDescent="0.3">
      <c r="E16" s="4"/>
      <c r="F16" s="4"/>
      <c r="I16" s="11"/>
    </row>
    <row r="17" spans="1:11" x14ac:dyDescent="0.3">
      <c r="A17" s="1" t="s">
        <v>21</v>
      </c>
      <c r="B17" s="30">
        <v>0.38100000000000001</v>
      </c>
      <c r="C17" s="2">
        <v>12065</v>
      </c>
      <c r="D17" s="6">
        <f>C17/SUM(C$17:C$45)</f>
        <v>4.2324125979611452E-2</v>
      </c>
      <c r="E17" s="4">
        <f t="shared" si="1"/>
        <v>1.6125491998231965E-2</v>
      </c>
      <c r="F17" s="4">
        <f>SUM(E17:E45)</f>
        <v>0.33209627028506084</v>
      </c>
      <c r="G17" s="2" t="s">
        <v>22</v>
      </c>
      <c r="I17" s="11" t="s">
        <v>18</v>
      </c>
      <c r="J17" s="1">
        <v>0.79100000000000004</v>
      </c>
      <c r="K17" s="1">
        <v>0.252</v>
      </c>
    </row>
    <row r="18" spans="1:11" x14ac:dyDescent="0.3">
      <c r="A18" s="1" t="s">
        <v>24</v>
      </c>
      <c r="B18" s="30">
        <v>0.34799999999999998</v>
      </c>
      <c r="C18" s="2">
        <v>12433</v>
      </c>
      <c r="D18" s="6">
        <f t="shared" ref="D18:D45" si="2">C18/SUM(C$17:C$45)</f>
        <v>4.3615073212143321E-2</v>
      </c>
      <c r="E18" s="4">
        <f t="shared" si="1"/>
        <v>1.5178045477825875E-2</v>
      </c>
      <c r="F18" s="4"/>
      <c r="G18" s="2" t="s">
        <v>22</v>
      </c>
      <c r="I18" s="11" t="s">
        <v>12</v>
      </c>
      <c r="J18" s="1">
        <v>0.70499999999999996</v>
      </c>
      <c r="K18" s="1">
        <v>0.251</v>
      </c>
    </row>
    <row r="19" spans="1:11" x14ac:dyDescent="0.3">
      <c r="A19" s="1" t="s">
        <v>28</v>
      </c>
      <c r="B19" s="30">
        <v>0.33300000000000002</v>
      </c>
      <c r="C19" s="2">
        <v>7358</v>
      </c>
      <c r="D19" s="6">
        <f t="shared" si="2"/>
        <v>2.5811928633069296E-2</v>
      </c>
      <c r="E19" s="4">
        <f t="shared" si="1"/>
        <v>8.5953722348120765E-3</v>
      </c>
      <c r="F19" s="4"/>
      <c r="G19" s="2" t="s">
        <v>22</v>
      </c>
      <c r="I19" s="11" t="s">
        <v>23</v>
      </c>
      <c r="J19" s="1">
        <v>0.74</v>
      </c>
      <c r="K19" s="1">
        <v>0.219</v>
      </c>
    </row>
    <row r="20" spans="1:11" x14ac:dyDescent="0.3">
      <c r="A20" s="1" t="s">
        <v>34</v>
      </c>
      <c r="B20" s="30">
        <v>0.57899999999999996</v>
      </c>
      <c r="C20" s="2">
        <v>7446</v>
      </c>
      <c r="D20" s="6">
        <f t="shared" si="2"/>
        <v>2.612063340606605E-2</v>
      </c>
      <c r="E20" s="4">
        <f t="shared" si="1"/>
        <v>1.5123846742112241E-2</v>
      </c>
      <c r="F20" s="4"/>
      <c r="G20" s="2" t="s">
        <v>35</v>
      </c>
      <c r="I20" s="12" t="s">
        <v>377</v>
      </c>
      <c r="J20" s="1">
        <v>0.99199999999999999</v>
      </c>
      <c r="K20" s="1">
        <v>0.48199999999999998</v>
      </c>
    </row>
    <row r="21" spans="1:11" x14ac:dyDescent="0.3">
      <c r="A21" s="1" t="s">
        <v>60</v>
      </c>
      <c r="B21" s="30">
        <v>0.318</v>
      </c>
      <c r="C21" s="2">
        <v>6253</v>
      </c>
      <c r="D21" s="6">
        <f t="shared" si="2"/>
        <v>2.1935578926689632E-2</v>
      </c>
      <c r="E21" s="4">
        <f t="shared" si="1"/>
        <v>6.9755140986873035E-3</v>
      </c>
      <c r="F21" s="4"/>
      <c r="G21" s="2" t="s">
        <v>35</v>
      </c>
      <c r="I21" s="12" t="s">
        <v>49</v>
      </c>
      <c r="J21" s="1">
        <v>0.73099999999999998</v>
      </c>
      <c r="K21" s="1">
        <v>0.223</v>
      </c>
    </row>
    <row r="22" spans="1:11" x14ac:dyDescent="0.3">
      <c r="A22" s="1" t="s">
        <v>42</v>
      </c>
      <c r="B22" s="30">
        <v>0.39200000000000002</v>
      </c>
      <c r="C22" s="2">
        <v>15236</v>
      </c>
      <c r="D22" s="6">
        <f t="shared" si="2"/>
        <v>5.3448021833846671E-2</v>
      </c>
      <c r="E22" s="4">
        <f t="shared" si="1"/>
        <v>2.0951624558867895E-2</v>
      </c>
      <c r="F22" s="4"/>
      <c r="G22" s="2" t="s">
        <v>35</v>
      </c>
      <c r="I22" s="12" t="s">
        <v>36</v>
      </c>
      <c r="J22" s="1">
        <v>0.79900000000000004</v>
      </c>
      <c r="K22" s="1">
        <v>0.247</v>
      </c>
    </row>
    <row r="23" spans="1:11" x14ac:dyDescent="0.3">
      <c r="A23" s="1" t="s">
        <v>64</v>
      </c>
      <c r="B23" s="30">
        <v>0.30199999999999999</v>
      </c>
      <c r="C23" s="2">
        <v>7882</v>
      </c>
      <c r="D23" s="6">
        <f t="shared" si="2"/>
        <v>2.7650125235913592E-2</v>
      </c>
      <c r="E23" s="4">
        <f t="shared" si="1"/>
        <v>8.350337821245904E-3</v>
      </c>
      <c r="F23" s="4"/>
      <c r="G23" s="2" t="s">
        <v>35</v>
      </c>
      <c r="I23" s="12" t="s">
        <v>70</v>
      </c>
      <c r="J23" s="1">
        <v>0.64900000000000002</v>
      </c>
      <c r="K23" s="1">
        <v>0.22500000000000001</v>
      </c>
    </row>
    <row r="24" spans="1:11" x14ac:dyDescent="0.3">
      <c r="A24" s="1" t="s">
        <v>84</v>
      </c>
      <c r="B24" s="30">
        <v>0.26100000000000001</v>
      </c>
      <c r="C24" s="2">
        <v>2182</v>
      </c>
      <c r="D24" s="6">
        <f t="shared" si="2"/>
        <v>7.6544751668058174E-3</v>
      </c>
      <c r="E24" s="4">
        <f t="shared" si="1"/>
        <v>1.9978180185363185E-3</v>
      </c>
      <c r="F24" s="4"/>
      <c r="G24" s="2" t="s">
        <v>35</v>
      </c>
      <c r="I24" s="12" t="s">
        <v>87</v>
      </c>
      <c r="J24" s="1">
        <v>0.46300000000000002</v>
      </c>
      <c r="K24" s="1">
        <v>0.20899999999999999</v>
      </c>
    </row>
    <row r="25" spans="1:11" x14ac:dyDescent="0.3">
      <c r="A25" s="1" t="s">
        <v>54</v>
      </c>
      <c r="B25" s="30">
        <v>0.33700000000000002</v>
      </c>
      <c r="C25" s="2">
        <v>8754</v>
      </c>
      <c r="D25" s="6">
        <f t="shared" si="2"/>
        <v>3.0709108895608673E-2</v>
      </c>
      <c r="E25" s="4">
        <f t="shared" si="1"/>
        <v>1.0348969697820124E-2</v>
      </c>
      <c r="F25" s="4"/>
      <c r="G25" s="2" t="s">
        <v>35</v>
      </c>
      <c r="I25" s="12" t="s">
        <v>67</v>
      </c>
      <c r="J25" s="1">
        <v>0.755</v>
      </c>
      <c r="K25" s="1">
        <v>0.23599999999999999</v>
      </c>
    </row>
    <row r="26" spans="1:11" x14ac:dyDescent="0.3">
      <c r="A26" s="1" t="s">
        <v>71</v>
      </c>
      <c r="B26" s="30">
        <v>0.29199999999999998</v>
      </c>
      <c r="C26" s="2">
        <v>4071</v>
      </c>
      <c r="D26" s="6">
        <f t="shared" si="2"/>
        <v>1.4281103759883815E-2</v>
      </c>
      <c r="E26" s="4">
        <f t="shared" si="1"/>
        <v>4.1700822978860737E-3</v>
      </c>
      <c r="F26" s="4"/>
      <c r="G26" s="2" t="s">
        <v>35</v>
      </c>
      <c r="I26" s="12" t="s">
        <v>38</v>
      </c>
      <c r="J26" s="1">
        <v>0.56999999999999995</v>
      </c>
      <c r="K26" s="1">
        <v>0.22</v>
      </c>
    </row>
    <row r="27" spans="1:11" x14ac:dyDescent="0.3">
      <c r="A27" s="1" t="s">
        <v>68</v>
      </c>
      <c r="B27" s="30">
        <v>0.27400000000000002</v>
      </c>
      <c r="C27" s="2">
        <v>4188</v>
      </c>
      <c r="D27" s="6">
        <f t="shared" si="2"/>
        <v>1.4691540787618132E-2</v>
      </c>
      <c r="E27" s="4">
        <f t="shared" si="1"/>
        <v>4.0254821758073682E-3</v>
      </c>
      <c r="F27" s="4"/>
      <c r="G27" s="2" t="s">
        <v>35</v>
      </c>
      <c r="I27" s="12" t="s">
        <v>76</v>
      </c>
      <c r="J27" s="1">
        <v>0.65200000000000002</v>
      </c>
      <c r="K27" s="1">
        <v>0.219</v>
      </c>
    </row>
    <row r="28" spans="1:11" x14ac:dyDescent="0.3">
      <c r="A28" s="1" t="s">
        <v>66</v>
      </c>
      <c r="B28" s="30">
        <v>0.318</v>
      </c>
      <c r="C28" s="2">
        <v>4997</v>
      </c>
      <c r="D28" s="6">
        <f t="shared" si="2"/>
        <v>1.7529519893917815E-2</v>
      </c>
      <c r="E28" s="4">
        <f t="shared" si="1"/>
        <v>5.5743873262658651E-3</v>
      </c>
      <c r="F28" s="4"/>
      <c r="G28" s="2" t="s">
        <v>35</v>
      </c>
      <c r="I28" s="12" t="s">
        <v>58</v>
      </c>
      <c r="J28" s="1">
        <v>0.67500000000000004</v>
      </c>
      <c r="K28" s="1">
        <v>0.216</v>
      </c>
    </row>
    <row r="29" spans="1:11" x14ac:dyDescent="0.3">
      <c r="A29" s="1" t="s">
        <v>82</v>
      </c>
      <c r="B29" s="30">
        <v>0.23899999999999999</v>
      </c>
      <c r="C29" s="2">
        <v>2692</v>
      </c>
      <c r="D29" s="6">
        <f t="shared" si="2"/>
        <v>9.4435596466733544E-3</v>
      </c>
      <c r="E29" s="4">
        <f t="shared" si="1"/>
        <v>2.2570107555549318E-3</v>
      </c>
      <c r="F29" s="4"/>
      <c r="G29" s="2" t="s">
        <v>35</v>
      </c>
      <c r="I29" s="12" t="s">
        <v>74</v>
      </c>
      <c r="J29" s="1">
        <v>0.45</v>
      </c>
      <c r="K29" s="1">
        <v>0.222</v>
      </c>
    </row>
    <row r="30" spans="1:11" x14ac:dyDescent="0.3">
      <c r="A30" s="1" t="s">
        <v>80</v>
      </c>
      <c r="B30" s="30">
        <v>0.253</v>
      </c>
      <c r="C30" s="2">
        <v>10496</v>
      </c>
      <c r="D30" s="6">
        <f t="shared" si="2"/>
        <v>3.6820060197430733E-2</v>
      </c>
      <c r="E30" s="4">
        <f t="shared" si="1"/>
        <v>9.3154752299499759E-3</v>
      </c>
      <c r="F30" s="4"/>
      <c r="G30" s="2" t="s">
        <v>35</v>
      </c>
      <c r="I30" s="12" t="s">
        <v>40</v>
      </c>
      <c r="J30" s="1">
        <v>0.46600000000000003</v>
      </c>
      <c r="K30" s="1">
        <v>0.22600000000000001</v>
      </c>
    </row>
    <row r="31" spans="1:11" x14ac:dyDescent="0.3">
      <c r="A31" s="1" t="s">
        <v>59</v>
      </c>
      <c r="B31" s="30">
        <v>0.33100000000000002</v>
      </c>
      <c r="C31" s="2">
        <v>26509</v>
      </c>
      <c r="D31" s="6">
        <f t="shared" si="2"/>
        <v>9.2993804856487366E-2</v>
      </c>
      <c r="E31" s="4">
        <f t="shared" si="1"/>
        <v>3.0780949407497319E-2</v>
      </c>
      <c r="F31" s="4"/>
      <c r="G31" s="2" t="s">
        <v>35</v>
      </c>
      <c r="I31" s="12" t="s">
        <v>81</v>
      </c>
      <c r="J31" s="1">
        <v>0.73899999999999999</v>
      </c>
      <c r="K31" s="1">
        <v>0.23</v>
      </c>
    </row>
    <row r="32" spans="1:11" x14ac:dyDescent="0.3">
      <c r="A32" s="1" t="s">
        <v>48</v>
      </c>
      <c r="B32" s="30">
        <v>0.33</v>
      </c>
      <c r="C32" s="2">
        <v>10704</v>
      </c>
      <c r="D32" s="6">
        <f t="shared" si="2"/>
        <v>3.7549726024513966E-2</v>
      </c>
      <c r="E32" s="4">
        <f t="shared" si="1"/>
        <v>1.2391409588089609E-2</v>
      </c>
      <c r="F32" s="4"/>
      <c r="G32" s="2" t="s">
        <v>35</v>
      </c>
      <c r="I32" s="12" t="s">
        <v>85</v>
      </c>
      <c r="J32" s="1">
        <v>0.72399999999999998</v>
      </c>
      <c r="K32" s="1">
        <v>0.253</v>
      </c>
    </row>
    <row r="33" spans="1:11" x14ac:dyDescent="0.3">
      <c r="A33" s="1" t="s">
        <v>62</v>
      </c>
      <c r="B33" s="30">
        <v>0.34799999999999998</v>
      </c>
      <c r="C33" s="2">
        <v>18787</v>
      </c>
      <c r="D33" s="6">
        <f t="shared" si="2"/>
        <v>6.5904961026022404E-2</v>
      </c>
      <c r="E33" s="4">
        <f t="shared" si="1"/>
        <v>2.2934926437055796E-2</v>
      </c>
      <c r="F33" s="4"/>
      <c r="G33" s="2" t="s">
        <v>35</v>
      </c>
      <c r="I33" s="12" t="s">
        <v>63</v>
      </c>
      <c r="J33" s="1">
        <v>0.70299999999999996</v>
      </c>
      <c r="K33" s="1">
        <v>0.224</v>
      </c>
    </row>
    <row r="34" spans="1:11" x14ac:dyDescent="0.3">
      <c r="A34" s="1" t="s">
        <v>69</v>
      </c>
      <c r="B34" s="30">
        <v>0.307</v>
      </c>
      <c r="C34" s="2">
        <v>11961</v>
      </c>
      <c r="D34" s="6">
        <f t="shared" si="2"/>
        <v>4.1959293066069839E-2</v>
      </c>
      <c r="E34" s="4">
        <f t="shared" si="1"/>
        <v>1.288150297128344E-2</v>
      </c>
      <c r="F34" s="4"/>
      <c r="G34" s="2" t="s">
        <v>35</v>
      </c>
      <c r="I34" s="12" t="s">
        <v>51</v>
      </c>
      <c r="J34" s="1">
        <v>0.66900000000000004</v>
      </c>
      <c r="K34" s="1">
        <v>0.214</v>
      </c>
    </row>
    <row r="35" spans="1:11" x14ac:dyDescent="0.3">
      <c r="A35" s="1" t="s">
        <v>57</v>
      </c>
      <c r="B35" s="30">
        <v>0.34</v>
      </c>
      <c r="C35" s="2">
        <v>15076</v>
      </c>
      <c r="D35" s="6">
        <f t="shared" si="2"/>
        <v>5.2886740428398034E-2</v>
      </c>
      <c r="E35" s="4">
        <f t="shared" si="1"/>
        <v>1.7981491745655331E-2</v>
      </c>
      <c r="F35" s="4"/>
      <c r="G35" s="2" t="s">
        <v>35</v>
      </c>
      <c r="I35" s="12" t="s">
        <v>83</v>
      </c>
      <c r="J35" s="1">
        <v>0.79600000000000004</v>
      </c>
      <c r="K35" s="1">
        <v>0.221</v>
      </c>
    </row>
    <row r="36" spans="1:11" x14ac:dyDescent="0.3">
      <c r="A36" s="1" t="s">
        <v>50</v>
      </c>
      <c r="B36" s="30">
        <v>0.34899999999999998</v>
      </c>
      <c r="C36" s="2">
        <v>5951</v>
      </c>
      <c r="D36" s="6">
        <f t="shared" si="2"/>
        <v>2.0876160273905327E-2</v>
      </c>
      <c r="E36" s="4">
        <f t="shared" si="1"/>
        <v>7.2857799355929582E-3</v>
      </c>
      <c r="F36" s="4"/>
      <c r="G36" s="2" t="s">
        <v>35</v>
      </c>
      <c r="I36" s="12" t="s">
        <v>55</v>
      </c>
      <c r="J36" s="1">
        <v>0.746</v>
      </c>
      <c r="K36" s="1">
        <v>0.245</v>
      </c>
    </row>
    <row r="37" spans="1:11" x14ac:dyDescent="0.3">
      <c r="A37" s="1" t="s">
        <v>75</v>
      </c>
      <c r="B37" s="30">
        <v>0.27900000000000003</v>
      </c>
      <c r="C37" s="2">
        <v>2741</v>
      </c>
      <c r="D37" s="6">
        <f t="shared" si="2"/>
        <v>9.6154520770920012E-3</v>
      </c>
      <c r="E37" s="4">
        <f t="shared" si="1"/>
        <v>2.6827111295086685E-3</v>
      </c>
      <c r="F37" s="4"/>
      <c r="G37" s="2" t="s">
        <v>35</v>
      </c>
      <c r="I37" s="12" t="s">
        <v>45</v>
      </c>
      <c r="J37" s="1">
        <v>0.52500000000000002</v>
      </c>
      <c r="K37" s="1">
        <v>0.22700000000000001</v>
      </c>
    </row>
    <row r="38" spans="1:11" x14ac:dyDescent="0.3">
      <c r="A38" s="1" t="s">
        <v>37</v>
      </c>
      <c r="B38" s="30">
        <v>0.371</v>
      </c>
      <c r="C38" s="2">
        <v>10118</v>
      </c>
      <c r="D38" s="6">
        <f t="shared" si="2"/>
        <v>3.5494032877058324E-2</v>
      </c>
      <c r="E38" s="4">
        <f t="shared" si="1"/>
        <v>1.3168286197388638E-2</v>
      </c>
      <c r="F38" s="4"/>
      <c r="G38" s="2" t="s">
        <v>35</v>
      </c>
      <c r="I38" s="12" t="s">
        <v>56</v>
      </c>
      <c r="J38" s="1">
        <v>0.81200000000000006</v>
      </c>
      <c r="K38" s="1">
        <v>0.28299999999999997</v>
      </c>
    </row>
    <row r="39" spans="1:11" x14ac:dyDescent="0.3">
      <c r="A39" s="1" t="s">
        <v>52</v>
      </c>
      <c r="B39" s="30">
        <v>0.33500000000000002</v>
      </c>
      <c r="C39" s="2">
        <v>9939</v>
      </c>
      <c r="D39" s="6">
        <f t="shared" si="2"/>
        <v>3.4866099304712662E-2</v>
      </c>
      <c r="E39" s="4">
        <f t="shared" si="1"/>
        <v>1.1680143267078743E-2</v>
      </c>
      <c r="F39" s="4"/>
      <c r="G39" s="2" t="s">
        <v>35</v>
      </c>
      <c r="I39" s="12" t="s">
        <v>72</v>
      </c>
      <c r="J39" s="1">
        <v>0.71499999999999997</v>
      </c>
      <c r="K39" s="1">
        <v>0.25</v>
      </c>
    </row>
    <row r="40" spans="1:11" x14ac:dyDescent="0.3">
      <c r="A40" s="1" t="s">
        <v>44</v>
      </c>
      <c r="B40" s="30">
        <v>0.32400000000000001</v>
      </c>
      <c r="C40" s="2">
        <v>8521</v>
      </c>
      <c r="D40" s="6">
        <f t="shared" si="2"/>
        <v>2.9891742848924093E-2</v>
      </c>
      <c r="E40" s="4">
        <f t="shared" si="1"/>
        <v>9.6849246830514064E-3</v>
      </c>
      <c r="F40" s="4"/>
      <c r="G40" s="2" t="s">
        <v>35</v>
      </c>
      <c r="I40" s="12" t="s">
        <v>43</v>
      </c>
      <c r="J40" s="1">
        <v>0.74199999999999999</v>
      </c>
      <c r="K40" s="1">
        <v>0.254</v>
      </c>
    </row>
    <row r="41" spans="1:11" x14ac:dyDescent="0.3">
      <c r="A41" s="1" t="s">
        <v>46</v>
      </c>
      <c r="B41" s="30">
        <v>0.34699999999999998</v>
      </c>
      <c r="C41" s="2">
        <v>8984</v>
      </c>
      <c r="D41" s="6">
        <f t="shared" si="2"/>
        <v>3.1515950915941095E-2</v>
      </c>
      <c r="E41" s="4">
        <f t="shared" si="1"/>
        <v>1.0936034967831559E-2</v>
      </c>
      <c r="F41" s="4"/>
      <c r="G41" s="2" t="s">
        <v>35</v>
      </c>
      <c r="I41" s="12" t="s">
        <v>65</v>
      </c>
      <c r="J41" s="1">
        <v>0.73699999999999999</v>
      </c>
      <c r="K41" s="1">
        <v>0.251</v>
      </c>
    </row>
    <row r="42" spans="1:11" x14ac:dyDescent="0.3">
      <c r="A42" s="1" t="s">
        <v>39</v>
      </c>
      <c r="B42" s="30">
        <v>0.36499999999999999</v>
      </c>
      <c r="C42" s="2">
        <v>12155</v>
      </c>
      <c r="D42" s="6">
        <f t="shared" si="2"/>
        <v>4.2639846770176314E-2</v>
      </c>
      <c r="E42" s="4">
        <f t="shared" si="1"/>
        <v>1.5563544071114354E-2</v>
      </c>
      <c r="F42" s="4"/>
      <c r="G42" s="2" t="s">
        <v>35</v>
      </c>
      <c r="I42" s="12" t="s">
        <v>61</v>
      </c>
      <c r="J42" s="1">
        <v>0.79100000000000004</v>
      </c>
      <c r="K42" s="1">
        <v>0.27100000000000002</v>
      </c>
    </row>
    <row r="43" spans="1:11" x14ac:dyDescent="0.3">
      <c r="A43" s="1" t="s">
        <v>73</v>
      </c>
      <c r="B43" s="30">
        <v>0.26700000000000002</v>
      </c>
      <c r="C43" s="2">
        <v>13955</v>
      </c>
      <c r="D43" s="6">
        <f t="shared" si="2"/>
        <v>4.8954262581473507E-2</v>
      </c>
      <c r="E43" s="4">
        <f t="shared" si="1"/>
        <v>1.3070788109253427E-2</v>
      </c>
      <c r="F43" s="4"/>
      <c r="G43" s="2" t="s">
        <v>35</v>
      </c>
      <c r="I43" s="13" t="s">
        <v>53</v>
      </c>
      <c r="J43" s="1">
        <v>0.53800000000000003</v>
      </c>
      <c r="K43" s="1">
        <v>0.22700000000000001</v>
      </c>
    </row>
    <row r="44" spans="1:11" x14ac:dyDescent="0.3">
      <c r="A44" s="1" t="s">
        <v>86</v>
      </c>
      <c r="B44" s="30">
        <v>0.249</v>
      </c>
      <c r="C44" s="2">
        <v>9425</v>
      </c>
      <c r="D44" s="6">
        <f t="shared" si="2"/>
        <v>3.3062982789708907E-2</v>
      </c>
      <c r="E44" s="4">
        <f t="shared" si="1"/>
        <v>8.2326827146375174E-3</v>
      </c>
      <c r="F44" s="4"/>
      <c r="G44" s="2" t="s">
        <v>35</v>
      </c>
      <c r="I44" s="13" t="s">
        <v>79</v>
      </c>
      <c r="J44" s="1">
        <v>0.44800000000000001</v>
      </c>
      <c r="K44" s="1">
        <v>0.21299999999999999</v>
      </c>
    </row>
    <row r="45" spans="1:11" x14ac:dyDescent="0.3">
      <c r="A45" s="1" t="s">
        <v>77</v>
      </c>
      <c r="B45" s="30">
        <v>0.27800000000000002</v>
      </c>
      <c r="C45" s="2">
        <v>14183</v>
      </c>
      <c r="D45" s="6">
        <f t="shared" si="2"/>
        <v>4.9754088584237813E-2</v>
      </c>
      <c r="E45" s="4">
        <f t="shared" si="1"/>
        <v>1.3831636626418113E-2</v>
      </c>
      <c r="F45" s="4"/>
      <c r="G45" s="2" t="s">
        <v>78</v>
      </c>
      <c r="I45" s="11" t="s">
        <v>47</v>
      </c>
      <c r="J45" s="1">
        <v>0.51600000000000001</v>
      </c>
      <c r="K45" s="1">
        <v>0.22</v>
      </c>
    </row>
    <row r="46" spans="1:11" x14ac:dyDescent="0.3">
      <c r="E46" s="4"/>
      <c r="F46" s="4"/>
      <c r="I46" s="11"/>
    </row>
    <row r="47" spans="1:11" x14ac:dyDescent="0.3">
      <c r="A47" s="1" t="s">
        <v>77</v>
      </c>
      <c r="B47" s="30">
        <v>0.27800000000000002</v>
      </c>
      <c r="C47" s="2">
        <v>14183</v>
      </c>
      <c r="D47" s="6">
        <f>C47/SUM(C$47:C$56)</f>
        <v>9.8747467433457026E-2</v>
      </c>
      <c r="E47" s="4">
        <f t="shared" si="1"/>
        <v>2.7451795946501056E-2</v>
      </c>
      <c r="F47" s="4">
        <f>SUM(E47:E56)</f>
        <v>0.2574435524859186</v>
      </c>
      <c r="G47" s="2" t="s">
        <v>78</v>
      </c>
      <c r="I47" s="11" t="s">
        <v>47</v>
      </c>
      <c r="J47" s="1">
        <v>0.51600000000000001</v>
      </c>
      <c r="K47" s="1">
        <v>0.22</v>
      </c>
    </row>
    <row r="48" spans="1:11" x14ac:dyDescent="0.3">
      <c r="A48" s="1" t="s">
        <v>95</v>
      </c>
      <c r="B48" s="30">
        <v>0.27400000000000002</v>
      </c>
      <c r="C48" s="2">
        <v>20275</v>
      </c>
      <c r="D48" s="6">
        <f t="shared" ref="D48:D56" si="3">C48/SUM(C$47:C$56)</f>
        <v>0.1411623000925997</v>
      </c>
      <c r="E48" s="4">
        <f t="shared" si="1"/>
        <v>3.8678470225372318E-2</v>
      </c>
      <c r="F48" s="4"/>
      <c r="G48" s="3" t="s">
        <v>96</v>
      </c>
      <c r="H48" s="3"/>
      <c r="I48" s="14" t="s">
        <v>105</v>
      </c>
      <c r="J48" s="1">
        <v>0.495</v>
      </c>
      <c r="K48" s="1">
        <v>0.22800000000000001</v>
      </c>
    </row>
    <row r="49" spans="1:11" x14ac:dyDescent="0.3">
      <c r="A49" s="1" t="s">
        <v>98</v>
      </c>
      <c r="B49" s="30">
        <v>0.23400000000000001</v>
      </c>
      <c r="C49" s="2">
        <v>14277</v>
      </c>
      <c r="D49" s="6">
        <f t="shared" si="3"/>
        <v>9.9401931364835786E-2</v>
      </c>
      <c r="E49" s="4">
        <f t="shared" si="1"/>
        <v>2.3260051939371574E-2</v>
      </c>
      <c r="F49" s="4"/>
      <c r="G49" s="2" t="s">
        <v>89</v>
      </c>
      <c r="I49" s="15" t="s">
        <v>90</v>
      </c>
      <c r="J49" s="1">
        <v>0.378</v>
      </c>
      <c r="K49" s="1">
        <v>0.23300000000000001</v>
      </c>
    </row>
    <row r="50" spans="1:11" x14ac:dyDescent="0.3">
      <c r="A50" s="1" t="s">
        <v>102</v>
      </c>
      <c r="B50" s="30">
        <v>0.218</v>
      </c>
      <c r="C50" s="2">
        <v>11170</v>
      </c>
      <c r="D50" s="6">
        <f t="shared" si="3"/>
        <v>7.776980971809315E-2</v>
      </c>
      <c r="E50" s="4">
        <f t="shared" si="1"/>
        <v>1.6953818518544307E-2</v>
      </c>
      <c r="F50" s="4"/>
      <c r="G50" s="2" t="s">
        <v>89</v>
      </c>
      <c r="I50" s="15" t="s">
        <v>94</v>
      </c>
      <c r="J50" s="1">
        <v>0.30599999999999999</v>
      </c>
      <c r="K50" s="1">
        <v>0.20699999999999999</v>
      </c>
    </row>
    <row r="51" spans="1:11" x14ac:dyDescent="0.3">
      <c r="A51" s="1" t="s">
        <v>104</v>
      </c>
      <c r="B51" s="30">
        <v>0.20699999999999999</v>
      </c>
      <c r="C51" s="2">
        <v>27119</v>
      </c>
      <c r="D51" s="6">
        <f t="shared" si="3"/>
        <v>0.18881284420277242</v>
      </c>
      <c r="E51" s="4">
        <f t="shared" si="1"/>
        <v>3.9084258749973885E-2</v>
      </c>
      <c r="F51" s="4"/>
      <c r="G51" s="2" t="s">
        <v>89</v>
      </c>
      <c r="I51" s="15" t="s">
        <v>101</v>
      </c>
      <c r="J51" s="1">
        <v>0.27100000000000002</v>
      </c>
      <c r="K51" s="1">
        <v>0.22900000000000001</v>
      </c>
    </row>
    <row r="52" spans="1:11" x14ac:dyDescent="0.3">
      <c r="A52" s="1" t="s">
        <v>88</v>
      </c>
      <c r="B52" s="30">
        <v>0.52100000000000002</v>
      </c>
      <c r="C52" s="2">
        <v>10753</v>
      </c>
      <c r="D52" s="6">
        <f t="shared" si="3"/>
        <v>7.4866496320380976E-2</v>
      </c>
      <c r="E52" s="4">
        <f t="shared" si="1"/>
        <v>3.9005444582918491E-2</v>
      </c>
      <c r="F52" s="4"/>
      <c r="G52" s="2" t="s">
        <v>89</v>
      </c>
      <c r="I52" s="15" t="s">
        <v>97</v>
      </c>
      <c r="J52" s="1">
        <v>0.91800000000000004</v>
      </c>
      <c r="K52" s="1">
        <v>0.54</v>
      </c>
    </row>
    <row r="53" spans="1:11" x14ac:dyDescent="0.3">
      <c r="A53" s="1" t="s">
        <v>106</v>
      </c>
      <c r="B53" s="30">
        <v>0.17299999999999999</v>
      </c>
      <c r="C53" s="2">
        <v>3882</v>
      </c>
      <c r="D53" s="6">
        <f t="shared" si="3"/>
        <v>2.7027967889493069E-2</v>
      </c>
      <c r="E53" s="4">
        <f t="shared" si="1"/>
        <v>4.675838444882301E-3</v>
      </c>
      <c r="F53" s="4"/>
      <c r="G53" s="2" t="s">
        <v>89</v>
      </c>
      <c r="I53" s="15" t="s">
        <v>92</v>
      </c>
      <c r="J53" s="1">
        <v>0.246</v>
      </c>
      <c r="K53" s="1">
        <v>0.20899999999999999</v>
      </c>
    </row>
    <row r="54" spans="1:11" x14ac:dyDescent="0.3">
      <c r="A54" s="1" t="s">
        <v>100</v>
      </c>
      <c r="B54" s="30">
        <v>0.30499999999999999</v>
      </c>
      <c r="C54" s="2">
        <v>9544</v>
      </c>
      <c r="D54" s="6">
        <f t="shared" si="3"/>
        <v>6.6448976181690322E-2</v>
      </c>
      <c r="E54" s="4">
        <f t="shared" si="1"/>
        <v>2.0266937735415547E-2</v>
      </c>
      <c r="F54" s="4"/>
      <c r="G54" s="2" t="s">
        <v>89</v>
      </c>
      <c r="I54" s="15" t="s">
        <v>107</v>
      </c>
      <c r="J54" s="1">
        <v>0.82499999999999996</v>
      </c>
      <c r="K54" s="1">
        <v>8.5000000000000006E-2</v>
      </c>
    </row>
    <row r="55" spans="1:11" x14ac:dyDescent="0.3">
      <c r="A55" s="1" t="s">
        <v>91</v>
      </c>
      <c r="B55" s="30">
        <v>0.27300000000000002</v>
      </c>
      <c r="C55" s="2">
        <v>13134</v>
      </c>
      <c r="D55" s="6">
        <f t="shared" si="3"/>
        <v>9.1443928454560008E-2</v>
      </c>
      <c r="E55" s="4">
        <f t="shared" si="1"/>
        <v>2.4964192468094885E-2</v>
      </c>
      <c r="F55" s="4"/>
      <c r="G55" s="2" t="s">
        <v>89</v>
      </c>
      <c r="I55" s="15" t="s">
        <v>99</v>
      </c>
      <c r="J55" s="1">
        <v>0.57099999999999995</v>
      </c>
      <c r="K55" s="1">
        <v>0.219</v>
      </c>
    </row>
    <row r="56" spans="1:11" x14ac:dyDescent="0.3">
      <c r="A56" s="1" t="s">
        <v>108</v>
      </c>
      <c r="B56" s="30">
        <v>0.17199999999999999</v>
      </c>
      <c r="C56" s="2">
        <v>19292</v>
      </c>
      <c r="D56" s="6">
        <f t="shared" si="3"/>
        <v>0.13431827834211754</v>
      </c>
      <c r="E56" s="4">
        <f t="shared" si="1"/>
        <v>2.3102743874844216E-2</v>
      </c>
      <c r="F56" s="4"/>
      <c r="G56" s="2" t="s">
        <v>89</v>
      </c>
      <c r="I56" s="15" t="s">
        <v>109</v>
      </c>
      <c r="J56" s="1">
        <v>0.23499999999999999</v>
      </c>
      <c r="K56" s="1">
        <v>0.219</v>
      </c>
    </row>
    <row r="57" spans="1:11" x14ac:dyDescent="0.3">
      <c r="E57" s="4"/>
      <c r="F57" s="4"/>
      <c r="I57" s="15"/>
    </row>
    <row r="58" spans="1:11" x14ac:dyDescent="0.3">
      <c r="A58" s="1" t="s">
        <v>110</v>
      </c>
      <c r="B58" s="30">
        <v>0.72899999999999998</v>
      </c>
      <c r="C58" s="2">
        <v>6341</v>
      </c>
      <c r="D58" s="6">
        <f>C58/SUM(C$58:C$83)</f>
        <v>2.9248694625362091E-2</v>
      </c>
      <c r="E58" s="4">
        <f t="shared" si="1"/>
        <v>2.1322298381888965E-2</v>
      </c>
      <c r="F58" s="4">
        <f>SUM(E58:E83)</f>
        <v>0.42232423107437406</v>
      </c>
      <c r="G58" s="2" t="s">
        <v>111</v>
      </c>
      <c r="I58" s="16" t="s">
        <v>112</v>
      </c>
      <c r="J58" s="1">
        <v>0.99199999999999999</v>
      </c>
      <c r="K58" s="1">
        <v>0.55600000000000005</v>
      </c>
    </row>
    <row r="59" spans="1:11" x14ac:dyDescent="0.3">
      <c r="A59" s="1" t="s">
        <v>117</v>
      </c>
      <c r="B59" s="30">
        <v>0.54700000000000004</v>
      </c>
      <c r="C59" s="2">
        <v>6587</v>
      </c>
      <c r="D59" s="6">
        <f t="shared" ref="D59:D83" si="4">C59/SUM(C$58:C$83)</f>
        <v>3.0383401907784276E-2</v>
      </c>
      <c r="E59" s="4">
        <f t="shared" si="1"/>
        <v>1.6619720843557999E-2</v>
      </c>
      <c r="F59" s="4"/>
      <c r="G59" s="2" t="s">
        <v>111</v>
      </c>
      <c r="I59" s="17" t="s">
        <v>133</v>
      </c>
      <c r="J59" s="1">
        <v>0.99199999999999999</v>
      </c>
      <c r="K59" s="1">
        <v>0.39900000000000002</v>
      </c>
    </row>
    <row r="60" spans="1:11" x14ac:dyDescent="0.3">
      <c r="A60" s="1" t="s">
        <v>123</v>
      </c>
      <c r="B60" s="30">
        <v>0.45200000000000001</v>
      </c>
      <c r="C60" s="2">
        <v>4627</v>
      </c>
      <c r="D60" s="6">
        <f t="shared" si="4"/>
        <v>2.1342644698241663E-2</v>
      </c>
      <c r="E60" s="4">
        <f t="shared" si="1"/>
        <v>9.6468754036052318E-3</v>
      </c>
      <c r="F60" s="4"/>
      <c r="G60" s="2" t="s">
        <v>111</v>
      </c>
      <c r="I60" s="17" t="s">
        <v>137</v>
      </c>
      <c r="J60" s="1">
        <v>0.93899999999999995</v>
      </c>
      <c r="K60" s="1">
        <v>0.29799999999999999</v>
      </c>
    </row>
    <row r="61" spans="1:11" x14ac:dyDescent="0.3">
      <c r="A61" s="1" t="s">
        <v>132</v>
      </c>
      <c r="B61" s="30">
        <v>0.442</v>
      </c>
      <c r="C61" s="2">
        <v>4374</v>
      </c>
      <c r="D61" s="6">
        <f t="shared" si="4"/>
        <v>2.0175648997213972E-2</v>
      </c>
      <c r="E61" s="4">
        <f t="shared" si="1"/>
        <v>8.9176368567685758E-3</v>
      </c>
      <c r="F61" s="4"/>
      <c r="G61" s="2" t="s">
        <v>111</v>
      </c>
      <c r="I61" s="17" t="s">
        <v>122</v>
      </c>
      <c r="J61" s="1">
        <v>0.90800000000000003</v>
      </c>
      <c r="K61" s="1">
        <v>0.27</v>
      </c>
    </row>
    <row r="62" spans="1:11" x14ac:dyDescent="0.3">
      <c r="A62" s="1" t="s">
        <v>115</v>
      </c>
      <c r="B62" s="30">
        <v>0.55900000000000005</v>
      </c>
      <c r="C62" s="2">
        <v>8657</v>
      </c>
      <c r="D62" s="6">
        <f t="shared" si="4"/>
        <v>3.9931548552556317E-2</v>
      </c>
      <c r="E62" s="4">
        <f t="shared" si="1"/>
        <v>2.2321735640878984E-2</v>
      </c>
      <c r="F62" s="4"/>
      <c r="G62" s="2" t="s">
        <v>111</v>
      </c>
      <c r="I62" s="17" t="s">
        <v>124</v>
      </c>
      <c r="J62" s="1">
        <v>0.98899999999999999</v>
      </c>
      <c r="K62" s="1">
        <v>0.41</v>
      </c>
    </row>
    <row r="63" spans="1:11" x14ac:dyDescent="0.3">
      <c r="A63" s="1" t="s">
        <v>125</v>
      </c>
      <c r="B63" s="30">
        <v>0.47199999999999998</v>
      </c>
      <c r="C63" s="2">
        <v>10549</v>
      </c>
      <c r="D63" s="6">
        <f t="shared" si="4"/>
        <v>4.8658646838502552E-2</v>
      </c>
      <c r="E63" s="4">
        <f t="shared" si="1"/>
        <v>2.2966881307773204E-2</v>
      </c>
      <c r="F63" s="4"/>
      <c r="G63" s="2" t="s">
        <v>111</v>
      </c>
      <c r="I63" s="17" t="s">
        <v>143</v>
      </c>
      <c r="J63" s="1">
        <v>0.95499999999999996</v>
      </c>
      <c r="K63" s="1">
        <v>0.28699999999999998</v>
      </c>
    </row>
    <row r="64" spans="1:11" x14ac:dyDescent="0.3">
      <c r="A64" s="1" t="s">
        <v>136</v>
      </c>
      <c r="B64" s="30">
        <v>0.39900000000000002</v>
      </c>
      <c r="C64" s="2">
        <v>16931</v>
      </c>
      <c r="D64" s="6">
        <f t="shared" si="4"/>
        <v>7.8096459344268343E-2</v>
      </c>
      <c r="E64" s="4">
        <f t="shared" si="1"/>
        <v>3.1160487278363069E-2</v>
      </c>
      <c r="F64" s="4"/>
      <c r="G64" s="2" t="s">
        <v>111</v>
      </c>
      <c r="I64" s="17" t="s">
        <v>159</v>
      </c>
      <c r="J64" s="1">
        <v>0.89</v>
      </c>
      <c r="K64" s="1">
        <v>0.25600000000000001</v>
      </c>
    </row>
    <row r="65" spans="1:11" x14ac:dyDescent="0.3">
      <c r="A65" s="1" t="s">
        <v>142</v>
      </c>
      <c r="B65" s="30">
        <v>0.38</v>
      </c>
      <c r="C65" s="2">
        <v>6591</v>
      </c>
      <c r="D65" s="6">
        <f t="shared" si="4"/>
        <v>3.0401852432701711E-2</v>
      </c>
      <c r="E65" s="4">
        <f t="shared" si="1"/>
        <v>1.1552703924426651E-2</v>
      </c>
      <c r="F65" s="4"/>
      <c r="G65" s="2" t="s">
        <v>111</v>
      </c>
      <c r="I65" s="17" t="s">
        <v>149</v>
      </c>
      <c r="J65" s="1">
        <v>0.85099999999999998</v>
      </c>
      <c r="K65" s="1">
        <v>0.24199999999999999</v>
      </c>
    </row>
    <row r="66" spans="1:11" x14ac:dyDescent="0.3">
      <c r="A66" s="1" t="s">
        <v>150</v>
      </c>
      <c r="B66" s="30">
        <v>0.36699999999999999</v>
      </c>
      <c r="C66" s="2">
        <v>3840</v>
      </c>
      <c r="D66" s="6">
        <f t="shared" si="4"/>
        <v>1.7712503920736544E-2</v>
      </c>
      <c r="E66" s="4">
        <f t="shared" si="1"/>
        <v>6.5004889389103111E-3</v>
      </c>
      <c r="F66" s="4"/>
      <c r="G66" s="2" t="s">
        <v>111</v>
      </c>
      <c r="I66" s="17" t="s">
        <v>131</v>
      </c>
      <c r="J66" s="1">
        <v>0.83499999999999996</v>
      </c>
      <c r="K66" s="1">
        <v>0.23300000000000001</v>
      </c>
    </row>
    <row r="67" spans="1:11" x14ac:dyDescent="0.3">
      <c r="A67" s="1" t="s">
        <v>146</v>
      </c>
      <c r="B67" s="30">
        <v>0.376</v>
      </c>
      <c r="C67" s="2">
        <v>5787</v>
      </c>
      <c r="D67" s="6">
        <f t="shared" si="4"/>
        <v>2.6693296924297498E-2</v>
      </c>
      <c r="E67" s="4">
        <f t="shared" ref="E67:E130" si="5">B67*D67</f>
        <v>1.003667964353586E-2</v>
      </c>
      <c r="F67" s="4"/>
      <c r="G67" s="2" t="s">
        <v>111</v>
      </c>
      <c r="I67" s="17" t="s">
        <v>114</v>
      </c>
      <c r="J67" s="1">
        <v>0.84799999999999998</v>
      </c>
      <c r="K67" s="1">
        <v>0.23899999999999999</v>
      </c>
    </row>
    <row r="68" spans="1:11" x14ac:dyDescent="0.3">
      <c r="A68" s="1" t="s">
        <v>121</v>
      </c>
      <c r="B68" s="30">
        <v>0.48799999999999999</v>
      </c>
      <c r="C68" s="2">
        <v>11445</v>
      </c>
      <c r="D68" s="6">
        <f t="shared" si="4"/>
        <v>5.279156442000775E-2</v>
      </c>
      <c r="E68" s="4">
        <f t="shared" si="5"/>
        <v>2.5762283436963782E-2</v>
      </c>
      <c r="F68" s="4"/>
      <c r="G68" s="2" t="s">
        <v>111</v>
      </c>
      <c r="I68" s="17" t="s">
        <v>126</v>
      </c>
      <c r="J68" s="1">
        <v>0.94599999999999995</v>
      </c>
      <c r="K68" s="1">
        <v>0.33700000000000002</v>
      </c>
    </row>
    <row r="69" spans="1:11" x14ac:dyDescent="0.3">
      <c r="A69" s="1" t="s">
        <v>152</v>
      </c>
      <c r="B69" s="30">
        <v>0.36499999999999999</v>
      </c>
      <c r="C69" s="2">
        <v>6026</v>
      </c>
      <c r="D69" s="6">
        <f t="shared" si="4"/>
        <v>2.7795715788114173E-2</v>
      </c>
      <c r="E69" s="4">
        <f t="shared" si="5"/>
        <v>1.0145436262661673E-2</v>
      </c>
      <c r="F69" s="4"/>
      <c r="G69" s="2" t="s">
        <v>111</v>
      </c>
      <c r="I69" s="17" t="s">
        <v>139</v>
      </c>
      <c r="J69" s="1">
        <v>0.81899999999999995</v>
      </c>
      <c r="K69" s="1">
        <v>0.23599999999999999</v>
      </c>
    </row>
    <row r="70" spans="1:11" x14ac:dyDescent="0.3">
      <c r="A70" s="1" t="s">
        <v>158</v>
      </c>
      <c r="B70" s="30">
        <v>0.318</v>
      </c>
      <c r="C70" s="2">
        <v>4049</v>
      </c>
      <c r="D70" s="6">
        <f t="shared" si="4"/>
        <v>1.8676543847672467E-2</v>
      </c>
      <c r="E70" s="4">
        <f t="shared" si="5"/>
        <v>5.9391409435598447E-3</v>
      </c>
      <c r="F70" s="4"/>
      <c r="G70" s="2" t="s">
        <v>111</v>
      </c>
      <c r="I70" s="17" t="s">
        <v>157</v>
      </c>
      <c r="J70" s="1">
        <v>0.629</v>
      </c>
      <c r="K70" s="1">
        <v>0.23699999999999999</v>
      </c>
    </row>
    <row r="71" spans="1:11" x14ac:dyDescent="0.3">
      <c r="A71" s="1" t="s">
        <v>162</v>
      </c>
      <c r="B71" s="30">
        <v>0.28100000000000003</v>
      </c>
      <c r="C71" s="2">
        <v>2991</v>
      </c>
      <c r="D71" s="6">
        <f t="shared" si="4"/>
        <v>1.3796380007011199E-2</v>
      </c>
      <c r="E71" s="4">
        <f t="shared" si="5"/>
        <v>3.8767827819701475E-3</v>
      </c>
      <c r="F71" s="4"/>
      <c r="G71" s="2" t="s">
        <v>111</v>
      </c>
      <c r="I71" s="17" t="s">
        <v>129</v>
      </c>
      <c r="J71" s="1">
        <v>0.49099999999999999</v>
      </c>
      <c r="K71" s="1">
        <v>0.22500000000000001</v>
      </c>
    </row>
    <row r="72" spans="1:11" x14ac:dyDescent="0.3">
      <c r="A72" s="1" t="s">
        <v>154</v>
      </c>
      <c r="B72" s="30">
        <v>0.318</v>
      </c>
      <c r="C72" s="2">
        <v>13543</v>
      </c>
      <c r="D72" s="6">
        <f t="shared" si="4"/>
        <v>6.2468864739201831E-2</v>
      </c>
      <c r="E72" s="4">
        <f t="shared" si="5"/>
        <v>1.9865098987066183E-2</v>
      </c>
      <c r="F72" s="4"/>
      <c r="G72" s="2" t="s">
        <v>111</v>
      </c>
      <c r="I72" s="17" t="s">
        <v>135</v>
      </c>
      <c r="J72" s="1">
        <v>0.67100000000000004</v>
      </c>
      <c r="K72" s="1">
        <v>0.23499999999999999</v>
      </c>
    </row>
    <row r="73" spans="1:11" x14ac:dyDescent="0.3">
      <c r="A73" s="1" t="s">
        <v>148</v>
      </c>
      <c r="B73" s="30">
        <v>0.34699999999999998</v>
      </c>
      <c r="C73" s="2">
        <v>13516</v>
      </c>
      <c r="D73" s="6">
        <f t="shared" si="4"/>
        <v>6.2344323696009153E-2</v>
      </c>
      <c r="E73" s="4">
        <f t="shared" si="5"/>
        <v>2.1633480322515174E-2</v>
      </c>
      <c r="F73" s="4"/>
      <c r="G73" s="2" t="s">
        <v>111</v>
      </c>
      <c r="I73" s="17" t="s">
        <v>120</v>
      </c>
      <c r="J73" s="1">
        <v>0.81699999999999995</v>
      </c>
      <c r="K73" s="1">
        <v>0.24099999999999999</v>
      </c>
    </row>
    <row r="74" spans="1:11" x14ac:dyDescent="0.3">
      <c r="A74" s="1" t="s">
        <v>160</v>
      </c>
      <c r="B74" s="30">
        <v>0.29199999999999998</v>
      </c>
      <c r="C74" s="2">
        <v>12313</v>
      </c>
      <c r="D74" s="6">
        <f t="shared" si="4"/>
        <v>5.6795328327090909E-2</v>
      </c>
      <c r="E74" s="4">
        <f t="shared" si="5"/>
        <v>1.6584235871510544E-2</v>
      </c>
      <c r="F74" s="4"/>
      <c r="G74" s="2" t="s">
        <v>111</v>
      </c>
      <c r="I74" s="17" t="s">
        <v>141</v>
      </c>
      <c r="J74" s="1">
        <v>0.623</v>
      </c>
      <c r="K74" s="1">
        <v>0.22500000000000001</v>
      </c>
    </row>
    <row r="75" spans="1:11" x14ac:dyDescent="0.3">
      <c r="A75" s="1" t="s">
        <v>113</v>
      </c>
      <c r="B75" s="30">
        <v>0.56899999999999995</v>
      </c>
      <c r="C75" s="2">
        <v>16596</v>
      </c>
      <c r="D75" s="6">
        <f t="shared" si="4"/>
        <v>7.6551227882433251E-2</v>
      </c>
      <c r="E75" s="4">
        <f t="shared" si="5"/>
        <v>4.3557648665104517E-2</v>
      </c>
      <c r="F75" s="4"/>
      <c r="G75" s="2" t="s">
        <v>111</v>
      </c>
      <c r="I75" s="17" t="s">
        <v>118</v>
      </c>
      <c r="J75" s="1">
        <v>0.97299999999999998</v>
      </c>
      <c r="K75" s="1">
        <v>0.47899999999999998</v>
      </c>
    </row>
    <row r="76" spans="1:11" x14ac:dyDescent="0.3">
      <c r="A76" s="1" t="s">
        <v>119</v>
      </c>
      <c r="B76" s="30">
        <v>0.46700000000000003</v>
      </c>
      <c r="C76" s="2">
        <v>9816</v>
      </c>
      <c r="D76" s="6">
        <f t="shared" si="4"/>
        <v>4.5277588147382794E-2</v>
      </c>
      <c r="E76" s="4">
        <f t="shared" si="5"/>
        <v>2.1144633664827765E-2</v>
      </c>
      <c r="F76" s="4"/>
      <c r="G76" s="2" t="s">
        <v>111</v>
      </c>
      <c r="I76" s="17" t="s">
        <v>116</v>
      </c>
      <c r="J76" s="1">
        <v>0.93700000000000006</v>
      </c>
      <c r="K76" s="1">
        <v>0.34300000000000003</v>
      </c>
    </row>
    <row r="77" spans="1:11" x14ac:dyDescent="0.3">
      <c r="A77" s="1" t="s">
        <v>130</v>
      </c>
      <c r="B77" s="30">
        <v>0.39300000000000002</v>
      </c>
      <c r="C77" s="2">
        <v>4223</v>
      </c>
      <c r="D77" s="6">
        <f t="shared" si="4"/>
        <v>1.9479141681580842E-2</v>
      </c>
      <c r="E77" s="4">
        <f t="shared" si="5"/>
        <v>7.6553026808612711E-3</v>
      </c>
      <c r="F77" s="4"/>
      <c r="G77" s="2" t="s">
        <v>111</v>
      </c>
      <c r="I77" s="17" t="s">
        <v>147</v>
      </c>
      <c r="J77" s="1">
        <v>0.90300000000000002</v>
      </c>
      <c r="K77" s="1">
        <v>0.28499999999999998</v>
      </c>
    </row>
    <row r="78" spans="1:11" x14ac:dyDescent="0.3">
      <c r="A78" s="1" t="s">
        <v>138</v>
      </c>
      <c r="B78" s="30">
        <v>0.34399999999999997</v>
      </c>
      <c r="C78" s="2">
        <v>5820</v>
      </c>
      <c r="D78" s="6">
        <f t="shared" si="4"/>
        <v>2.6845513754866327E-2</v>
      </c>
      <c r="E78" s="4">
        <f t="shared" si="5"/>
        <v>9.2348567316740161E-3</v>
      </c>
      <c r="F78" s="4"/>
      <c r="G78" s="2" t="s">
        <v>111</v>
      </c>
      <c r="I78" s="17" t="s">
        <v>163</v>
      </c>
      <c r="J78" s="1">
        <v>0.83399999999999996</v>
      </c>
      <c r="K78" s="1">
        <v>0.253</v>
      </c>
    </row>
    <row r="79" spans="1:11" x14ac:dyDescent="0.3">
      <c r="A79" s="1" t="s">
        <v>134</v>
      </c>
      <c r="B79" s="30">
        <v>0.39900000000000002</v>
      </c>
      <c r="C79" s="2">
        <v>8279</v>
      </c>
      <c r="D79" s="6">
        <f t="shared" si="4"/>
        <v>3.8187973947858819E-2</v>
      </c>
      <c r="E79" s="4">
        <f t="shared" si="5"/>
        <v>1.523700160519567E-2</v>
      </c>
      <c r="F79" s="4"/>
      <c r="G79" s="2" t="s">
        <v>111</v>
      </c>
      <c r="I79" s="17" t="s">
        <v>153</v>
      </c>
      <c r="J79" s="1">
        <v>0.88200000000000001</v>
      </c>
      <c r="K79" s="1">
        <v>0.26800000000000002</v>
      </c>
    </row>
    <row r="80" spans="1:11" x14ac:dyDescent="0.3">
      <c r="A80" s="1" t="s">
        <v>144</v>
      </c>
      <c r="B80" s="30">
        <v>0.36899999999999999</v>
      </c>
      <c r="C80" s="2">
        <v>10942</v>
      </c>
      <c r="D80" s="6">
        <f t="shared" si="4"/>
        <v>5.0471410911640438E-2</v>
      </c>
      <c r="E80" s="4">
        <f t="shared" si="5"/>
        <v>1.8623950626395321E-2</v>
      </c>
      <c r="F80" s="4"/>
      <c r="G80" s="2" t="s">
        <v>111</v>
      </c>
      <c r="I80" s="17" t="s">
        <v>161</v>
      </c>
      <c r="J80" s="1">
        <v>0.76800000000000002</v>
      </c>
      <c r="K80" s="1">
        <v>0.26600000000000001</v>
      </c>
    </row>
    <row r="81" spans="1:11" x14ac:dyDescent="0.3">
      <c r="A81" s="1" t="s">
        <v>156</v>
      </c>
      <c r="B81" s="30">
        <v>0.307</v>
      </c>
      <c r="C81" s="2">
        <v>1459</v>
      </c>
      <c r="D81" s="6">
        <f t="shared" si="4"/>
        <v>6.7298289636340157E-3</v>
      </c>
      <c r="E81" s="4">
        <f t="shared" si="5"/>
        <v>2.0660574918356426E-3</v>
      </c>
      <c r="F81" s="4"/>
      <c r="G81" s="2" t="s">
        <v>111</v>
      </c>
      <c r="I81" s="17" t="s">
        <v>145</v>
      </c>
      <c r="J81" s="1">
        <v>0.66500000000000004</v>
      </c>
      <c r="K81" s="1">
        <v>0.23100000000000001</v>
      </c>
    </row>
    <row r="82" spans="1:11" x14ac:dyDescent="0.3">
      <c r="A82" s="1" t="s">
        <v>140</v>
      </c>
      <c r="B82" s="30">
        <v>0.36699999999999999</v>
      </c>
      <c r="C82" s="2">
        <v>9411</v>
      </c>
      <c r="D82" s="6">
        <f t="shared" si="4"/>
        <v>4.3409472499492611E-2</v>
      </c>
      <c r="E82" s="4">
        <f t="shared" si="5"/>
        <v>1.5931276407313788E-2</v>
      </c>
      <c r="F82" s="4"/>
      <c r="G82" s="2" t="s">
        <v>111</v>
      </c>
      <c r="I82" s="17" t="s">
        <v>155</v>
      </c>
      <c r="J82" s="1">
        <v>0.79600000000000004</v>
      </c>
      <c r="K82" s="1">
        <v>0.26300000000000001</v>
      </c>
    </row>
    <row r="83" spans="1:11" x14ac:dyDescent="0.3">
      <c r="A83" s="1" t="s">
        <v>127</v>
      </c>
      <c r="B83" s="30">
        <v>0.43099999999999999</v>
      </c>
      <c r="C83" s="2">
        <v>12083</v>
      </c>
      <c r="D83" s="6">
        <f t="shared" si="4"/>
        <v>5.5734423144338456E-2</v>
      </c>
      <c r="E83" s="4">
        <f t="shared" si="5"/>
        <v>2.4021536375209873E-2</v>
      </c>
      <c r="F83" s="4"/>
      <c r="G83" s="2" t="s">
        <v>128</v>
      </c>
      <c r="I83" s="18" t="s">
        <v>151</v>
      </c>
      <c r="J83" s="1">
        <v>0.88600000000000001</v>
      </c>
      <c r="K83" s="1">
        <v>0.29699999999999999</v>
      </c>
    </row>
    <row r="84" spans="1:11" x14ac:dyDescent="0.3">
      <c r="E84" s="4"/>
      <c r="F84" s="4"/>
      <c r="I84" s="18"/>
    </row>
    <row r="85" spans="1:11" x14ac:dyDescent="0.3">
      <c r="A85" s="1" t="s">
        <v>127</v>
      </c>
      <c r="B85" s="30">
        <v>0.43099999999999999</v>
      </c>
      <c r="C85" s="2">
        <v>12083</v>
      </c>
      <c r="D85" s="6">
        <f>C85/SUM(C$85:C$102)</f>
        <v>4.8965813489812125E-2</v>
      </c>
      <c r="E85" s="4">
        <f t="shared" si="5"/>
        <v>2.1104265614109025E-2</v>
      </c>
      <c r="F85" s="4">
        <f>SUM(E85:E102)</f>
        <v>0.34169334667941836</v>
      </c>
      <c r="G85" s="2" t="s">
        <v>128</v>
      </c>
      <c r="I85" s="18" t="s">
        <v>151</v>
      </c>
      <c r="J85" s="1">
        <v>0.88600000000000001</v>
      </c>
      <c r="K85" s="1">
        <v>0.29699999999999999</v>
      </c>
    </row>
    <row r="86" spans="1:11" x14ac:dyDescent="0.3">
      <c r="A86" s="1" t="s">
        <v>164</v>
      </c>
      <c r="B86" s="30">
        <v>0.47199999999999998</v>
      </c>
      <c r="C86" s="2">
        <v>12251</v>
      </c>
      <c r="D86" s="6">
        <f t="shared" ref="D86:D102" si="6">C86/SUM(C$85:C$102)</f>
        <v>4.9646625925985961E-2</v>
      </c>
      <c r="E86" s="4">
        <f t="shared" si="5"/>
        <v>2.3433207437065371E-2</v>
      </c>
      <c r="F86" s="4"/>
      <c r="G86" s="2" t="s">
        <v>165</v>
      </c>
      <c r="I86" s="19" t="s">
        <v>169</v>
      </c>
      <c r="J86" s="1">
        <v>0.92500000000000004</v>
      </c>
      <c r="K86" s="1">
        <v>0.32700000000000001</v>
      </c>
    </row>
    <row r="87" spans="1:11" x14ac:dyDescent="0.3">
      <c r="A87" s="1" t="s">
        <v>167</v>
      </c>
      <c r="B87" s="30">
        <v>0.46800000000000003</v>
      </c>
      <c r="C87" s="2">
        <v>1701</v>
      </c>
      <c r="D87" s="6">
        <f t="shared" si="6"/>
        <v>6.8932259162600706E-3</v>
      </c>
      <c r="E87" s="4">
        <f t="shared" si="5"/>
        <v>3.2260297288097131E-3</v>
      </c>
      <c r="F87" s="4"/>
      <c r="G87" s="2" t="s">
        <v>165</v>
      </c>
      <c r="I87" s="19" t="s">
        <v>166</v>
      </c>
      <c r="J87" s="1">
        <v>0.85899999999999999</v>
      </c>
      <c r="K87" s="1">
        <v>0.33100000000000002</v>
      </c>
    </row>
    <row r="88" spans="1:11" x14ac:dyDescent="0.3">
      <c r="A88" s="1" t="s">
        <v>181</v>
      </c>
      <c r="B88" s="30">
        <v>0.34300000000000003</v>
      </c>
      <c r="C88" s="2">
        <v>4131</v>
      </c>
      <c r="D88" s="6">
        <f t="shared" si="6"/>
        <v>1.6740691510917314E-2</v>
      </c>
      <c r="E88" s="4">
        <f t="shared" si="5"/>
        <v>5.7420571882446396E-3</v>
      </c>
      <c r="F88" s="4"/>
      <c r="G88" s="2" t="s">
        <v>165</v>
      </c>
      <c r="I88" s="19" t="s">
        <v>185</v>
      </c>
      <c r="J88" s="1">
        <v>0.63100000000000001</v>
      </c>
      <c r="K88" s="1">
        <v>0.247</v>
      </c>
    </row>
    <row r="89" spans="1:11" x14ac:dyDescent="0.3">
      <c r="A89" s="1" t="s">
        <v>194</v>
      </c>
      <c r="B89" s="30">
        <v>0.28699999999999998</v>
      </c>
      <c r="C89" s="2">
        <v>22965</v>
      </c>
      <c r="D89" s="6">
        <f t="shared" si="6"/>
        <v>9.3064628551976794E-2</v>
      </c>
      <c r="E89" s="4">
        <f t="shared" si="5"/>
        <v>2.6709548394417339E-2</v>
      </c>
      <c r="F89" s="4"/>
      <c r="G89" s="2" t="s">
        <v>165</v>
      </c>
      <c r="I89" s="19" t="s">
        <v>199</v>
      </c>
      <c r="J89" s="1">
        <v>0.50600000000000001</v>
      </c>
      <c r="K89" s="1">
        <v>0.23</v>
      </c>
    </row>
    <row r="90" spans="1:11" x14ac:dyDescent="0.3">
      <c r="A90" s="1" t="s">
        <v>170</v>
      </c>
      <c r="B90" s="30">
        <v>0.42299999999999999</v>
      </c>
      <c r="C90" s="2">
        <v>11015</v>
      </c>
      <c r="D90" s="6">
        <f t="shared" si="6"/>
        <v>4.463779157413561E-2</v>
      </c>
      <c r="E90" s="4">
        <f t="shared" si="5"/>
        <v>1.8881785835859363E-2</v>
      </c>
      <c r="F90" s="4"/>
      <c r="G90" s="2" t="s">
        <v>165</v>
      </c>
      <c r="I90" s="19" t="s">
        <v>168</v>
      </c>
      <c r="J90" s="1">
        <v>0.88200000000000001</v>
      </c>
      <c r="K90" s="1">
        <v>0.3</v>
      </c>
    </row>
    <row r="91" spans="1:11" x14ac:dyDescent="0.3">
      <c r="A91" s="1" t="s">
        <v>174</v>
      </c>
      <c r="B91" s="30">
        <v>0.375</v>
      </c>
      <c r="C91" s="2">
        <v>12888</v>
      </c>
      <c r="D91" s="6">
        <f t="shared" si="6"/>
        <v>5.2228039746478418E-2</v>
      </c>
      <c r="E91" s="4">
        <f t="shared" si="5"/>
        <v>1.9585514904929407E-2</v>
      </c>
      <c r="F91" s="4"/>
      <c r="G91" s="2" t="s">
        <v>165</v>
      </c>
      <c r="I91" s="19" t="s">
        <v>171</v>
      </c>
      <c r="J91" s="1">
        <v>0.78500000000000003</v>
      </c>
      <c r="K91" s="1">
        <v>0.27400000000000002</v>
      </c>
    </row>
    <row r="92" spans="1:11" x14ac:dyDescent="0.3">
      <c r="A92" s="1" t="s">
        <v>188</v>
      </c>
      <c r="B92" s="30">
        <v>0.28799999999999998</v>
      </c>
      <c r="C92" s="2">
        <v>26280</v>
      </c>
      <c r="D92" s="6">
        <f t="shared" si="6"/>
        <v>0.10649851680147833</v>
      </c>
      <c r="E92" s="4">
        <f t="shared" si="5"/>
        <v>3.0671572838825756E-2</v>
      </c>
      <c r="F92" s="4"/>
      <c r="G92" s="2" t="s">
        <v>165</v>
      </c>
      <c r="I92" s="19" t="s">
        <v>197</v>
      </c>
      <c r="J92" s="1">
        <v>0.63600000000000001</v>
      </c>
      <c r="K92" s="1">
        <v>0.21199999999999999</v>
      </c>
    </row>
    <row r="93" spans="1:11" x14ac:dyDescent="0.3">
      <c r="A93" s="1" t="s">
        <v>184</v>
      </c>
      <c r="B93" s="30">
        <v>0.314</v>
      </c>
      <c r="C93" s="2">
        <v>19063</v>
      </c>
      <c r="D93" s="6">
        <f t="shared" si="6"/>
        <v>7.7251949230844039E-2</v>
      </c>
      <c r="E93" s="4">
        <f t="shared" si="5"/>
        <v>2.4257112058485027E-2</v>
      </c>
      <c r="F93" s="4"/>
      <c r="G93" s="2" t="s">
        <v>165</v>
      </c>
      <c r="I93" s="19" t="s">
        <v>177</v>
      </c>
      <c r="J93" s="1">
        <v>0.621</v>
      </c>
      <c r="K93" s="1">
        <v>0.24199999999999999</v>
      </c>
    </row>
    <row r="94" spans="1:11" x14ac:dyDescent="0.3">
      <c r="A94" s="1" t="s">
        <v>190</v>
      </c>
      <c r="B94" s="30">
        <v>0.30499999999999999</v>
      </c>
      <c r="C94" s="2">
        <v>13433</v>
      </c>
      <c r="D94" s="6">
        <f t="shared" si="6"/>
        <v>5.4436627709066154E-2</v>
      </c>
      <c r="E94" s="4">
        <f t="shared" si="5"/>
        <v>1.6603171451265178E-2</v>
      </c>
      <c r="F94" s="4"/>
      <c r="G94" s="2" t="s">
        <v>165</v>
      </c>
      <c r="I94" s="19" t="s">
        <v>193</v>
      </c>
      <c r="J94" s="1">
        <v>0.60299999999999998</v>
      </c>
      <c r="K94" s="1">
        <v>0.22</v>
      </c>
    </row>
    <row r="95" spans="1:11" x14ac:dyDescent="0.3">
      <c r="A95" s="1" t="s">
        <v>176</v>
      </c>
      <c r="B95" s="30">
        <v>0.34399999999999997</v>
      </c>
      <c r="C95" s="2">
        <v>2199</v>
      </c>
      <c r="D95" s="6">
        <f t="shared" si="6"/>
        <v>8.9113484949182222E-3</v>
      </c>
      <c r="E95" s="4">
        <f t="shared" si="5"/>
        <v>3.0655038822518682E-3</v>
      </c>
      <c r="F95" s="4"/>
      <c r="G95" s="2" t="s">
        <v>165</v>
      </c>
      <c r="I95" s="19" t="s">
        <v>175</v>
      </c>
      <c r="J95" s="1">
        <v>0.77300000000000002</v>
      </c>
      <c r="K95" s="1">
        <v>0.26100000000000001</v>
      </c>
    </row>
    <row r="96" spans="1:11" x14ac:dyDescent="0.3">
      <c r="A96" s="1" t="s">
        <v>182</v>
      </c>
      <c r="B96" s="30">
        <v>0.32400000000000001</v>
      </c>
      <c r="C96" s="2">
        <v>15865</v>
      </c>
      <c r="D96" s="6">
        <f t="shared" si="6"/>
        <v>6.4292198213677848E-2</v>
      </c>
      <c r="E96" s="4">
        <f t="shared" si="5"/>
        <v>2.0830672221231625E-2</v>
      </c>
      <c r="F96" s="4"/>
      <c r="G96" s="2" t="s">
        <v>165</v>
      </c>
      <c r="I96" s="19" t="s">
        <v>191</v>
      </c>
      <c r="J96" s="1">
        <v>0.66500000000000004</v>
      </c>
      <c r="K96" s="1">
        <v>0.22900000000000001</v>
      </c>
    </row>
    <row r="97" spans="1:11" x14ac:dyDescent="0.3">
      <c r="A97" s="1" t="s">
        <v>196</v>
      </c>
      <c r="B97" s="30">
        <v>0.25600000000000001</v>
      </c>
      <c r="C97" s="2">
        <v>3146</v>
      </c>
      <c r="D97" s="6">
        <f t="shared" si="6"/>
        <v>1.2749023358350488E-2</v>
      </c>
      <c r="E97" s="4">
        <f t="shared" si="5"/>
        <v>3.2637499797377252E-3</v>
      </c>
      <c r="F97" s="4"/>
      <c r="G97" s="2" t="s">
        <v>165</v>
      </c>
      <c r="I97" s="20" t="s">
        <v>187</v>
      </c>
      <c r="J97" s="1">
        <v>0.44900000000000001</v>
      </c>
      <c r="K97" s="1">
        <v>0.22500000000000001</v>
      </c>
    </row>
    <row r="98" spans="1:11" x14ac:dyDescent="0.3">
      <c r="A98" s="1" t="s">
        <v>192</v>
      </c>
      <c r="B98" s="30">
        <v>0.28199999999999997</v>
      </c>
      <c r="C98" s="2">
        <v>5265</v>
      </c>
      <c r="D98" s="6">
        <f t="shared" si="6"/>
        <v>2.1336175455090693E-2</v>
      </c>
      <c r="E98" s="4">
        <f t="shared" si="5"/>
        <v>6.0168014783355747E-3</v>
      </c>
      <c r="F98" s="4"/>
      <c r="G98" s="2" t="s">
        <v>165</v>
      </c>
      <c r="I98" s="19" t="s">
        <v>173</v>
      </c>
      <c r="J98" s="1">
        <v>0.55000000000000004</v>
      </c>
      <c r="K98" s="1">
        <v>0.23899999999999999</v>
      </c>
    </row>
    <row r="99" spans="1:11" x14ac:dyDescent="0.3">
      <c r="A99" s="1" t="s">
        <v>172</v>
      </c>
      <c r="B99" s="30">
        <v>0.36699999999999999</v>
      </c>
      <c r="C99" s="2">
        <v>39363</v>
      </c>
      <c r="D99" s="6">
        <f t="shared" si="6"/>
        <v>0.15951678526851568</v>
      </c>
      <c r="E99" s="4">
        <f t="shared" si="5"/>
        <v>5.8542660193545253E-2</v>
      </c>
      <c r="F99" s="4"/>
      <c r="G99" s="2" t="s">
        <v>165</v>
      </c>
      <c r="I99" s="19" t="s">
        <v>195</v>
      </c>
      <c r="J99" s="1">
        <v>0.84099999999999997</v>
      </c>
      <c r="K99" s="1">
        <v>0.27400000000000002</v>
      </c>
    </row>
    <row r="100" spans="1:11" x14ac:dyDescent="0.3">
      <c r="A100" s="1" t="s">
        <v>198</v>
      </c>
      <c r="B100" s="30">
        <v>0.25600000000000001</v>
      </c>
      <c r="C100" s="2">
        <v>3560</v>
      </c>
      <c r="D100" s="6">
        <f t="shared" si="6"/>
        <v>1.4426739718921723E-2</v>
      </c>
      <c r="E100" s="4">
        <f t="shared" si="5"/>
        <v>3.6932453680439611E-3</v>
      </c>
      <c r="F100" s="4"/>
      <c r="G100" s="2" t="s">
        <v>179</v>
      </c>
      <c r="I100" s="18" t="s">
        <v>180</v>
      </c>
      <c r="J100" s="1">
        <v>0.42599999999999999</v>
      </c>
      <c r="K100" s="1">
        <v>0.21099999999999999</v>
      </c>
    </row>
    <row r="101" spans="1:11" x14ac:dyDescent="0.3">
      <c r="A101" s="1" t="s">
        <v>186</v>
      </c>
      <c r="B101" s="30">
        <v>0.32800000000000001</v>
      </c>
      <c r="C101" s="2">
        <v>18799</v>
      </c>
      <c r="D101" s="6">
        <f t="shared" si="6"/>
        <v>7.6182101116856596E-2</v>
      </c>
      <c r="E101" s="4">
        <f t="shared" si="5"/>
        <v>2.4987729166328965E-2</v>
      </c>
      <c r="F101" s="4"/>
      <c r="G101" s="2" t="s">
        <v>179</v>
      </c>
      <c r="I101" s="18" t="s">
        <v>183</v>
      </c>
      <c r="J101" s="1">
        <v>0.65</v>
      </c>
      <c r="K101" s="1">
        <v>0.23</v>
      </c>
    </row>
    <row r="102" spans="1:11" x14ac:dyDescent="0.3">
      <c r="A102" s="1" t="s">
        <v>178</v>
      </c>
      <c r="B102" s="30">
        <v>0.33700000000000002</v>
      </c>
      <c r="C102" s="2">
        <v>22757</v>
      </c>
      <c r="D102" s="6">
        <f t="shared" si="6"/>
        <v>9.2221717916713949E-2</v>
      </c>
      <c r="E102" s="4">
        <f t="shared" si="5"/>
        <v>3.1078718937932601E-2</v>
      </c>
      <c r="F102" s="4"/>
      <c r="G102" s="2" t="s">
        <v>179</v>
      </c>
      <c r="I102" s="18" t="s">
        <v>189</v>
      </c>
      <c r="J102" s="1">
        <v>0.69199999999999995</v>
      </c>
      <c r="K102" s="1">
        <v>0.253</v>
      </c>
    </row>
    <row r="103" spans="1:11" x14ac:dyDescent="0.3">
      <c r="E103" s="4"/>
      <c r="F103" s="4"/>
      <c r="I103" s="18"/>
    </row>
    <row r="104" spans="1:11" x14ac:dyDescent="0.3">
      <c r="A104" s="1" t="s">
        <v>198</v>
      </c>
      <c r="B104" s="30">
        <v>0.25600000000000001</v>
      </c>
      <c r="C104" s="2">
        <v>3560</v>
      </c>
      <c r="D104" s="6">
        <f>C104/SUM(C$104:C$128)</f>
        <v>1.1558891904879411E-2</v>
      </c>
      <c r="E104" s="4">
        <f t="shared" si="5"/>
        <v>2.9590763276491293E-3</v>
      </c>
      <c r="F104" s="4">
        <f>SUM(E104:E128)</f>
        <v>0.33791791887995631</v>
      </c>
      <c r="G104" s="2" t="s">
        <v>179</v>
      </c>
      <c r="I104" s="18" t="s">
        <v>180</v>
      </c>
      <c r="J104" s="1">
        <v>0.42599999999999999</v>
      </c>
      <c r="K104" s="1">
        <v>0.21099999999999999</v>
      </c>
    </row>
    <row r="105" spans="1:11" x14ac:dyDescent="0.3">
      <c r="A105" s="1" t="s">
        <v>186</v>
      </c>
      <c r="B105" s="30">
        <v>0.32800000000000001</v>
      </c>
      <c r="C105" s="2">
        <v>18799</v>
      </c>
      <c r="D105" s="6">
        <f t="shared" ref="D105:D128" si="7">C105/SUM(C$104:C$128)</f>
        <v>6.1038092393210126E-2</v>
      </c>
      <c r="E105" s="4">
        <f t="shared" si="5"/>
        <v>2.0020494304972922E-2</v>
      </c>
      <c r="F105" s="4"/>
      <c r="G105" s="2" t="s">
        <v>179</v>
      </c>
      <c r="I105" s="18" t="s">
        <v>183</v>
      </c>
      <c r="J105" s="1">
        <v>0.65</v>
      </c>
      <c r="K105" s="1">
        <v>0.23</v>
      </c>
    </row>
    <row r="106" spans="1:11" x14ac:dyDescent="0.3">
      <c r="A106" s="1" t="s">
        <v>178</v>
      </c>
      <c r="B106" s="30">
        <v>0.33700000000000002</v>
      </c>
      <c r="C106" s="2">
        <v>22757</v>
      </c>
      <c r="D106" s="6">
        <f t="shared" si="7"/>
        <v>7.3889242438017061E-2</v>
      </c>
      <c r="E106" s="4">
        <f t="shared" si="5"/>
        <v>2.4900674701611752E-2</v>
      </c>
      <c r="F106" s="4"/>
      <c r="G106" s="2" t="s">
        <v>179</v>
      </c>
      <c r="I106" s="18" t="s">
        <v>189</v>
      </c>
      <c r="J106" s="1">
        <v>0.69199999999999995</v>
      </c>
      <c r="K106" s="1">
        <v>0.253</v>
      </c>
    </row>
    <row r="107" spans="1:11" x14ac:dyDescent="0.3">
      <c r="A107" s="1" t="s">
        <v>205</v>
      </c>
      <c r="B107" s="30">
        <v>0.441</v>
      </c>
      <c r="C107" s="2">
        <v>7402</v>
      </c>
      <c r="D107" s="6">
        <f t="shared" si="7"/>
        <v>2.4033403898853202E-2</v>
      </c>
      <c r="E107" s="4">
        <f t="shared" si="5"/>
        <v>1.0598731119394262E-2</v>
      </c>
      <c r="F107" s="4"/>
      <c r="G107" s="2" t="s">
        <v>201</v>
      </c>
      <c r="I107" s="21" t="s">
        <v>213</v>
      </c>
      <c r="J107" s="1">
        <v>0.93600000000000005</v>
      </c>
      <c r="K107" s="1">
        <v>0.315</v>
      </c>
    </row>
    <row r="108" spans="1:11" x14ac:dyDescent="0.3">
      <c r="A108" s="1" t="s">
        <v>241</v>
      </c>
      <c r="B108" s="30">
        <v>0.26</v>
      </c>
      <c r="C108" s="2">
        <v>5262</v>
      </c>
      <c r="D108" s="6">
        <f t="shared" si="7"/>
        <v>1.708508123693131E-2</v>
      </c>
      <c r="E108" s="4">
        <f t="shared" si="5"/>
        <v>4.4421211216021409E-3</v>
      </c>
      <c r="F108" s="4"/>
      <c r="G108" s="2" t="s">
        <v>201</v>
      </c>
      <c r="I108" s="21" t="s">
        <v>217</v>
      </c>
      <c r="J108" s="1">
        <v>0.46899999999999997</v>
      </c>
      <c r="K108" s="1">
        <v>0.22700000000000001</v>
      </c>
    </row>
    <row r="109" spans="1:11" x14ac:dyDescent="0.3">
      <c r="A109" s="1" t="s">
        <v>243</v>
      </c>
      <c r="B109" s="30">
        <v>0.27400000000000002</v>
      </c>
      <c r="C109" s="2">
        <v>3831</v>
      </c>
      <c r="D109" s="6">
        <f t="shared" si="7"/>
        <v>1.2438796316739614E-2</v>
      </c>
      <c r="E109" s="4">
        <f t="shared" si="5"/>
        <v>3.4082301907866546E-3</v>
      </c>
      <c r="F109" s="4"/>
      <c r="G109" s="2" t="s">
        <v>201</v>
      </c>
      <c r="I109" s="21" t="s">
        <v>224</v>
      </c>
      <c r="J109" s="1">
        <v>0.45900000000000002</v>
      </c>
      <c r="K109" s="1">
        <v>0.224</v>
      </c>
    </row>
    <row r="110" spans="1:11" x14ac:dyDescent="0.3">
      <c r="A110" s="1" t="s">
        <v>211</v>
      </c>
      <c r="B110" s="30">
        <v>0.35299999999999998</v>
      </c>
      <c r="C110" s="2">
        <v>19085</v>
      </c>
      <c r="D110" s="6">
        <f t="shared" si="7"/>
        <v>6.1966700001298752E-2</v>
      </c>
      <c r="E110" s="4">
        <f t="shared" si="5"/>
        <v>2.1874245100458458E-2</v>
      </c>
      <c r="F110" s="4"/>
      <c r="G110" s="2" t="s">
        <v>201</v>
      </c>
      <c r="I110" s="21" t="s">
        <v>242</v>
      </c>
      <c r="J110" s="1">
        <v>0.72399999999999998</v>
      </c>
      <c r="K110" s="1">
        <v>0.24299999999999999</v>
      </c>
    </row>
    <row r="111" spans="1:11" x14ac:dyDescent="0.3">
      <c r="A111" s="1" t="s">
        <v>230</v>
      </c>
      <c r="B111" s="30">
        <v>0.29599999999999999</v>
      </c>
      <c r="C111" s="2">
        <v>25372</v>
      </c>
      <c r="D111" s="6">
        <f t="shared" si="7"/>
        <v>8.2379832980505732E-2</v>
      </c>
      <c r="E111" s="4">
        <f t="shared" si="5"/>
        <v>2.4384430562229695E-2</v>
      </c>
      <c r="F111" s="4"/>
      <c r="G111" s="2" t="s">
        <v>201</v>
      </c>
      <c r="I111" s="21" t="s">
        <v>222</v>
      </c>
      <c r="J111" s="1">
        <v>0.629</v>
      </c>
      <c r="K111" s="1">
        <v>0.23100000000000001</v>
      </c>
    </row>
    <row r="112" spans="1:11" x14ac:dyDescent="0.3">
      <c r="A112" s="1" t="s">
        <v>209</v>
      </c>
      <c r="B112" s="30">
        <v>0.34399999999999997</v>
      </c>
      <c r="C112" s="2">
        <v>18669</v>
      </c>
      <c r="D112" s="6">
        <f t="shared" si="7"/>
        <v>6.0615998025897115E-2</v>
      </c>
      <c r="E112" s="4">
        <f t="shared" si="5"/>
        <v>2.0851903320908607E-2</v>
      </c>
      <c r="F112" s="4"/>
      <c r="G112" s="2" t="s">
        <v>201</v>
      </c>
      <c r="I112" s="21" t="s">
        <v>212</v>
      </c>
      <c r="J112" s="1">
        <v>0.72799999999999998</v>
      </c>
      <c r="K112" s="1">
        <v>0.24199999999999999</v>
      </c>
    </row>
    <row r="113" spans="1:11" x14ac:dyDescent="0.3">
      <c r="A113" s="1" t="s">
        <v>200</v>
      </c>
      <c r="B113" s="30">
        <v>0.59499999999999997</v>
      </c>
      <c r="C113" s="2">
        <v>8569</v>
      </c>
      <c r="D113" s="6">
        <f t="shared" si="7"/>
        <v>2.7822512565424628E-2</v>
      </c>
      <c r="E113" s="4">
        <f t="shared" si="5"/>
        <v>1.6554394976427654E-2</v>
      </c>
      <c r="F113" s="4"/>
      <c r="G113" s="2" t="s">
        <v>201</v>
      </c>
      <c r="I113" s="21" t="s">
        <v>244</v>
      </c>
      <c r="J113" s="1">
        <v>0.996</v>
      </c>
      <c r="K113" s="1">
        <v>0.45400000000000001</v>
      </c>
    </row>
    <row r="114" spans="1:11" x14ac:dyDescent="0.3">
      <c r="A114" s="1" t="s">
        <v>238</v>
      </c>
      <c r="B114" s="30">
        <v>0.29699999999999999</v>
      </c>
      <c r="C114" s="2">
        <v>4583</v>
      </c>
      <c r="D114" s="6">
        <f t="shared" si="7"/>
        <v>1.4880449887657961E-2</v>
      </c>
      <c r="E114" s="4">
        <f t="shared" si="5"/>
        <v>4.4194936166344146E-3</v>
      </c>
      <c r="F114" s="4"/>
      <c r="G114" s="2" t="s">
        <v>201</v>
      </c>
      <c r="I114" s="21" t="s">
        <v>215</v>
      </c>
      <c r="J114" s="1">
        <v>0.54800000000000004</v>
      </c>
      <c r="K114" s="1">
        <v>0.224</v>
      </c>
    </row>
    <row r="115" spans="1:11" x14ac:dyDescent="0.3">
      <c r="A115" s="1" t="s">
        <v>219</v>
      </c>
      <c r="B115" s="30">
        <v>0.34300000000000003</v>
      </c>
      <c r="C115" s="2">
        <v>21230</v>
      </c>
      <c r="D115" s="6">
        <f t="shared" si="7"/>
        <v>6.8931257061963458E-2</v>
      </c>
      <c r="E115" s="4">
        <f t="shared" si="5"/>
        <v>2.3643421172253466E-2</v>
      </c>
      <c r="F115" s="4"/>
      <c r="G115" s="2" t="s">
        <v>201</v>
      </c>
      <c r="I115" s="21" t="s">
        <v>239</v>
      </c>
      <c r="J115" s="1">
        <v>0.752</v>
      </c>
      <c r="K115" s="1">
        <v>0.21199999999999999</v>
      </c>
    </row>
    <row r="116" spans="1:11" x14ac:dyDescent="0.3">
      <c r="A116" s="1" t="s">
        <v>240</v>
      </c>
      <c r="B116" s="30">
        <v>0.26300000000000001</v>
      </c>
      <c r="C116" s="2">
        <v>1596</v>
      </c>
      <c r="D116" s="6">
        <f t="shared" si="7"/>
        <v>5.1820200787043649E-3</v>
      </c>
      <c r="E116" s="4">
        <f t="shared" si="5"/>
        <v>1.362871280699248E-3</v>
      </c>
      <c r="F116" s="4"/>
      <c r="G116" s="2" t="s">
        <v>201</v>
      </c>
      <c r="I116" s="21" t="s">
        <v>235</v>
      </c>
      <c r="J116" s="1">
        <v>0.49299999999999999</v>
      </c>
      <c r="K116" s="1">
        <v>0.217</v>
      </c>
    </row>
    <row r="117" spans="1:11" x14ac:dyDescent="0.3">
      <c r="A117" s="1" t="s">
        <v>221</v>
      </c>
      <c r="B117" s="30">
        <v>0.27800000000000002</v>
      </c>
      <c r="C117" s="2">
        <v>12404</v>
      </c>
      <c r="D117" s="6">
        <f t="shared" si="7"/>
        <v>4.0274296401158489E-2</v>
      </c>
      <c r="E117" s="4">
        <f t="shared" si="5"/>
        <v>1.1196254399522061E-2</v>
      </c>
      <c r="F117" s="4"/>
      <c r="G117" s="2" t="s">
        <v>201</v>
      </c>
      <c r="I117" s="21" t="s">
        <v>220</v>
      </c>
      <c r="J117" s="1">
        <v>0.68</v>
      </c>
      <c r="K117" s="1">
        <v>0.23100000000000001</v>
      </c>
    </row>
    <row r="118" spans="1:11" x14ac:dyDescent="0.3">
      <c r="A118" s="1" t="s">
        <v>232</v>
      </c>
      <c r="B118" s="30">
        <v>0.318</v>
      </c>
      <c r="C118" s="2">
        <v>8904</v>
      </c>
      <c r="D118" s="6">
        <f t="shared" si="7"/>
        <v>2.8910217281192772E-2</v>
      </c>
      <c r="E118" s="4">
        <f t="shared" si="5"/>
        <v>9.193449095419302E-3</v>
      </c>
      <c r="F118" s="4"/>
      <c r="G118" s="2" t="s">
        <v>201</v>
      </c>
      <c r="I118" s="21" t="s">
        <v>229</v>
      </c>
      <c r="J118" s="1">
        <v>0.59799999999999998</v>
      </c>
      <c r="K118" s="1">
        <v>0.214</v>
      </c>
    </row>
    <row r="119" spans="1:11" x14ac:dyDescent="0.3">
      <c r="A119" s="1" t="s">
        <v>226</v>
      </c>
      <c r="B119" s="30">
        <v>0.312</v>
      </c>
      <c r="C119" s="2">
        <v>14243</v>
      </c>
      <c r="D119" s="6">
        <f t="shared" si="7"/>
        <v>4.6245308258763329E-2</v>
      </c>
      <c r="E119" s="4">
        <f t="shared" si="5"/>
        <v>1.4428536176734159E-2</v>
      </c>
      <c r="F119" s="4"/>
      <c r="G119" s="2" t="s">
        <v>201</v>
      </c>
      <c r="I119" s="21" t="s">
        <v>233</v>
      </c>
      <c r="J119" s="1">
        <v>0.68600000000000005</v>
      </c>
      <c r="K119" s="1">
        <v>0.217</v>
      </c>
    </row>
    <row r="120" spans="1:11" x14ac:dyDescent="0.3">
      <c r="A120" s="1" t="s">
        <v>228</v>
      </c>
      <c r="B120" s="30">
        <v>0.32600000000000001</v>
      </c>
      <c r="C120" s="2">
        <v>17457</v>
      </c>
      <c r="D120" s="6">
        <f t="shared" si="7"/>
        <v>5.6680779770640413E-2</v>
      </c>
      <c r="E120" s="4">
        <f t="shared" si="5"/>
        <v>1.8477934205228776E-2</v>
      </c>
      <c r="F120" s="4"/>
      <c r="G120" s="2" t="s">
        <v>201</v>
      </c>
      <c r="I120" s="21" t="s">
        <v>227</v>
      </c>
      <c r="J120" s="1">
        <v>0.66400000000000003</v>
      </c>
      <c r="K120" s="1">
        <v>0.221</v>
      </c>
    </row>
    <row r="121" spans="1:11" x14ac:dyDescent="0.3">
      <c r="A121" s="1" t="s">
        <v>236</v>
      </c>
      <c r="B121" s="30">
        <v>0.309</v>
      </c>
      <c r="C121" s="2">
        <v>9752</v>
      </c>
      <c r="D121" s="6">
        <f t="shared" si="7"/>
        <v>3.1663571307973037E-2</v>
      </c>
      <c r="E121" s="4">
        <f t="shared" si="5"/>
        <v>9.7840435341636691E-3</v>
      </c>
      <c r="F121" s="4"/>
      <c r="G121" s="2" t="s">
        <v>201</v>
      </c>
      <c r="I121" s="21" t="s">
        <v>204</v>
      </c>
      <c r="J121" s="1">
        <v>0.56000000000000005</v>
      </c>
      <c r="K121" s="1">
        <v>0.22</v>
      </c>
    </row>
    <row r="122" spans="1:11" x14ac:dyDescent="0.3">
      <c r="A122" s="1" t="s">
        <v>203</v>
      </c>
      <c r="B122" s="30">
        <v>0.502</v>
      </c>
      <c r="C122" s="2">
        <v>11816</v>
      </c>
      <c r="D122" s="6">
        <f t="shared" si="7"/>
        <v>3.8365131109004247E-2</v>
      </c>
      <c r="E122" s="4">
        <f t="shared" si="5"/>
        <v>1.9259295816720132E-2</v>
      </c>
      <c r="F122" s="4"/>
      <c r="G122" s="2" t="s">
        <v>201</v>
      </c>
      <c r="I122" s="21" t="s">
        <v>225</v>
      </c>
      <c r="J122" s="1">
        <v>0.92700000000000005</v>
      </c>
      <c r="K122" s="1">
        <v>0.36499999999999999</v>
      </c>
    </row>
    <row r="123" spans="1:11" x14ac:dyDescent="0.3">
      <c r="A123" s="1" t="s">
        <v>214</v>
      </c>
      <c r="B123" s="30">
        <v>0.34699999999999998</v>
      </c>
      <c r="C123" s="2">
        <v>11248</v>
      </c>
      <c r="D123" s="6">
        <f t="shared" si="7"/>
        <v>3.6520903411821237E-2</v>
      </c>
      <c r="E123" s="4">
        <f t="shared" si="5"/>
        <v>1.2672753483901969E-2</v>
      </c>
      <c r="F123" s="4"/>
      <c r="G123" s="2" t="s">
        <v>201</v>
      </c>
      <c r="I123" s="21" t="s">
        <v>231</v>
      </c>
      <c r="J123" s="1">
        <v>0.76500000000000001</v>
      </c>
      <c r="K123" s="1">
        <v>0.219</v>
      </c>
    </row>
    <row r="124" spans="1:11" x14ac:dyDescent="0.3">
      <c r="A124" s="1" t="s">
        <v>234</v>
      </c>
      <c r="B124" s="30">
        <v>0.29099999999999998</v>
      </c>
      <c r="C124" s="2">
        <v>5006</v>
      </c>
      <c r="D124" s="6">
        <f t="shared" si="7"/>
        <v>1.625388002129953E-2</v>
      </c>
      <c r="E124" s="4">
        <f t="shared" si="5"/>
        <v>4.7298790861981625E-3</v>
      </c>
      <c r="F124" s="4"/>
      <c r="G124" s="2" t="s">
        <v>201</v>
      </c>
      <c r="I124" s="21" t="s">
        <v>237</v>
      </c>
      <c r="J124" s="1">
        <v>0.58499999999999996</v>
      </c>
      <c r="K124" s="1">
        <v>0.214</v>
      </c>
    </row>
    <row r="125" spans="1:11" x14ac:dyDescent="0.3">
      <c r="A125" s="1" t="s">
        <v>216</v>
      </c>
      <c r="B125" s="30">
        <v>0.35299999999999998</v>
      </c>
      <c r="C125" s="2">
        <v>15299</v>
      </c>
      <c r="D125" s="6">
        <f t="shared" si="7"/>
        <v>4.9674013273244409E-2</v>
      </c>
      <c r="E125" s="4">
        <f t="shared" si="5"/>
        <v>1.7534926685455275E-2</v>
      </c>
      <c r="F125" s="4"/>
      <c r="G125" s="2" t="s">
        <v>201</v>
      </c>
      <c r="I125" s="21" t="s">
        <v>210</v>
      </c>
      <c r="J125" s="1">
        <v>0.78200000000000003</v>
      </c>
      <c r="K125" s="1">
        <v>0.20699999999999999</v>
      </c>
    </row>
    <row r="126" spans="1:11" x14ac:dyDescent="0.3">
      <c r="A126" s="1" t="s">
        <v>223</v>
      </c>
      <c r="B126" s="30">
        <v>0.33600000000000002</v>
      </c>
      <c r="C126" s="2">
        <v>14858</v>
      </c>
      <c r="D126" s="6">
        <f t="shared" si="7"/>
        <v>4.8242139304128732E-2</v>
      </c>
      <c r="E126" s="4">
        <f t="shared" si="5"/>
        <v>1.6209358806187256E-2</v>
      </c>
      <c r="F126" s="4"/>
      <c r="G126" s="2" t="s">
        <v>201</v>
      </c>
      <c r="I126" s="21" t="s">
        <v>208</v>
      </c>
      <c r="J126" s="1">
        <v>0.67800000000000005</v>
      </c>
      <c r="K126" s="1">
        <v>0.22900000000000001</v>
      </c>
    </row>
    <row r="127" spans="1:11" x14ac:dyDescent="0.3">
      <c r="A127" s="1" t="s">
        <v>218</v>
      </c>
      <c r="B127" s="30">
        <v>0.30199999999999999</v>
      </c>
      <c r="C127" s="2">
        <v>18177</v>
      </c>
      <c r="D127" s="6">
        <f t="shared" si="7"/>
        <v>5.9018533189604788E-2</v>
      </c>
      <c r="E127" s="4">
        <f t="shared" si="5"/>
        <v>1.7823597023260647E-2</v>
      </c>
      <c r="F127" s="4"/>
      <c r="G127" s="2" t="s">
        <v>201</v>
      </c>
      <c r="I127" s="21" t="s">
        <v>202</v>
      </c>
      <c r="J127" s="1">
        <v>0.75600000000000001</v>
      </c>
      <c r="K127" s="1">
        <v>0.21099999999999999</v>
      </c>
    </row>
    <row r="128" spans="1:11" x14ac:dyDescent="0.3">
      <c r="A128" s="1" t="s">
        <v>245</v>
      </c>
      <c r="B128" s="30">
        <v>0.27300000000000002</v>
      </c>
      <c r="C128" s="2">
        <v>8109</v>
      </c>
      <c r="D128" s="6">
        <f t="shared" si="7"/>
        <v>2.6328947881086275E-2</v>
      </c>
      <c r="E128" s="4">
        <f t="shared" si="5"/>
        <v>7.1878027715365535E-3</v>
      </c>
      <c r="F128" s="4"/>
      <c r="G128" s="2" t="s">
        <v>201</v>
      </c>
      <c r="I128" s="21" t="s">
        <v>246</v>
      </c>
      <c r="J128" s="1">
        <v>0.39600000000000002</v>
      </c>
      <c r="K128" s="1">
        <v>0.222</v>
      </c>
    </row>
    <row r="129" spans="1:11" x14ac:dyDescent="0.3">
      <c r="E129" s="4"/>
      <c r="F129" s="4"/>
      <c r="I129" s="21"/>
    </row>
    <row r="130" spans="1:11" x14ac:dyDescent="0.3">
      <c r="A130" s="1" t="s">
        <v>250</v>
      </c>
      <c r="B130" s="30">
        <v>0.64100000000000001</v>
      </c>
      <c r="C130" s="2">
        <v>7434</v>
      </c>
      <c r="D130" s="6">
        <f>C130/SUM(C$130:C$138)</f>
        <v>0.13527185384671372</v>
      </c>
      <c r="E130" s="4">
        <f t="shared" si="5"/>
        <v>8.6709258315743498E-2</v>
      </c>
      <c r="F130" s="4">
        <f>SUM(E130:E138)</f>
        <v>0.41034307445956764</v>
      </c>
      <c r="G130" s="2" t="s">
        <v>248</v>
      </c>
      <c r="I130" s="22" t="s">
        <v>249</v>
      </c>
      <c r="J130" s="1">
        <v>0.96599999999999997</v>
      </c>
      <c r="K130" s="1">
        <v>0.52100000000000002</v>
      </c>
    </row>
    <row r="131" spans="1:11" x14ac:dyDescent="0.3">
      <c r="A131" s="1" t="s">
        <v>247</v>
      </c>
      <c r="B131" s="30">
        <v>0.65500000000000003</v>
      </c>
      <c r="C131" s="2">
        <v>1997</v>
      </c>
      <c r="D131" s="6">
        <f t="shared" ref="D131:D138" si="8">C131/SUM(C$130:C$138)</f>
        <v>3.6338161438241499E-2</v>
      </c>
      <c r="E131" s="4">
        <f t="shared" ref="E131:E183" si="9">B131*D131</f>
        <v>2.3801495742048182E-2</v>
      </c>
      <c r="F131" s="4"/>
      <c r="G131" s="2" t="s">
        <v>248</v>
      </c>
      <c r="I131" s="22" t="s">
        <v>251</v>
      </c>
      <c r="J131" s="1">
        <v>0.93400000000000005</v>
      </c>
      <c r="K131" s="1">
        <v>0.55400000000000005</v>
      </c>
    </row>
    <row r="132" spans="1:11" x14ac:dyDescent="0.3">
      <c r="A132" s="1" t="s">
        <v>256</v>
      </c>
      <c r="B132" s="30">
        <v>0.39900000000000002</v>
      </c>
      <c r="C132" s="2">
        <v>1736</v>
      </c>
      <c r="D132" s="6">
        <f t="shared" si="8"/>
        <v>3.1588907489628067E-2</v>
      </c>
      <c r="E132" s="4">
        <f t="shared" si="9"/>
        <v>1.26039740883616E-2</v>
      </c>
      <c r="F132" s="4"/>
      <c r="G132" s="2" t="s">
        <v>248</v>
      </c>
      <c r="I132" s="22" t="s">
        <v>264</v>
      </c>
      <c r="J132" s="1">
        <v>0.84699999999999998</v>
      </c>
      <c r="K132" s="1">
        <v>0.29399999999999998</v>
      </c>
    </row>
    <row r="133" spans="1:11" x14ac:dyDescent="0.3">
      <c r="A133" s="1" t="s">
        <v>254</v>
      </c>
      <c r="B133" s="30">
        <v>0.443</v>
      </c>
      <c r="C133" s="2">
        <v>3798</v>
      </c>
      <c r="D133" s="6">
        <f t="shared" si="8"/>
        <v>6.9109833321202421E-2</v>
      </c>
      <c r="E133" s="4">
        <f t="shared" si="9"/>
        <v>3.0615656161292672E-2</v>
      </c>
      <c r="F133" s="4"/>
      <c r="G133" s="2" t="s">
        <v>248</v>
      </c>
      <c r="I133" s="22" t="s">
        <v>255</v>
      </c>
      <c r="J133" s="1">
        <v>0.86399999999999999</v>
      </c>
      <c r="K133" s="1">
        <v>0.374</v>
      </c>
    </row>
    <row r="134" spans="1:11" x14ac:dyDescent="0.3">
      <c r="A134" s="1" t="s">
        <v>263</v>
      </c>
      <c r="B134" s="30">
        <v>0.312</v>
      </c>
      <c r="C134" s="2">
        <v>9509</v>
      </c>
      <c r="D134" s="6">
        <f t="shared" si="8"/>
        <v>0.17302933255695466</v>
      </c>
      <c r="E134" s="4">
        <f t="shared" si="9"/>
        <v>5.3985151757769856E-2</v>
      </c>
      <c r="F134" s="4"/>
      <c r="G134" s="2" t="s">
        <v>248</v>
      </c>
      <c r="I134" s="22" t="s">
        <v>253</v>
      </c>
      <c r="J134" s="1">
        <v>0.80100000000000005</v>
      </c>
      <c r="K134" s="1">
        <v>0.24399999999999999</v>
      </c>
    </row>
    <row r="135" spans="1:11" x14ac:dyDescent="0.3">
      <c r="A135" s="1" t="s">
        <v>265</v>
      </c>
      <c r="B135" s="30">
        <v>0.32800000000000001</v>
      </c>
      <c r="C135" s="2">
        <v>14891</v>
      </c>
      <c r="D135" s="6">
        <f t="shared" si="8"/>
        <v>0.27096222432491446</v>
      </c>
      <c r="E135" s="4">
        <f t="shared" si="9"/>
        <v>8.8875609578571949E-2</v>
      </c>
      <c r="F135" s="4"/>
      <c r="G135" s="2" t="s">
        <v>248</v>
      </c>
      <c r="I135" s="22" t="s">
        <v>262</v>
      </c>
      <c r="J135" s="1">
        <v>0.76200000000000001</v>
      </c>
      <c r="K135" s="1">
        <v>0.23699999999999999</v>
      </c>
    </row>
    <row r="136" spans="1:11" x14ac:dyDescent="0.3">
      <c r="A136" s="1" t="s">
        <v>258</v>
      </c>
      <c r="B136" s="30">
        <v>0.39700000000000002</v>
      </c>
      <c r="C136" s="2">
        <v>11347</v>
      </c>
      <c r="D136" s="6">
        <f t="shared" si="8"/>
        <v>0.20647427032535118</v>
      </c>
      <c r="E136" s="4">
        <f t="shared" si="9"/>
        <v>8.1970285319164421E-2</v>
      </c>
      <c r="F136" s="4"/>
      <c r="G136" s="2" t="s">
        <v>259</v>
      </c>
      <c r="I136" s="22" t="s">
        <v>266</v>
      </c>
      <c r="J136" s="1">
        <v>0.88</v>
      </c>
      <c r="K136" s="1">
        <v>0.27800000000000002</v>
      </c>
    </row>
    <row r="137" spans="1:11" x14ac:dyDescent="0.3">
      <c r="A137" s="1" t="s">
        <v>252</v>
      </c>
      <c r="B137" s="30">
        <v>0.45400000000000001</v>
      </c>
      <c r="C137" s="2">
        <v>2460</v>
      </c>
      <c r="D137" s="6">
        <f t="shared" si="8"/>
        <v>4.4763083193827789E-2</v>
      </c>
      <c r="E137" s="4">
        <f t="shared" si="9"/>
        <v>2.0322439769997817E-2</v>
      </c>
      <c r="F137" s="4"/>
      <c r="G137" s="2" t="s">
        <v>248</v>
      </c>
      <c r="I137" s="23" t="s">
        <v>257</v>
      </c>
      <c r="J137" s="1">
        <v>0.93600000000000005</v>
      </c>
      <c r="K137" s="1">
        <v>0.34699999999999998</v>
      </c>
    </row>
    <row r="138" spans="1:11" x14ac:dyDescent="0.3">
      <c r="A138" s="1" t="s">
        <v>261</v>
      </c>
      <c r="B138" s="30">
        <v>0.35299999999999998</v>
      </c>
      <c r="C138" s="2">
        <v>1784</v>
      </c>
      <c r="D138" s="6">
        <f t="shared" si="8"/>
        <v>3.2462333503166171E-2</v>
      </c>
      <c r="E138" s="4">
        <f t="shared" si="9"/>
        <v>1.1459203726617658E-2</v>
      </c>
      <c r="F138" s="4"/>
      <c r="G138" s="2" t="s">
        <v>248</v>
      </c>
      <c r="I138" s="23" t="s">
        <v>260</v>
      </c>
      <c r="J138" s="1">
        <v>0.755</v>
      </c>
      <c r="K138" s="1">
        <v>0.28100000000000003</v>
      </c>
    </row>
    <row r="139" spans="1:11" x14ac:dyDescent="0.3">
      <c r="E139" s="4"/>
      <c r="F139" s="4"/>
      <c r="I139" s="23"/>
    </row>
    <row r="140" spans="1:11" x14ac:dyDescent="0.3">
      <c r="A140" s="1" t="s">
        <v>270</v>
      </c>
      <c r="B140" s="30">
        <v>0.47699999999999998</v>
      </c>
      <c r="C140" s="2">
        <v>7998</v>
      </c>
      <c r="D140" s="6">
        <f>C140/SUM(C$140:C$147)</f>
        <v>0.10715434083601286</v>
      </c>
      <c r="E140" s="4">
        <f t="shared" si="9"/>
        <v>5.1112620578778127E-2</v>
      </c>
      <c r="F140" s="4">
        <f>SUM(E140:E147)</f>
        <v>0.41836120042872449</v>
      </c>
      <c r="G140" s="2" t="s">
        <v>268</v>
      </c>
      <c r="I140" s="24" t="s">
        <v>269</v>
      </c>
      <c r="J140" s="1">
        <v>0.95099999999999996</v>
      </c>
      <c r="K140" s="1">
        <v>0.33800000000000002</v>
      </c>
    </row>
    <row r="141" spans="1:11" x14ac:dyDescent="0.3">
      <c r="A141" s="1" t="s">
        <v>267</v>
      </c>
      <c r="B141" s="30">
        <v>0.51</v>
      </c>
      <c r="C141" s="2">
        <v>11282</v>
      </c>
      <c r="D141" s="6">
        <f t="shared" ref="D141:D147" si="10">C141/SUM(C$140:C$147)</f>
        <v>0.15115219721329046</v>
      </c>
      <c r="E141" s="4">
        <f t="shared" si="9"/>
        <v>7.7087620578778132E-2</v>
      </c>
      <c r="F141" s="4"/>
      <c r="G141" s="2" t="s">
        <v>268</v>
      </c>
      <c r="I141" s="24" t="s">
        <v>271</v>
      </c>
      <c r="J141" s="1">
        <v>0.97199999999999998</v>
      </c>
      <c r="K141" s="1">
        <v>0.35599999999999998</v>
      </c>
    </row>
    <row r="142" spans="1:11" x14ac:dyDescent="0.3">
      <c r="A142" s="1" t="s">
        <v>274</v>
      </c>
      <c r="B142" s="30">
        <v>0.41599999999999998</v>
      </c>
      <c r="C142" s="2">
        <v>13852</v>
      </c>
      <c r="D142" s="6">
        <f t="shared" si="10"/>
        <v>0.18558413719185424</v>
      </c>
      <c r="E142" s="4">
        <f t="shared" si="9"/>
        <v>7.7203001071811356E-2</v>
      </c>
      <c r="F142" s="4"/>
      <c r="G142" s="2" t="s">
        <v>268</v>
      </c>
      <c r="I142" s="24" t="s">
        <v>279</v>
      </c>
      <c r="J142" s="1">
        <v>0.90300000000000002</v>
      </c>
      <c r="K142" s="1">
        <v>0.26</v>
      </c>
    </row>
    <row r="143" spans="1:11" x14ac:dyDescent="0.3">
      <c r="A143" s="1" t="s">
        <v>278</v>
      </c>
      <c r="B143" s="30">
        <v>0.36499999999999999</v>
      </c>
      <c r="C143" s="2">
        <v>5965</v>
      </c>
      <c r="D143" s="6">
        <f t="shared" si="10"/>
        <v>7.9916934619506969E-2</v>
      </c>
      <c r="E143" s="4">
        <f t="shared" si="9"/>
        <v>2.9169681136120042E-2</v>
      </c>
      <c r="F143" s="4"/>
      <c r="G143" s="2" t="s">
        <v>268</v>
      </c>
      <c r="I143" s="24" t="s">
        <v>281</v>
      </c>
      <c r="J143" s="1">
        <v>0.78300000000000003</v>
      </c>
      <c r="K143" s="1">
        <v>0.24399999999999999</v>
      </c>
    </row>
    <row r="144" spans="1:11" x14ac:dyDescent="0.3">
      <c r="A144" s="1" t="s">
        <v>272</v>
      </c>
      <c r="B144" s="30">
        <v>0.42399999999999999</v>
      </c>
      <c r="C144" s="2">
        <v>16143</v>
      </c>
      <c r="D144" s="6">
        <f t="shared" si="10"/>
        <v>0.21627813504823151</v>
      </c>
      <c r="E144" s="4">
        <f t="shared" si="9"/>
        <v>9.1701929260450163E-2</v>
      </c>
      <c r="F144" s="4"/>
      <c r="G144" s="2" t="s">
        <v>268</v>
      </c>
      <c r="I144" s="24" t="s">
        <v>275</v>
      </c>
      <c r="J144" s="1">
        <v>0.91400000000000003</v>
      </c>
      <c r="K144" s="1">
        <v>0.28199999999999997</v>
      </c>
    </row>
    <row r="145" spans="1:11" x14ac:dyDescent="0.3">
      <c r="A145" s="1" t="s">
        <v>280</v>
      </c>
      <c r="B145" s="30">
        <v>0.376</v>
      </c>
      <c r="C145" s="2">
        <v>8243</v>
      </c>
      <c r="D145" s="6">
        <f t="shared" si="10"/>
        <v>0.11043676312968917</v>
      </c>
      <c r="E145" s="4">
        <f t="shared" si="9"/>
        <v>4.1524222936763125E-2</v>
      </c>
      <c r="F145" s="4"/>
      <c r="G145" s="2" t="s">
        <v>268</v>
      </c>
      <c r="I145" s="24" t="s">
        <v>277</v>
      </c>
      <c r="J145" s="1">
        <v>0.67300000000000004</v>
      </c>
      <c r="K145" s="1">
        <v>0.253</v>
      </c>
    </row>
    <row r="146" spans="1:11" x14ac:dyDescent="0.3">
      <c r="A146" s="1" t="s">
        <v>276</v>
      </c>
      <c r="B146" s="30">
        <v>0.36899999999999999</v>
      </c>
      <c r="C146" s="2">
        <v>5798</v>
      </c>
      <c r="D146" s="6">
        <f t="shared" si="10"/>
        <v>7.7679528403001075E-2</v>
      </c>
      <c r="E146" s="4">
        <f t="shared" si="9"/>
        <v>2.8663745980707395E-2</v>
      </c>
      <c r="F146" s="4"/>
      <c r="G146" s="2" t="s">
        <v>268</v>
      </c>
      <c r="I146" s="24" t="s">
        <v>273</v>
      </c>
      <c r="J146" s="1">
        <v>0.86399999999999999</v>
      </c>
      <c r="K146" s="1">
        <v>0.23100000000000001</v>
      </c>
    </row>
    <row r="147" spans="1:11" x14ac:dyDescent="0.3">
      <c r="A147" s="1" t="s">
        <v>282</v>
      </c>
      <c r="B147" s="30">
        <v>0.30499999999999999</v>
      </c>
      <c r="C147" s="2">
        <v>5359</v>
      </c>
      <c r="D147" s="6">
        <f t="shared" si="10"/>
        <v>7.1797963558413724E-2</v>
      </c>
      <c r="E147" s="4">
        <f t="shared" si="9"/>
        <v>2.1898378885316185E-2</v>
      </c>
      <c r="F147" s="4"/>
      <c r="G147" s="2" t="s">
        <v>268</v>
      </c>
      <c r="I147" s="24" t="s">
        <v>283</v>
      </c>
      <c r="J147" s="1">
        <v>0.58399999999999996</v>
      </c>
      <c r="K147" s="1">
        <v>0.23899999999999999</v>
      </c>
    </row>
    <row r="148" spans="1:11" x14ac:dyDescent="0.3">
      <c r="E148" s="4"/>
      <c r="F148" s="4"/>
      <c r="I148" s="24"/>
    </row>
    <row r="149" spans="1:11" x14ac:dyDescent="0.3">
      <c r="A149" s="1" t="s">
        <v>284</v>
      </c>
      <c r="B149" s="30">
        <v>0.46400000000000002</v>
      </c>
      <c r="C149" s="2">
        <v>12860</v>
      </c>
      <c r="D149" s="6">
        <f>C149/SUM(C$149:C$157)</f>
        <v>0.15312622792708047</v>
      </c>
      <c r="E149" s="4">
        <f t="shared" si="9"/>
        <v>7.1050569758165344E-2</v>
      </c>
      <c r="F149" s="4">
        <f>SUM(E149:E157)</f>
        <v>0.31766400342926543</v>
      </c>
      <c r="G149" s="2" t="s">
        <v>285</v>
      </c>
      <c r="I149" s="25" t="s">
        <v>286</v>
      </c>
      <c r="J149" s="1">
        <v>0.94899999999999995</v>
      </c>
      <c r="K149" s="1">
        <v>0.27400000000000002</v>
      </c>
    </row>
    <row r="150" spans="1:11" x14ac:dyDescent="0.3">
      <c r="A150" s="1" t="s">
        <v>287</v>
      </c>
      <c r="B150" s="30">
        <v>0.42399999999999999</v>
      </c>
      <c r="C150" s="2">
        <v>12574</v>
      </c>
      <c r="D150" s="6">
        <f t="shared" ref="D150:D157" si="11">C150/SUM(C$149:C$157)</f>
        <v>0.14972077682388102</v>
      </c>
      <c r="E150" s="4">
        <f t="shared" si="9"/>
        <v>6.3481609373325545E-2</v>
      </c>
      <c r="F150" s="4"/>
      <c r="G150" s="2" t="s">
        <v>285</v>
      </c>
      <c r="I150" s="25" t="s">
        <v>288</v>
      </c>
      <c r="J150" s="1">
        <v>0.90300000000000002</v>
      </c>
      <c r="K150" s="1">
        <v>0.254</v>
      </c>
    </row>
    <row r="151" spans="1:11" x14ac:dyDescent="0.3">
      <c r="A151" s="1" t="s">
        <v>289</v>
      </c>
      <c r="B151" s="30">
        <v>0.30299999999999999</v>
      </c>
      <c r="C151" s="2">
        <v>9263</v>
      </c>
      <c r="D151" s="6">
        <f t="shared" si="11"/>
        <v>0.11029613135991807</v>
      </c>
      <c r="E151" s="4">
        <f t="shared" si="9"/>
        <v>3.3419727802055176E-2</v>
      </c>
      <c r="F151" s="4"/>
      <c r="G151" s="2" t="s">
        <v>285</v>
      </c>
      <c r="I151" s="25" t="s">
        <v>290</v>
      </c>
      <c r="J151" s="1">
        <v>0.67300000000000004</v>
      </c>
      <c r="K151" s="1">
        <v>0.20200000000000001</v>
      </c>
    </row>
    <row r="152" spans="1:11" x14ac:dyDescent="0.3">
      <c r="A152" s="1" t="s">
        <v>297</v>
      </c>
      <c r="B152" s="30">
        <v>0.252</v>
      </c>
      <c r="C152" s="2">
        <v>11271</v>
      </c>
      <c r="D152" s="6">
        <f t="shared" si="11"/>
        <v>0.13420573211245132</v>
      </c>
      <c r="E152" s="4">
        <f t="shared" si="9"/>
        <v>3.3819844492337735E-2</v>
      </c>
      <c r="F152" s="4"/>
      <c r="G152" s="2" t="s">
        <v>285</v>
      </c>
      <c r="I152" s="25" t="s">
        <v>292</v>
      </c>
      <c r="J152" s="1">
        <v>0.53100000000000003</v>
      </c>
      <c r="K152" s="1">
        <v>0.17699999999999999</v>
      </c>
    </row>
    <row r="153" spans="1:11" x14ac:dyDescent="0.3">
      <c r="A153" s="1" t="s">
        <v>301</v>
      </c>
      <c r="B153" s="30">
        <v>0.25600000000000001</v>
      </c>
      <c r="C153" s="2">
        <v>8414</v>
      </c>
      <c r="D153" s="6">
        <f t="shared" si="11"/>
        <v>0.10018694259552528</v>
      </c>
      <c r="E153" s="4">
        <f t="shared" si="9"/>
        <v>2.5647857304454472E-2</v>
      </c>
      <c r="F153" s="4"/>
      <c r="G153" s="2" t="s">
        <v>285</v>
      </c>
      <c r="I153" s="25" t="s">
        <v>294</v>
      </c>
      <c r="J153" s="1">
        <v>0.48</v>
      </c>
      <c r="K153" s="1">
        <v>0.17199999999999999</v>
      </c>
    </row>
    <row r="154" spans="1:11" x14ac:dyDescent="0.3">
      <c r="A154" s="1" t="s">
        <v>295</v>
      </c>
      <c r="B154" s="30">
        <v>0.22800000000000001</v>
      </c>
      <c r="C154" s="2">
        <v>15290</v>
      </c>
      <c r="D154" s="6">
        <f t="shared" si="11"/>
        <v>0.18206065513258635</v>
      </c>
      <c r="E154" s="4">
        <f t="shared" si="9"/>
        <v>4.1509829370229685E-2</v>
      </c>
      <c r="F154" s="4"/>
      <c r="G154" s="2" t="s">
        <v>285</v>
      </c>
      <c r="I154" s="25" t="s">
        <v>296</v>
      </c>
      <c r="J154" s="1">
        <v>0.54100000000000004</v>
      </c>
      <c r="K154" s="1">
        <v>0.17599999999999999</v>
      </c>
    </row>
    <row r="155" spans="1:11" x14ac:dyDescent="0.3">
      <c r="A155" s="1" t="s">
        <v>291</v>
      </c>
      <c r="B155" s="30">
        <v>0.3</v>
      </c>
      <c r="C155" s="2">
        <v>5420</v>
      </c>
      <c r="D155" s="6">
        <f t="shared" si="11"/>
        <v>6.4536870557136569E-2</v>
      </c>
      <c r="E155" s="4">
        <f t="shared" si="9"/>
        <v>1.936106116714097E-2</v>
      </c>
      <c r="F155" s="4"/>
      <c r="G155" s="2" t="s">
        <v>285</v>
      </c>
      <c r="I155" s="25" t="s">
        <v>298</v>
      </c>
      <c r="J155" s="1">
        <v>0.64800000000000002</v>
      </c>
      <c r="K155" s="1">
        <v>0.20100000000000001</v>
      </c>
    </row>
    <row r="156" spans="1:11" x14ac:dyDescent="0.3">
      <c r="A156" s="1" t="s">
        <v>299</v>
      </c>
      <c r="B156" s="30">
        <v>0.247</v>
      </c>
      <c r="C156" s="2">
        <v>4788</v>
      </c>
      <c r="D156" s="6">
        <f t="shared" si="11"/>
        <v>5.7011538049367136E-2</v>
      </c>
      <c r="E156" s="4">
        <f t="shared" si="9"/>
        <v>1.4081849898193683E-2</v>
      </c>
      <c r="F156" s="4"/>
      <c r="G156" s="2" t="s">
        <v>285</v>
      </c>
      <c r="I156" s="25" t="s">
        <v>300</v>
      </c>
      <c r="J156" s="1">
        <v>0.505</v>
      </c>
      <c r="K156" s="1">
        <v>0.185</v>
      </c>
    </row>
    <row r="157" spans="1:11" x14ac:dyDescent="0.3">
      <c r="A157" s="1" t="s">
        <v>293</v>
      </c>
      <c r="B157" s="30">
        <v>0.313</v>
      </c>
      <c r="C157" s="2">
        <v>4103</v>
      </c>
      <c r="D157" s="6">
        <f t="shared" si="11"/>
        <v>4.8855125442053747E-2</v>
      </c>
      <c r="E157" s="4">
        <f t="shared" si="9"/>
        <v>1.5291654263362823E-2</v>
      </c>
      <c r="F157" s="4"/>
      <c r="G157" s="2" t="s">
        <v>285</v>
      </c>
      <c r="I157" s="26" t="s">
        <v>302</v>
      </c>
      <c r="J157" s="1">
        <v>0.55300000000000005</v>
      </c>
      <c r="K157" s="1">
        <v>0.20300000000000001</v>
      </c>
    </row>
    <row r="158" spans="1:11" x14ac:dyDescent="0.3">
      <c r="E158" s="4"/>
      <c r="F158" s="4"/>
      <c r="I158" s="26"/>
    </row>
    <row r="159" spans="1:11" x14ac:dyDescent="0.3">
      <c r="A159" s="1" t="s">
        <v>303</v>
      </c>
      <c r="B159" s="30">
        <v>0.78900000000000003</v>
      </c>
      <c r="C159" s="2">
        <v>82402</v>
      </c>
      <c r="D159" s="6">
        <f>C159/SUM(C$159:C$173)</f>
        <v>0.35039780241275348</v>
      </c>
      <c r="E159" s="4">
        <f t="shared" si="9"/>
        <v>0.27646386610366253</v>
      </c>
      <c r="F159" s="4">
        <f>SUM(E159:E173)</f>
        <v>0.47806184541198388</v>
      </c>
      <c r="G159" s="2" t="s">
        <v>304</v>
      </c>
      <c r="I159" s="27" t="s">
        <v>305</v>
      </c>
      <c r="J159" s="1">
        <v>0.98899999999999999</v>
      </c>
      <c r="K159" s="1">
        <v>0.71499999999999997</v>
      </c>
    </row>
    <row r="160" spans="1:11" x14ac:dyDescent="0.3">
      <c r="A160" s="1" t="s">
        <v>306</v>
      </c>
      <c r="B160" s="30">
        <v>0.621</v>
      </c>
      <c r="C160" s="2">
        <v>14335</v>
      </c>
      <c r="D160" s="6">
        <f t="shared" ref="D160:D173" si="12">C160/SUM(C$159:C$173)</f>
        <v>6.0956681847368042E-2</v>
      </c>
      <c r="E160" s="4">
        <f t="shared" si="9"/>
        <v>3.7854099427215557E-2</v>
      </c>
      <c r="F160" s="4"/>
      <c r="G160" s="2" t="s">
        <v>304</v>
      </c>
      <c r="I160" s="28" t="s">
        <v>307</v>
      </c>
      <c r="J160" s="1">
        <v>0.998</v>
      </c>
      <c r="K160" s="1">
        <v>0.47299999999999998</v>
      </c>
    </row>
    <row r="161" spans="1:11" x14ac:dyDescent="0.3">
      <c r="A161" s="1" t="s">
        <v>308</v>
      </c>
      <c r="B161" s="30">
        <v>0.312</v>
      </c>
      <c r="C161" s="2">
        <v>12232</v>
      </c>
      <c r="D161" s="6">
        <f t="shared" si="12"/>
        <v>5.2014100617858799E-2</v>
      </c>
      <c r="E161" s="4">
        <f t="shared" si="9"/>
        <v>1.6228399392771944E-2</v>
      </c>
      <c r="F161" s="4"/>
      <c r="G161" s="2" t="s">
        <v>304</v>
      </c>
      <c r="I161" s="28" t="s">
        <v>309</v>
      </c>
      <c r="J161" s="1">
        <v>0.76300000000000001</v>
      </c>
      <c r="K161" s="1">
        <v>0.23899999999999999</v>
      </c>
    </row>
    <row r="162" spans="1:11" x14ac:dyDescent="0.3">
      <c r="A162" s="1" t="s">
        <v>326</v>
      </c>
      <c r="B162" s="30">
        <v>0.27900000000000003</v>
      </c>
      <c r="C162" s="2">
        <v>5911</v>
      </c>
      <c r="D162" s="6">
        <f t="shared" si="12"/>
        <v>2.5135329361687653E-2</v>
      </c>
      <c r="E162" s="4">
        <f t="shared" si="9"/>
        <v>7.0127568919108561E-3</v>
      </c>
      <c r="F162" s="4"/>
      <c r="G162" s="2" t="s">
        <v>304</v>
      </c>
      <c r="I162" s="28" t="s">
        <v>317</v>
      </c>
      <c r="J162" s="1">
        <v>0.54300000000000004</v>
      </c>
      <c r="K162" s="1">
        <v>0.20799999999999999</v>
      </c>
    </row>
    <row r="163" spans="1:11" x14ac:dyDescent="0.3">
      <c r="A163" s="1" t="s">
        <v>310</v>
      </c>
      <c r="B163" s="30">
        <v>0.314</v>
      </c>
      <c r="C163" s="2">
        <v>20248</v>
      </c>
      <c r="D163" s="6">
        <f t="shared" si="12"/>
        <v>8.610051580366293E-2</v>
      </c>
      <c r="E163" s="4">
        <f t="shared" si="9"/>
        <v>2.7035561962350161E-2</v>
      </c>
      <c r="F163" s="4"/>
      <c r="G163" s="2" t="s">
        <v>304</v>
      </c>
      <c r="I163" s="28" t="s">
        <v>327</v>
      </c>
      <c r="J163" s="1">
        <v>0.72</v>
      </c>
      <c r="K163" s="1">
        <v>0.23799999999999999</v>
      </c>
    </row>
    <row r="164" spans="1:11" x14ac:dyDescent="0.3">
      <c r="A164" s="1" t="s">
        <v>330</v>
      </c>
      <c r="B164" s="30">
        <v>0.27400000000000002</v>
      </c>
      <c r="C164" s="2">
        <v>5322</v>
      </c>
      <c r="D164" s="6">
        <f t="shared" si="12"/>
        <v>2.2630726249856487E-2</v>
      </c>
      <c r="E164" s="4">
        <f t="shared" si="9"/>
        <v>6.2008189924606782E-3</v>
      </c>
      <c r="F164" s="4"/>
      <c r="G164" s="2" t="s">
        <v>304</v>
      </c>
      <c r="I164" s="28" t="s">
        <v>333</v>
      </c>
      <c r="J164" s="1">
        <v>0.64600000000000002</v>
      </c>
      <c r="K164" s="1">
        <v>0.16400000000000001</v>
      </c>
    </row>
    <row r="165" spans="1:11" x14ac:dyDescent="0.3">
      <c r="A165" s="1" t="s">
        <v>324</v>
      </c>
      <c r="B165" s="30">
        <v>0.245</v>
      </c>
      <c r="C165" s="2">
        <v>5385</v>
      </c>
      <c r="D165" s="6">
        <f t="shared" si="12"/>
        <v>2.2898620979984435E-2</v>
      </c>
      <c r="E165" s="4">
        <f t="shared" si="9"/>
        <v>5.6101621400961865E-3</v>
      </c>
      <c r="F165" s="4"/>
      <c r="G165" s="2" t="s">
        <v>304</v>
      </c>
      <c r="I165" s="28" t="s">
        <v>313</v>
      </c>
      <c r="J165" s="1">
        <v>0.54600000000000004</v>
      </c>
      <c r="K165" s="1">
        <v>0.21</v>
      </c>
    </row>
    <row r="166" spans="1:11" x14ac:dyDescent="0.3">
      <c r="A166" s="1" t="s">
        <v>322</v>
      </c>
      <c r="B166" s="30">
        <v>0.28199999999999997</v>
      </c>
      <c r="C166" s="2">
        <v>12723</v>
      </c>
      <c r="D166" s="6">
        <f t="shared" si="12"/>
        <v>5.4101978593935375E-2</v>
      </c>
      <c r="E166" s="4">
        <f t="shared" si="9"/>
        <v>1.5256757963489775E-2</v>
      </c>
      <c r="F166" s="4"/>
      <c r="G166" s="2" t="s">
        <v>304</v>
      </c>
      <c r="I166" s="28" t="s">
        <v>321</v>
      </c>
      <c r="J166" s="1">
        <v>0.60899999999999999</v>
      </c>
      <c r="K166" s="1">
        <v>0.20399999999999999</v>
      </c>
    </row>
    <row r="167" spans="1:11" x14ac:dyDescent="0.3">
      <c r="A167" s="1" t="s">
        <v>314</v>
      </c>
      <c r="B167" s="30">
        <v>0.28999999999999998</v>
      </c>
      <c r="C167" s="2">
        <v>12477</v>
      </c>
      <c r="D167" s="6">
        <f t="shared" si="12"/>
        <v>5.305591345724528E-2</v>
      </c>
      <c r="E167" s="4">
        <f t="shared" si="9"/>
        <v>1.538621490260113E-2</v>
      </c>
      <c r="F167" s="4"/>
      <c r="G167" s="2" t="s">
        <v>304</v>
      </c>
      <c r="I167" s="28" t="s">
        <v>331</v>
      </c>
      <c r="J167" s="1">
        <v>0.68500000000000005</v>
      </c>
      <c r="K167" s="1">
        <v>0.23599999999999999</v>
      </c>
    </row>
    <row r="168" spans="1:11" x14ac:dyDescent="0.3">
      <c r="A168" s="1" t="s">
        <v>320</v>
      </c>
      <c r="B168" s="30">
        <v>0.28399999999999997</v>
      </c>
      <c r="C168" s="2">
        <v>7140</v>
      </c>
      <c r="D168" s="6">
        <f t="shared" si="12"/>
        <v>3.0361402747834519E-2</v>
      </c>
      <c r="E168" s="4">
        <f t="shared" si="9"/>
        <v>8.6226383803850032E-3</v>
      </c>
      <c r="F168" s="4"/>
      <c r="G168" s="2" t="s">
        <v>304</v>
      </c>
      <c r="I168" s="28" t="s">
        <v>315</v>
      </c>
      <c r="J168" s="1">
        <v>0.71099999999999997</v>
      </c>
      <c r="K168" s="1">
        <v>0.184</v>
      </c>
    </row>
    <row r="169" spans="1:11" x14ac:dyDescent="0.3">
      <c r="A169" s="1" t="s">
        <v>312</v>
      </c>
      <c r="B169" s="30">
        <v>0.29299999999999998</v>
      </c>
      <c r="C169" s="2">
        <v>13271</v>
      </c>
      <c r="D169" s="6">
        <f t="shared" si="12"/>
        <v>5.6432237516318193E-2</v>
      </c>
      <c r="E169" s="4">
        <f t="shared" si="9"/>
        <v>1.6534645592281228E-2</v>
      </c>
      <c r="F169" s="4"/>
      <c r="G169" s="2" t="s">
        <v>304</v>
      </c>
      <c r="I169" s="28" t="s">
        <v>311</v>
      </c>
      <c r="J169" s="1">
        <v>0.69199999999999995</v>
      </c>
      <c r="K169" s="1">
        <v>0.24299999999999999</v>
      </c>
    </row>
    <row r="170" spans="1:11" x14ac:dyDescent="0.3">
      <c r="A170" s="1" t="s">
        <v>316</v>
      </c>
      <c r="B170" s="30">
        <v>0.27200000000000002</v>
      </c>
      <c r="C170" s="2">
        <v>6339</v>
      </c>
      <c r="D170" s="6">
        <f t="shared" si="12"/>
        <v>2.6955312607636277E-2</v>
      </c>
      <c r="E170" s="4">
        <f t="shared" si="9"/>
        <v>7.3318450292770678E-3</v>
      </c>
      <c r="F170" s="4"/>
      <c r="G170" s="2" t="s">
        <v>304</v>
      </c>
      <c r="I170" s="28" t="s">
        <v>325</v>
      </c>
      <c r="J170" s="1">
        <v>0.66400000000000003</v>
      </c>
      <c r="K170" s="1">
        <v>0.215</v>
      </c>
    </row>
    <row r="171" spans="1:11" x14ac:dyDescent="0.3">
      <c r="A171" s="1" t="s">
        <v>318</v>
      </c>
      <c r="B171" s="30">
        <v>0.27300000000000002</v>
      </c>
      <c r="C171" s="2">
        <v>16588</v>
      </c>
      <c r="D171" s="6">
        <f t="shared" si="12"/>
        <v>7.0537107672420024E-2</v>
      </c>
      <c r="E171" s="4">
        <f t="shared" si="9"/>
        <v>1.9256630394570668E-2</v>
      </c>
      <c r="F171" s="4"/>
      <c r="G171" s="2" t="s">
        <v>304</v>
      </c>
      <c r="I171" s="28" t="s">
        <v>323</v>
      </c>
      <c r="J171" s="1">
        <v>0.53600000000000003</v>
      </c>
      <c r="K171" s="1">
        <v>0.248</v>
      </c>
    </row>
    <row r="172" spans="1:11" x14ac:dyDescent="0.3">
      <c r="A172" s="1" t="s">
        <v>332</v>
      </c>
      <c r="B172" s="30">
        <v>0.19800000000000001</v>
      </c>
      <c r="C172" s="2">
        <v>15046</v>
      </c>
      <c r="D172" s="6">
        <f t="shared" si="12"/>
        <v>6.3980065230240635E-2</v>
      </c>
      <c r="E172" s="4">
        <f t="shared" si="9"/>
        <v>1.2668052915587646E-2</v>
      </c>
      <c r="F172" s="4"/>
      <c r="G172" s="2" t="s">
        <v>304</v>
      </c>
      <c r="I172" s="28" t="s">
        <v>329</v>
      </c>
      <c r="J172" s="1">
        <v>0.39900000000000002</v>
      </c>
      <c r="K172" s="1">
        <v>0.19400000000000001</v>
      </c>
    </row>
    <row r="173" spans="1:11" x14ac:dyDescent="0.3">
      <c r="A173" s="1" t="s">
        <v>328</v>
      </c>
      <c r="B173" s="30">
        <v>0.27</v>
      </c>
      <c r="C173" s="2">
        <v>5748</v>
      </c>
      <c r="D173" s="6">
        <f t="shared" si="12"/>
        <v>2.4442204901197872E-2</v>
      </c>
      <c r="E173" s="4">
        <f t="shared" si="9"/>
        <v>6.5993953233234263E-3</v>
      </c>
      <c r="F173" s="4"/>
      <c r="G173" s="2" t="s">
        <v>304</v>
      </c>
      <c r="I173" s="28" t="s">
        <v>319</v>
      </c>
      <c r="J173" s="1">
        <v>0.56299999999999994</v>
      </c>
      <c r="K173" s="1">
        <v>0.19400000000000001</v>
      </c>
    </row>
    <row r="174" spans="1:11" x14ac:dyDescent="0.3">
      <c r="E174" s="4"/>
      <c r="F174" s="4"/>
      <c r="I174" s="28"/>
    </row>
    <row r="175" spans="1:11" x14ac:dyDescent="0.3">
      <c r="A175" s="1" t="s">
        <v>334</v>
      </c>
      <c r="B175" s="30">
        <v>0.42799999999999999</v>
      </c>
      <c r="C175" s="2">
        <v>22244</v>
      </c>
      <c r="D175" s="6">
        <f>C175/SUM(C$175:C$183)</f>
        <v>0.22949703378901212</v>
      </c>
      <c r="E175" s="4">
        <f t="shared" si="9"/>
        <v>9.8224730461697191E-2</v>
      </c>
      <c r="F175" s="4">
        <f>SUM(E175:E183)</f>
        <v>0.32899853494970338</v>
      </c>
      <c r="G175" s="2" t="s">
        <v>335</v>
      </c>
      <c r="I175" s="29" t="s">
        <v>378</v>
      </c>
      <c r="J175" s="1">
        <v>0.90100000000000002</v>
      </c>
      <c r="K175" s="1">
        <v>0.30099999999999999</v>
      </c>
    </row>
    <row r="176" spans="1:11" x14ac:dyDescent="0.3">
      <c r="A176" s="1" t="s">
        <v>347</v>
      </c>
      <c r="B176" s="30">
        <v>0.28199999999999997</v>
      </c>
      <c r="C176" s="2">
        <v>3989</v>
      </c>
      <c r="D176" s="6">
        <f t="shared" ref="D176:D183" si="13">C176/SUM(C$175:C$183)</f>
        <v>4.1155532628320869E-2</v>
      </c>
      <c r="E176" s="4">
        <f t="shared" si="9"/>
        <v>1.1605860201186483E-2</v>
      </c>
      <c r="F176" s="4"/>
      <c r="G176" s="2" t="s">
        <v>335</v>
      </c>
      <c r="I176" s="29" t="s">
        <v>379</v>
      </c>
      <c r="J176" s="1">
        <v>0.53200000000000003</v>
      </c>
      <c r="K176" s="1">
        <v>0.218</v>
      </c>
    </row>
    <row r="177" spans="1:11" x14ac:dyDescent="0.3">
      <c r="A177" s="1" t="s">
        <v>349</v>
      </c>
      <c r="B177" s="30">
        <v>0.27</v>
      </c>
      <c r="C177" s="2">
        <v>6238</v>
      </c>
      <c r="D177" s="6">
        <f t="shared" si="13"/>
        <v>6.4359040495228267E-2</v>
      </c>
      <c r="E177" s="4">
        <f t="shared" si="9"/>
        <v>1.7376940933711633E-2</v>
      </c>
      <c r="F177" s="4"/>
      <c r="G177" s="2" t="s">
        <v>335</v>
      </c>
      <c r="I177" s="29" t="s">
        <v>380</v>
      </c>
      <c r="J177" s="1">
        <v>0.52400000000000002</v>
      </c>
      <c r="K177" s="1">
        <v>0.222</v>
      </c>
    </row>
    <row r="178" spans="1:11" x14ac:dyDescent="0.3">
      <c r="A178" s="1" t="s">
        <v>351</v>
      </c>
      <c r="B178" s="30">
        <v>0.28199999999999997</v>
      </c>
      <c r="C178" s="2">
        <v>12187</v>
      </c>
      <c r="D178" s="6">
        <f t="shared" si="13"/>
        <v>0.12573639411916429</v>
      </c>
      <c r="E178" s="4">
        <f t="shared" si="9"/>
        <v>3.5457663141604326E-2</v>
      </c>
      <c r="F178" s="4"/>
      <c r="G178" s="2" t="s">
        <v>335</v>
      </c>
      <c r="I178" s="29" t="s">
        <v>381</v>
      </c>
      <c r="J178" s="1">
        <v>0.48499999999999999</v>
      </c>
      <c r="K178" s="1">
        <v>0.22800000000000001</v>
      </c>
    </row>
    <row r="179" spans="1:11" x14ac:dyDescent="0.3">
      <c r="A179" s="1" t="s">
        <v>353</v>
      </c>
      <c r="B179" s="30">
        <v>0.249</v>
      </c>
      <c r="C179" s="2">
        <v>17332</v>
      </c>
      <c r="D179" s="6">
        <f t="shared" si="13"/>
        <v>0.1788186742326541</v>
      </c>
      <c r="E179" s="4">
        <f t="shared" si="9"/>
        <v>4.4525849883930872E-2</v>
      </c>
      <c r="F179" s="4"/>
      <c r="G179" s="2" t="s">
        <v>335</v>
      </c>
      <c r="I179" s="29" t="s">
        <v>383</v>
      </c>
      <c r="J179" s="1">
        <v>0.46600000000000003</v>
      </c>
      <c r="K179" s="1">
        <v>0.21299999999999999</v>
      </c>
    </row>
    <row r="180" spans="1:11" x14ac:dyDescent="0.3">
      <c r="A180" s="1" t="s">
        <v>337</v>
      </c>
      <c r="B180" s="30">
        <v>0.36199999999999999</v>
      </c>
      <c r="C180" s="2">
        <v>13263</v>
      </c>
      <c r="D180" s="6">
        <f t="shared" si="13"/>
        <v>0.13683776115553262</v>
      </c>
      <c r="E180" s="4">
        <f t="shared" si="9"/>
        <v>4.9535269538302805E-2</v>
      </c>
      <c r="F180" s="4"/>
      <c r="G180" s="2" t="s">
        <v>335</v>
      </c>
      <c r="I180" s="29" t="s">
        <v>384</v>
      </c>
      <c r="J180" s="1">
        <v>0.68400000000000005</v>
      </c>
      <c r="K180" s="1">
        <v>0.26</v>
      </c>
    </row>
    <row r="181" spans="1:11" x14ac:dyDescent="0.3">
      <c r="A181" s="1" t="s">
        <v>341</v>
      </c>
      <c r="B181" s="30">
        <v>0.32200000000000001</v>
      </c>
      <c r="C181" s="2">
        <v>11427</v>
      </c>
      <c r="D181" s="6">
        <f t="shared" si="13"/>
        <v>0.11789527985555842</v>
      </c>
      <c r="E181" s="4">
        <f t="shared" si="9"/>
        <v>3.7962280113489816E-2</v>
      </c>
      <c r="F181" s="4"/>
      <c r="G181" s="2" t="s">
        <v>335</v>
      </c>
      <c r="I181" s="29" t="s">
        <v>385</v>
      </c>
      <c r="J181" s="1">
        <v>0.628</v>
      </c>
      <c r="K181" s="1">
        <v>0.26400000000000001</v>
      </c>
    </row>
    <row r="182" spans="1:11" x14ac:dyDescent="0.3">
      <c r="A182" s="1" t="s">
        <v>345</v>
      </c>
      <c r="B182" s="30">
        <v>0.317</v>
      </c>
      <c r="C182" s="2">
        <v>7956</v>
      </c>
      <c r="D182" s="6">
        <f t="shared" si="13"/>
        <v>8.208408563322156E-2</v>
      </c>
      <c r="E182" s="4">
        <f t="shared" si="9"/>
        <v>2.6020655145731236E-2</v>
      </c>
      <c r="F182" s="4"/>
      <c r="G182" s="2" t="s">
        <v>335</v>
      </c>
      <c r="I182" s="29" t="s">
        <v>386</v>
      </c>
      <c r="J182" s="1">
        <v>0.58199999999999996</v>
      </c>
      <c r="K182" s="1">
        <v>0.223</v>
      </c>
    </row>
    <row r="183" spans="1:11" x14ac:dyDescent="0.3">
      <c r="A183" s="1" t="s">
        <v>339</v>
      </c>
      <c r="B183" s="30">
        <v>0.35099999999999998</v>
      </c>
      <c r="C183" s="2">
        <v>2289</v>
      </c>
      <c r="D183" s="6">
        <f t="shared" si="13"/>
        <v>2.3616198091307713E-2</v>
      </c>
      <c r="E183" s="4">
        <f t="shared" si="9"/>
        <v>8.2892855300490068E-3</v>
      </c>
      <c r="F183" s="4"/>
      <c r="G183" s="2" t="s">
        <v>335</v>
      </c>
      <c r="I183" s="29" t="s">
        <v>387</v>
      </c>
      <c r="J183" s="1">
        <v>0.67700000000000005</v>
      </c>
      <c r="K183" s="1">
        <v>0.254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21A7-0ECD-4186-B7C6-B0FB245929FB}">
  <dimension ref="A1:N183"/>
  <sheetViews>
    <sheetView topLeftCell="F1" zoomScale="85" zoomScaleNormal="85" workbookViewId="0">
      <selection activeCell="N2" sqref="N2:N12"/>
    </sheetView>
  </sheetViews>
  <sheetFormatPr defaultRowHeight="14" x14ac:dyDescent="0.3"/>
  <cols>
    <col min="1" max="1" width="10.5" style="1" customWidth="1"/>
    <col min="3" max="3" width="31.58203125" style="2" customWidth="1"/>
    <col min="4" max="6" width="31.58203125" style="6" customWidth="1"/>
    <col min="7" max="7" width="77.25" style="2" customWidth="1"/>
    <col min="8" max="8" width="21.5" style="2" customWidth="1"/>
    <col min="9" max="9" width="8.6640625" style="2"/>
    <col min="10" max="11" width="10.5" style="1" customWidth="1"/>
    <col min="12" max="16384" width="8.6640625" style="2"/>
  </cols>
  <sheetData>
    <row r="1" spans="1:14" x14ac:dyDescent="0.3">
      <c r="A1" s="1" t="s">
        <v>0</v>
      </c>
      <c r="B1" s="30" t="s">
        <v>1</v>
      </c>
      <c r="C1" s="2" t="s">
        <v>373</v>
      </c>
      <c r="D1" s="6" t="s">
        <v>388</v>
      </c>
      <c r="E1" s="4" t="s">
        <v>355</v>
      </c>
      <c r="F1" s="4" t="s">
        <v>358</v>
      </c>
      <c r="G1" s="2" t="s">
        <v>2</v>
      </c>
      <c r="I1" s="2" t="s">
        <v>3</v>
      </c>
      <c r="J1" s="1" t="s">
        <v>371</v>
      </c>
      <c r="K1" s="1" t="s">
        <v>372</v>
      </c>
      <c r="M1" s="7" t="s">
        <v>359</v>
      </c>
      <c r="N1" s="8" t="s">
        <v>357</v>
      </c>
    </row>
    <row r="2" spans="1:14" x14ac:dyDescent="0.3">
      <c r="A2" s="1" t="s">
        <v>4</v>
      </c>
      <c r="B2" s="30">
        <v>0.746</v>
      </c>
      <c r="C2" s="2">
        <v>16406</v>
      </c>
      <c r="D2" s="6">
        <f>C2/SUM(C$2:C$15)</f>
        <v>7.3240417496272359E-2</v>
      </c>
      <c r="E2" s="4">
        <f>B2*D2</f>
        <v>5.4637351452219179E-2</v>
      </c>
      <c r="F2" s="4">
        <f>SUM(E2:E15)</f>
        <v>0.41980988116177526</v>
      </c>
      <c r="G2" s="2" t="s">
        <v>5</v>
      </c>
      <c r="I2" s="9" t="s">
        <v>6</v>
      </c>
      <c r="J2" s="1">
        <v>0.99099999999999999</v>
      </c>
      <c r="K2" s="1">
        <v>0.52</v>
      </c>
      <c r="M2" s="7" t="s">
        <v>360</v>
      </c>
      <c r="N2" s="31">
        <v>0.41980988116177526</v>
      </c>
    </row>
    <row r="3" spans="1:14" x14ac:dyDescent="0.3">
      <c r="A3" s="1" t="s">
        <v>7</v>
      </c>
      <c r="B3" s="30">
        <v>0.66600000000000004</v>
      </c>
      <c r="C3" s="2">
        <v>11917</v>
      </c>
      <c r="D3" s="6">
        <f t="shared" ref="D3:D15" si="0">C3/SUM(C$2:C$15)</f>
        <v>5.3200417853412021E-2</v>
      </c>
      <c r="E3" s="4">
        <f t="shared" ref="E3:E66" si="1">B3*D3</f>
        <v>3.5431478290372409E-2</v>
      </c>
      <c r="F3" s="4"/>
      <c r="G3" s="2" t="s">
        <v>5</v>
      </c>
      <c r="I3" s="9" t="s">
        <v>8</v>
      </c>
      <c r="J3" s="1">
        <v>0.997</v>
      </c>
      <c r="K3" s="1">
        <v>0.39600000000000002</v>
      </c>
      <c r="M3" s="7" t="s">
        <v>361</v>
      </c>
      <c r="N3" s="31">
        <v>0.36023929543901262</v>
      </c>
    </row>
    <row r="4" spans="1:14" x14ac:dyDescent="0.3">
      <c r="A4" s="1" t="s">
        <v>9</v>
      </c>
      <c r="B4" s="30">
        <v>0.47099999999999997</v>
      </c>
      <c r="C4" s="2">
        <v>14060</v>
      </c>
      <c r="D4" s="6">
        <f t="shared" si="0"/>
        <v>6.2767296720564997E-2</v>
      </c>
      <c r="E4" s="4">
        <f t="shared" si="1"/>
        <v>2.9563396755386114E-2</v>
      </c>
      <c r="F4" s="4"/>
      <c r="G4" s="2" t="s">
        <v>5</v>
      </c>
      <c r="I4" s="10" t="s">
        <v>10</v>
      </c>
      <c r="J4" s="1">
        <v>0.92700000000000005</v>
      </c>
      <c r="K4" s="1">
        <v>0.29599999999999999</v>
      </c>
      <c r="M4" s="7" t="s">
        <v>362</v>
      </c>
      <c r="N4" s="31">
        <v>0.27871789101430633</v>
      </c>
    </row>
    <row r="5" spans="1:14" x14ac:dyDescent="0.3">
      <c r="A5" s="1" t="s">
        <v>13</v>
      </c>
      <c r="B5" s="30">
        <v>0.432</v>
      </c>
      <c r="C5" s="2">
        <v>14198</v>
      </c>
      <c r="D5" s="6">
        <f t="shared" si="0"/>
        <v>6.3383362648547784E-2</v>
      </c>
      <c r="E5" s="4">
        <f t="shared" si="1"/>
        <v>2.7381612664172644E-2</v>
      </c>
      <c r="F5" s="4"/>
      <c r="G5" s="2" t="s">
        <v>5</v>
      </c>
      <c r="I5" s="10" t="s">
        <v>31</v>
      </c>
      <c r="J5" s="1">
        <v>0.84799999999999998</v>
      </c>
      <c r="K5" s="1">
        <v>0.26300000000000001</v>
      </c>
      <c r="M5" s="7" t="s">
        <v>363</v>
      </c>
      <c r="N5" s="31">
        <v>0.4533568087916634</v>
      </c>
    </row>
    <row r="6" spans="1:14" x14ac:dyDescent="0.3">
      <c r="A6" s="1" t="s">
        <v>30</v>
      </c>
      <c r="B6" s="30">
        <v>0.35099999999999998</v>
      </c>
      <c r="C6" s="2">
        <v>7802</v>
      </c>
      <c r="D6" s="6">
        <f t="shared" si="0"/>
        <v>3.4830046160302143E-2</v>
      </c>
      <c r="E6" s="4">
        <f t="shared" si="1"/>
        <v>1.2225346202266051E-2</v>
      </c>
      <c r="F6" s="4"/>
      <c r="G6" s="2" t="s">
        <v>5</v>
      </c>
      <c r="I6" s="10" t="s">
        <v>25</v>
      </c>
      <c r="J6" s="1">
        <v>0.68899999999999995</v>
      </c>
      <c r="K6" s="1">
        <v>0.224</v>
      </c>
      <c r="M6" s="7" t="s">
        <v>365</v>
      </c>
      <c r="N6" s="31">
        <v>0.3712778079460537</v>
      </c>
    </row>
    <row r="7" spans="1:14" x14ac:dyDescent="0.3">
      <c r="A7" s="1" t="s">
        <v>15</v>
      </c>
      <c r="B7" s="30">
        <v>0.432</v>
      </c>
      <c r="C7" s="2">
        <v>22185</v>
      </c>
      <c r="D7" s="6">
        <f t="shared" si="0"/>
        <v>9.9039294292015245E-2</v>
      </c>
      <c r="E7" s="4">
        <f t="shared" si="1"/>
        <v>4.2784975134150582E-2</v>
      </c>
      <c r="F7" s="4"/>
      <c r="G7" s="2" t="s">
        <v>5</v>
      </c>
      <c r="I7" s="10" t="s">
        <v>16</v>
      </c>
      <c r="J7" s="1">
        <v>0.83499999999999996</v>
      </c>
      <c r="K7" s="1">
        <v>0.252</v>
      </c>
      <c r="M7" s="7" t="s">
        <v>366</v>
      </c>
      <c r="N7" s="31">
        <v>0.35780241113290123</v>
      </c>
    </row>
    <row r="8" spans="1:14" x14ac:dyDescent="0.3">
      <c r="A8" s="1" t="s">
        <v>26</v>
      </c>
      <c r="B8" s="30">
        <v>0.33600000000000002</v>
      </c>
      <c r="C8" s="2">
        <v>36797</v>
      </c>
      <c r="D8" s="6">
        <f t="shared" si="0"/>
        <v>0.16427085472451139</v>
      </c>
      <c r="E8" s="4">
        <f t="shared" si="1"/>
        <v>5.5195007187435828E-2</v>
      </c>
      <c r="F8" s="4"/>
      <c r="G8" s="2" t="s">
        <v>5</v>
      </c>
      <c r="I8" s="10" t="s">
        <v>374</v>
      </c>
      <c r="J8" s="1">
        <v>0.78900000000000003</v>
      </c>
      <c r="K8" s="1">
        <v>0.21</v>
      </c>
      <c r="M8" s="7" t="s">
        <v>364</v>
      </c>
      <c r="N8" s="31">
        <v>0.45256916442244699</v>
      </c>
    </row>
    <row r="9" spans="1:14" x14ac:dyDescent="0.3">
      <c r="A9" s="1" t="s">
        <v>32</v>
      </c>
      <c r="B9" s="30">
        <v>0.307</v>
      </c>
      <c r="C9" s="2">
        <v>39490</v>
      </c>
      <c r="D9" s="6">
        <f t="shared" si="0"/>
        <v>0.17629306881188561</v>
      </c>
      <c r="E9" s="4">
        <f t="shared" si="1"/>
        <v>5.4121972125248885E-2</v>
      </c>
      <c r="F9" s="4"/>
      <c r="G9" s="2" t="s">
        <v>5</v>
      </c>
      <c r="I9" s="10" t="s">
        <v>29</v>
      </c>
      <c r="J9" s="1">
        <v>0.68700000000000006</v>
      </c>
      <c r="K9" s="1">
        <v>0.20499999999999999</v>
      </c>
      <c r="M9" s="7" t="s">
        <v>369</v>
      </c>
      <c r="N9" s="31">
        <v>0.45246551446945338</v>
      </c>
    </row>
    <row r="10" spans="1:14" x14ac:dyDescent="0.3">
      <c r="A10" s="1" t="s">
        <v>17</v>
      </c>
      <c r="B10" s="30">
        <v>0.42899999999999999</v>
      </c>
      <c r="C10" s="2">
        <v>14035</v>
      </c>
      <c r="D10" s="6">
        <f t="shared" si="0"/>
        <v>6.2655690574191306E-2</v>
      </c>
      <c r="E10" s="4">
        <f t="shared" si="1"/>
        <v>2.6879291256328069E-2</v>
      </c>
      <c r="F10" s="4"/>
      <c r="G10" s="2" t="s">
        <v>5</v>
      </c>
      <c r="I10" s="10" t="s">
        <v>27</v>
      </c>
      <c r="J10" s="1">
        <v>0.80900000000000005</v>
      </c>
      <c r="K10" s="1">
        <v>0.248</v>
      </c>
      <c r="M10" s="7" t="s">
        <v>370</v>
      </c>
      <c r="N10" s="31">
        <v>0.30327904456854354</v>
      </c>
    </row>
    <row r="11" spans="1:14" x14ac:dyDescent="0.3">
      <c r="A11" s="1" t="s">
        <v>11</v>
      </c>
      <c r="B11" s="30">
        <v>0.45100000000000001</v>
      </c>
      <c r="C11" s="2">
        <v>6419</v>
      </c>
      <c r="D11" s="6">
        <f t="shared" si="0"/>
        <v>2.8655994142909438E-2</v>
      </c>
      <c r="E11" s="4">
        <f t="shared" si="1"/>
        <v>1.2923853358452158E-2</v>
      </c>
      <c r="F11" s="4"/>
      <c r="G11" s="2" t="s">
        <v>5</v>
      </c>
      <c r="I11" s="10" t="s">
        <v>375</v>
      </c>
      <c r="J11" s="1">
        <v>0.81</v>
      </c>
      <c r="K11" s="1">
        <v>0.28199999999999997</v>
      </c>
      <c r="M11" s="7" t="s">
        <v>367</v>
      </c>
      <c r="N11" s="31">
        <v>0.50021647169883532</v>
      </c>
    </row>
    <row r="12" spans="1:14" x14ac:dyDescent="0.3">
      <c r="A12" s="1" t="s">
        <v>19</v>
      </c>
      <c r="B12" s="30">
        <v>0.34</v>
      </c>
      <c r="C12" s="2">
        <v>8837</v>
      </c>
      <c r="D12" s="6">
        <f t="shared" si="0"/>
        <v>3.9450540620173037E-2</v>
      </c>
      <c r="E12" s="4">
        <f t="shared" si="1"/>
        <v>1.3413183810858834E-2</v>
      </c>
      <c r="F12" s="4"/>
      <c r="G12" s="2" t="s">
        <v>5</v>
      </c>
      <c r="I12" s="10" t="s">
        <v>376</v>
      </c>
      <c r="J12" s="1">
        <v>0.80600000000000005</v>
      </c>
      <c r="K12" s="1">
        <v>0.248</v>
      </c>
      <c r="M12" s="7" t="s">
        <v>368</v>
      </c>
      <c r="N12" s="31">
        <v>0.34912316285342015</v>
      </c>
    </row>
    <row r="13" spans="1:14" x14ac:dyDescent="0.3">
      <c r="A13" s="1" t="s">
        <v>21</v>
      </c>
      <c r="B13" s="30">
        <v>0.41</v>
      </c>
      <c r="C13" s="2">
        <v>12065</v>
      </c>
      <c r="D13" s="6">
        <f t="shared" si="0"/>
        <v>5.3861126239944289E-2</v>
      </c>
      <c r="E13" s="4">
        <f t="shared" si="1"/>
        <v>2.2083061758377157E-2</v>
      </c>
      <c r="F13" s="4"/>
      <c r="G13" s="2" t="s">
        <v>22</v>
      </c>
      <c r="I13" s="11" t="s">
        <v>18</v>
      </c>
      <c r="J13" s="1">
        <v>0.79100000000000004</v>
      </c>
      <c r="K13" s="1">
        <v>0.252</v>
      </c>
    </row>
    <row r="14" spans="1:14" x14ac:dyDescent="0.3">
      <c r="A14" s="1" t="s">
        <v>24</v>
      </c>
      <c r="B14" s="30">
        <v>0.38100000000000001</v>
      </c>
      <c r="C14" s="2">
        <v>12433</v>
      </c>
      <c r="D14" s="6">
        <f t="shared" si="0"/>
        <v>5.5503968714565047E-2</v>
      </c>
      <c r="E14" s="4">
        <f t="shared" si="1"/>
        <v>2.1147012080249283E-2</v>
      </c>
      <c r="F14" s="4"/>
      <c r="G14" s="2" t="s">
        <v>22</v>
      </c>
      <c r="I14" s="11" t="s">
        <v>12</v>
      </c>
      <c r="J14" s="1">
        <v>0.70499999999999996</v>
      </c>
      <c r="K14" s="1">
        <v>0.251</v>
      </c>
    </row>
    <row r="15" spans="1:14" x14ac:dyDescent="0.3">
      <c r="A15" s="1" t="s">
        <v>28</v>
      </c>
      <c r="B15" s="30">
        <v>0.36599999999999999</v>
      </c>
      <c r="C15" s="2">
        <v>7358</v>
      </c>
      <c r="D15" s="6">
        <f t="shared" si="0"/>
        <v>3.2847921000705348E-2</v>
      </c>
      <c r="E15" s="4">
        <f t="shared" si="1"/>
        <v>1.2022339086258157E-2</v>
      </c>
      <c r="F15" s="4"/>
      <c r="G15" s="2" t="s">
        <v>22</v>
      </c>
      <c r="I15" s="11" t="s">
        <v>23</v>
      </c>
      <c r="J15" s="1">
        <v>0.74</v>
      </c>
      <c r="K15" s="1">
        <v>0.219</v>
      </c>
    </row>
    <row r="16" spans="1:14" x14ac:dyDescent="0.3">
      <c r="E16" s="4"/>
      <c r="F16" s="4"/>
      <c r="I16" s="11"/>
    </row>
    <row r="17" spans="1:11" x14ac:dyDescent="0.3">
      <c r="A17" s="1" t="s">
        <v>21</v>
      </c>
      <c r="B17" s="30">
        <v>0.41</v>
      </c>
      <c r="C17" s="2">
        <v>12065</v>
      </c>
      <c r="D17" s="6">
        <f>C17/SUM(C$17:C$44)</f>
        <v>4.3628250422179715E-2</v>
      </c>
      <c r="E17" s="4">
        <f t="shared" si="1"/>
        <v>1.7887582673093681E-2</v>
      </c>
      <c r="F17" s="4">
        <f>SUM(E17:E44)</f>
        <v>0.36023929543901262</v>
      </c>
      <c r="G17" s="2" t="s">
        <v>22</v>
      </c>
      <c r="I17" s="11" t="s">
        <v>18</v>
      </c>
      <c r="J17" s="1">
        <v>0.79100000000000004</v>
      </c>
      <c r="K17" s="1">
        <v>0.252</v>
      </c>
    </row>
    <row r="18" spans="1:11" x14ac:dyDescent="0.3">
      <c r="A18" s="1" t="s">
        <v>24</v>
      </c>
      <c r="B18" s="30">
        <v>0.38100000000000001</v>
      </c>
      <c r="C18" s="2">
        <v>12433</v>
      </c>
      <c r="D18" s="6">
        <f t="shared" ref="D18:D44" si="2">C18/SUM(C$17:C$44)</f>
        <v>4.4958975341811883E-2</v>
      </c>
      <c r="E18" s="4">
        <f t="shared" si="1"/>
        <v>1.7129369605230326E-2</v>
      </c>
      <c r="F18" s="4"/>
      <c r="G18" s="2" t="s">
        <v>22</v>
      </c>
      <c r="I18" s="11" t="s">
        <v>12</v>
      </c>
      <c r="J18" s="1">
        <v>0.70499999999999996</v>
      </c>
      <c r="K18" s="1">
        <v>0.251</v>
      </c>
    </row>
    <row r="19" spans="1:11" x14ac:dyDescent="0.3">
      <c r="A19" s="1" t="s">
        <v>28</v>
      </c>
      <c r="B19" s="30">
        <v>0.36599999999999999</v>
      </c>
      <c r="C19" s="2">
        <v>7358</v>
      </c>
      <c r="D19" s="6">
        <f t="shared" si="2"/>
        <v>2.6607266191993231E-2</v>
      </c>
      <c r="E19" s="4">
        <f t="shared" si="1"/>
        <v>9.7382594262695223E-3</v>
      </c>
      <c r="F19" s="4"/>
      <c r="G19" s="2" t="s">
        <v>22</v>
      </c>
      <c r="I19" s="11" t="s">
        <v>23</v>
      </c>
      <c r="J19" s="1">
        <v>0.74</v>
      </c>
      <c r="K19" s="1">
        <v>0.219</v>
      </c>
    </row>
    <row r="20" spans="1:11" x14ac:dyDescent="0.3">
      <c r="A20" s="1" t="s">
        <v>34</v>
      </c>
      <c r="B20" s="30">
        <v>0.63500000000000001</v>
      </c>
      <c r="C20" s="2">
        <v>7446</v>
      </c>
      <c r="D20" s="6">
        <f t="shared" si="2"/>
        <v>2.6925483020600924E-2</v>
      </c>
      <c r="E20" s="4">
        <f t="shared" si="1"/>
        <v>1.7097681718081587E-2</v>
      </c>
      <c r="F20" s="4"/>
      <c r="G20" s="2" t="s">
        <v>35</v>
      </c>
      <c r="I20" s="12" t="s">
        <v>377</v>
      </c>
      <c r="J20" s="1">
        <v>0.99199999999999999</v>
      </c>
      <c r="K20" s="1">
        <v>0.48199999999999998</v>
      </c>
    </row>
    <row r="21" spans="1:11" x14ac:dyDescent="0.3">
      <c r="A21" s="1" t="s">
        <v>60</v>
      </c>
      <c r="B21" s="30">
        <v>0.35899999999999999</v>
      </c>
      <c r="C21" s="2">
        <v>6253</v>
      </c>
      <c r="D21" s="6">
        <f t="shared" si="2"/>
        <v>2.2611475332771632E-2</v>
      </c>
      <c r="E21" s="4">
        <f t="shared" si="1"/>
        <v>8.1175196444650162E-3</v>
      </c>
      <c r="F21" s="4"/>
      <c r="G21" s="2" t="s">
        <v>35</v>
      </c>
      <c r="I21" s="12" t="s">
        <v>49</v>
      </c>
      <c r="J21" s="1">
        <v>0.73099999999999998</v>
      </c>
      <c r="K21" s="1">
        <v>0.223</v>
      </c>
    </row>
    <row r="22" spans="1:11" x14ac:dyDescent="0.3">
      <c r="A22" s="1" t="s">
        <v>42</v>
      </c>
      <c r="B22" s="30">
        <v>0.41799999999999998</v>
      </c>
      <c r="C22" s="2">
        <v>15236</v>
      </c>
      <c r="D22" s="6">
        <f t="shared" si="2"/>
        <v>5.5094904553031919E-2</v>
      </c>
      <c r="E22" s="4">
        <f t="shared" si="1"/>
        <v>2.3029670103167341E-2</v>
      </c>
      <c r="F22" s="4"/>
      <c r="G22" s="2" t="s">
        <v>35</v>
      </c>
      <c r="I22" s="12" t="s">
        <v>36</v>
      </c>
      <c r="J22" s="1">
        <v>0.79900000000000004</v>
      </c>
      <c r="K22" s="1">
        <v>0.247</v>
      </c>
    </row>
    <row r="23" spans="1:11" x14ac:dyDescent="0.3">
      <c r="A23" s="1" t="s">
        <v>64</v>
      </c>
      <c r="B23" s="30">
        <v>0.32900000000000001</v>
      </c>
      <c r="C23" s="2">
        <v>7882</v>
      </c>
      <c r="D23" s="6">
        <f t="shared" si="2"/>
        <v>2.8502102762339037E-2</v>
      </c>
      <c r="E23" s="4">
        <f t="shared" si="1"/>
        <v>9.3771918088095436E-3</v>
      </c>
      <c r="F23" s="4"/>
      <c r="G23" s="2" t="s">
        <v>35</v>
      </c>
      <c r="I23" s="12" t="s">
        <v>70</v>
      </c>
      <c r="J23" s="1">
        <v>0.64900000000000002</v>
      </c>
      <c r="K23" s="1">
        <v>0.22500000000000001</v>
      </c>
    </row>
    <row r="24" spans="1:11" x14ac:dyDescent="0.3">
      <c r="A24" s="1" t="s">
        <v>84</v>
      </c>
      <c r="B24" s="30">
        <v>0.28799999999999998</v>
      </c>
      <c r="C24" s="2">
        <v>2182</v>
      </c>
      <c r="D24" s="6">
        <f t="shared" si="2"/>
        <v>7.8903309093407495E-3</v>
      </c>
      <c r="E24" s="4">
        <f t="shared" si="1"/>
        <v>2.2724153018901356E-3</v>
      </c>
      <c r="F24" s="4"/>
      <c r="G24" s="2" t="s">
        <v>35</v>
      </c>
      <c r="I24" s="12" t="s">
        <v>87</v>
      </c>
      <c r="J24" s="1">
        <v>0.46300000000000002</v>
      </c>
      <c r="K24" s="1">
        <v>0.20899999999999999</v>
      </c>
    </row>
    <row r="25" spans="1:11" x14ac:dyDescent="0.3">
      <c r="A25" s="1" t="s">
        <v>54</v>
      </c>
      <c r="B25" s="30">
        <v>0.378</v>
      </c>
      <c r="C25" s="2">
        <v>8754</v>
      </c>
      <c r="D25" s="6">
        <f t="shared" si="2"/>
        <v>3.1655342245815267E-2</v>
      </c>
      <c r="E25" s="4">
        <f t="shared" si="1"/>
        <v>1.1965719368918172E-2</v>
      </c>
      <c r="F25" s="4"/>
      <c r="G25" s="2" t="s">
        <v>35</v>
      </c>
      <c r="I25" s="12" t="s">
        <v>67</v>
      </c>
      <c r="J25" s="1">
        <v>0.755</v>
      </c>
      <c r="K25" s="1">
        <v>0.23599999999999999</v>
      </c>
    </row>
    <row r="26" spans="1:11" x14ac:dyDescent="0.3">
      <c r="A26" s="1" t="s">
        <v>71</v>
      </c>
      <c r="B26" s="30">
        <v>0.312</v>
      </c>
      <c r="C26" s="2">
        <v>4071</v>
      </c>
      <c r="D26" s="6">
        <f t="shared" si="2"/>
        <v>1.4721144423430884E-2</v>
      </c>
      <c r="E26" s="4">
        <f t="shared" si="1"/>
        <v>4.5929970601104363E-3</v>
      </c>
      <c r="F26" s="4"/>
      <c r="G26" s="2" t="s">
        <v>35</v>
      </c>
      <c r="I26" s="12" t="s">
        <v>38</v>
      </c>
      <c r="J26" s="1">
        <v>0.56999999999999995</v>
      </c>
      <c r="K26" s="1">
        <v>0.22</v>
      </c>
    </row>
    <row r="27" spans="1:11" x14ac:dyDescent="0.3">
      <c r="A27" s="1" t="s">
        <v>68</v>
      </c>
      <c r="B27" s="30">
        <v>0.32400000000000001</v>
      </c>
      <c r="C27" s="2">
        <v>4188</v>
      </c>
      <c r="D27" s="6">
        <f t="shared" si="2"/>
        <v>1.5144228161466112E-2</v>
      </c>
      <c r="E27" s="4">
        <f t="shared" si="1"/>
        <v>4.9067299243150207E-3</v>
      </c>
      <c r="F27" s="4"/>
      <c r="G27" s="2" t="s">
        <v>35</v>
      </c>
      <c r="I27" s="12" t="s">
        <v>76</v>
      </c>
      <c r="J27" s="1">
        <v>0.65200000000000002</v>
      </c>
      <c r="K27" s="1">
        <v>0.219</v>
      </c>
    </row>
    <row r="28" spans="1:11" x14ac:dyDescent="0.3">
      <c r="A28" s="1" t="s">
        <v>66</v>
      </c>
      <c r="B28" s="30">
        <v>0.34699999999999998</v>
      </c>
      <c r="C28" s="2">
        <v>4997</v>
      </c>
      <c r="D28" s="6">
        <f t="shared" si="2"/>
        <v>1.8069653324461834E-2</v>
      </c>
      <c r="E28" s="4">
        <f t="shared" si="1"/>
        <v>6.2701697035882561E-3</v>
      </c>
      <c r="F28" s="4"/>
      <c r="G28" s="2" t="s">
        <v>35</v>
      </c>
      <c r="I28" s="12" t="s">
        <v>58</v>
      </c>
      <c r="J28" s="1">
        <v>0.67500000000000004</v>
      </c>
      <c r="K28" s="1">
        <v>0.216</v>
      </c>
    </row>
    <row r="29" spans="1:11" x14ac:dyDescent="0.3">
      <c r="A29" s="1" t="s">
        <v>82</v>
      </c>
      <c r="B29" s="30">
        <v>0.25</v>
      </c>
      <c r="C29" s="2">
        <v>2692</v>
      </c>
      <c r="D29" s="6">
        <f t="shared" si="2"/>
        <v>9.7345420751353325E-3</v>
      </c>
      <c r="E29" s="4">
        <f t="shared" si="1"/>
        <v>2.4336355187838331E-3</v>
      </c>
      <c r="F29" s="4"/>
      <c r="G29" s="2" t="s">
        <v>35</v>
      </c>
      <c r="I29" s="12" t="s">
        <v>74</v>
      </c>
      <c r="J29" s="1">
        <v>0.45</v>
      </c>
      <c r="K29" s="1">
        <v>0.222</v>
      </c>
    </row>
    <row r="30" spans="1:11" x14ac:dyDescent="0.3">
      <c r="A30" s="1" t="s">
        <v>80</v>
      </c>
      <c r="B30" s="30">
        <v>0.26400000000000001</v>
      </c>
      <c r="C30" s="2">
        <v>10496</v>
      </c>
      <c r="D30" s="6">
        <f t="shared" si="2"/>
        <v>3.7954589012117554E-2</v>
      </c>
      <c r="E30" s="4">
        <f t="shared" si="1"/>
        <v>1.0020011499199035E-2</v>
      </c>
      <c r="F30" s="4"/>
      <c r="G30" s="2" t="s">
        <v>35</v>
      </c>
      <c r="I30" s="12" t="s">
        <v>40</v>
      </c>
      <c r="J30" s="1">
        <v>0.46600000000000003</v>
      </c>
      <c r="K30" s="1">
        <v>0.22600000000000001</v>
      </c>
    </row>
    <row r="31" spans="1:11" x14ac:dyDescent="0.3">
      <c r="A31" s="1" t="s">
        <v>59</v>
      </c>
      <c r="B31" s="30">
        <v>0.35699999999999998</v>
      </c>
      <c r="C31" s="2">
        <v>26509</v>
      </c>
      <c r="D31" s="6">
        <f t="shared" si="2"/>
        <v>9.5859203517742395E-2</v>
      </c>
      <c r="E31" s="4">
        <f t="shared" si="1"/>
        <v>3.4221735655834036E-2</v>
      </c>
      <c r="F31" s="4"/>
      <c r="G31" s="2" t="s">
        <v>35</v>
      </c>
      <c r="I31" s="12" t="s">
        <v>81</v>
      </c>
      <c r="J31" s="1">
        <v>0.73899999999999999</v>
      </c>
      <c r="K31" s="1">
        <v>0.23</v>
      </c>
    </row>
    <row r="32" spans="1:11" x14ac:dyDescent="0.3">
      <c r="A32" s="1" t="s">
        <v>48</v>
      </c>
      <c r="B32" s="30">
        <v>0.36</v>
      </c>
      <c r="C32" s="2">
        <v>10704</v>
      </c>
      <c r="D32" s="6">
        <f t="shared" si="2"/>
        <v>3.8706737879735734E-2</v>
      </c>
      <c r="E32" s="4">
        <f t="shared" si="1"/>
        <v>1.3934425636704864E-2</v>
      </c>
      <c r="F32" s="4"/>
      <c r="G32" s="2" t="s">
        <v>35</v>
      </c>
      <c r="I32" s="12" t="s">
        <v>85</v>
      </c>
      <c r="J32" s="1">
        <v>0.72399999999999998</v>
      </c>
      <c r="K32" s="1">
        <v>0.253</v>
      </c>
    </row>
    <row r="33" spans="1:11" x14ac:dyDescent="0.3">
      <c r="A33" s="1" t="s">
        <v>62</v>
      </c>
      <c r="B33" s="30">
        <v>0.34</v>
      </c>
      <c r="C33" s="2">
        <v>18787</v>
      </c>
      <c r="D33" s="6">
        <f t="shared" si="2"/>
        <v>6.7935676807417342E-2</v>
      </c>
      <c r="E33" s="4">
        <f t="shared" si="1"/>
        <v>2.3098130114521897E-2</v>
      </c>
      <c r="F33" s="4"/>
      <c r="G33" s="2" t="s">
        <v>35</v>
      </c>
      <c r="I33" s="12" t="s">
        <v>63</v>
      </c>
      <c r="J33" s="1">
        <v>0.70299999999999996</v>
      </c>
      <c r="K33" s="1">
        <v>0.224</v>
      </c>
    </row>
    <row r="34" spans="1:11" x14ac:dyDescent="0.3">
      <c r="A34" s="1" t="s">
        <v>69</v>
      </c>
      <c r="B34" s="30">
        <v>0.33500000000000002</v>
      </c>
      <c r="C34" s="2">
        <v>11961</v>
      </c>
      <c r="D34" s="6">
        <f t="shared" si="2"/>
        <v>4.3252175988370618E-2</v>
      </c>
      <c r="E34" s="4">
        <f t="shared" si="1"/>
        <v>1.4489478956104158E-2</v>
      </c>
      <c r="F34" s="4"/>
      <c r="G34" s="2" t="s">
        <v>35</v>
      </c>
      <c r="I34" s="12" t="s">
        <v>51</v>
      </c>
      <c r="J34" s="1">
        <v>0.66900000000000004</v>
      </c>
      <c r="K34" s="1">
        <v>0.214</v>
      </c>
    </row>
    <row r="35" spans="1:11" x14ac:dyDescent="0.3">
      <c r="A35" s="1" t="s">
        <v>57</v>
      </c>
      <c r="B35" s="30">
        <v>0.375</v>
      </c>
      <c r="C35" s="2">
        <v>15076</v>
      </c>
      <c r="D35" s="6">
        <f t="shared" si="2"/>
        <v>5.4516328501017931E-2</v>
      </c>
      <c r="E35" s="4">
        <f t="shared" si="1"/>
        <v>2.0443623187881725E-2</v>
      </c>
      <c r="F35" s="4"/>
      <c r="G35" s="2" t="s">
        <v>35</v>
      </c>
      <c r="I35" s="12" t="s">
        <v>83</v>
      </c>
      <c r="J35" s="1">
        <v>0.79600000000000004</v>
      </c>
      <c r="K35" s="1">
        <v>0.221</v>
      </c>
    </row>
    <row r="36" spans="1:11" x14ac:dyDescent="0.3">
      <c r="A36" s="1" t="s">
        <v>50</v>
      </c>
      <c r="B36" s="30">
        <v>0.379</v>
      </c>
      <c r="C36" s="2">
        <v>5951</v>
      </c>
      <c r="D36" s="6">
        <f t="shared" si="2"/>
        <v>2.1519413034595231E-2</v>
      </c>
      <c r="E36" s="4">
        <f t="shared" si="1"/>
        <v>8.1558575401115933E-3</v>
      </c>
      <c r="F36" s="4"/>
      <c r="G36" s="2" t="s">
        <v>35</v>
      </c>
      <c r="I36" s="12" t="s">
        <v>55</v>
      </c>
      <c r="J36" s="1">
        <v>0.746</v>
      </c>
      <c r="K36" s="1">
        <v>0.245</v>
      </c>
    </row>
    <row r="37" spans="1:11" x14ac:dyDescent="0.3">
      <c r="A37" s="1" t="s">
        <v>75</v>
      </c>
      <c r="B37" s="30">
        <v>0.307</v>
      </c>
      <c r="C37" s="2">
        <v>2741</v>
      </c>
      <c r="D37" s="6">
        <f t="shared" si="2"/>
        <v>9.9117309910646163E-3</v>
      </c>
      <c r="E37" s="4">
        <f t="shared" si="1"/>
        <v>3.0429014142568374E-3</v>
      </c>
      <c r="F37" s="4"/>
      <c r="G37" s="2" t="s">
        <v>35</v>
      </c>
      <c r="I37" s="12" t="s">
        <v>45</v>
      </c>
      <c r="J37" s="1">
        <v>0.52500000000000002</v>
      </c>
      <c r="K37" s="1">
        <v>0.22700000000000001</v>
      </c>
    </row>
    <row r="38" spans="1:11" x14ac:dyDescent="0.3">
      <c r="A38" s="1" t="s">
        <v>37</v>
      </c>
      <c r="B38" s="30">
        <v>0.441</v>
      </c>
      <c r="C38" s="2">
        <v>10118</v>
      </c>
      <c r="D38" s="6">
        <f t="shared" si="2"/>
        <v>3.6587703089234508E-2</v>
      </c>
      <c r="E38" s="4">
        <f t="shared" si="1"/>
        <v>1.6135177062352419E-2</v>
      </c>
      <c r="F38" s="4"/>
      <c r="G38" s="2" t="s">
        <v>35</v>
      </c>
      <c r="I38" s="12" t="s">
        <v>56</v>
      </c>
      <c r="J38" s="1">
        <v>0.81200000000000006</v>
      </c>
      <c r="K38" s="1">
        <v>0.28299999999999997</v>
      </c>
    </row>
    <row r="39" spans="1:11" x14ac:dyDescent="0.3">
      <c r="A39" s="1" t="s">
        <v>52</v>
      </c>
      <c r="B39" s="30">
        <v>0.36399999999999999</v>
      </c>
      <c r="C39" s="2">
        <v>9939</v>
      </c>
      <c r="D39" s="6">
        <f t="shared" si="2"/>
        <v>3.5940421131043856E-2</v>
      </c>
      <c r="E39" s="4">
        <f t="shared" si="1"/>
        <v>1.3082313291699963E-2</v>
      </c>
      <c r="F39" s="4"/>
      <c r="G39" s="2" t="s">
        <v>35</v>
      </c>
      <c r="I39" s="12" t="s">
        <v>72</v>
      </c>
      <c r="J39" s="1">
        <v>0.71499999999999997</v>
      </c>
      <c r="K39" s="1">
        <v>0.25</v>
      </c>
    </row>
    <row r="40" spans="1:11" x14ac:dyDescent="0.3">
      <c r="A40" s="1" t="s">
        <v>46</v>
      </c>
      <c r="B40" s="30">
        <v>0.41199999999999998</v>
      </c>
      <c r="C40" s="2">
        <v>8984</v>
      </c>
      <c r="D40" s="6">
        <f t="shared" si="2"/>
        <v>3.2487045320585377E-2</v>
      </c>
      <c r="E40" s="4">
        <f t="shared" si="1"/>
        <v>1.3384662672081174E-2</v>
      </c>
      <c r="F40" s="4"/>
      <c r="G40" s="2" t="s">
        <v>35</v>
      </c>
      <c r="I40" s="12" t="s">
        <v>65</v>
      </c>
      <c r="J40" s="1">
        <v>0.73699999999999999</v>
      </c>
      <c r="K40" s="1">
        <v>0.251</v>
      </c>
    </row>
    <row r="41" spans="1:11" x14ac:dyDescent="0.3">
      <c r="A41" s="1" t="s">
        <v>39</v>
      </c>
      <c r="B41" s="30">
        <v>0.40200000000000002</v>
      </c>
      <c r="C41" s="2">
        <v>12155</v>
      </c>
      <c r="D41" s="6">
        <f t="shared" si="2"/>
        <v>4.3953699451437581E-2</v>
      </c>
      <c r="E41" s="4">
        <f t="shared" si="1"/>
        <v>1.766938717947791E-2</v>
      </c>
      <c r="F41" s="4"/>
      <c r="G41" s="2" t="s">
        <v>35</v>
      </c>
      <c r="I41" s="12" t="s">
        <v>61</v>
      </c>
      <c r="J41" s="1">
        <v>0.79100000000000004</v>
      </c>
      <c r="K41" s="1">
        <v>0.27100000000000002</v>
      </c>
    </row>
    <row r="42" spans="1:11" x14ac:dyDescent="0.3">
      <c r="A42" s="1" t="s">
        <v>73</v>
      </c>
      <c r="B42" s="30">
        <v>0.28199999999999997</v>
      </c>
      <c r="C42" s="2">
        <v>13955</v>
      </c>
      <c r="D42" s="6">
        <f t="shared" si="2"/>
        <v>5.0462680036594938E-2</v>
      </c>
      <c r="E42" s="4">
        <f t="shared" si="1"/>
        <v>1.4230475770319771E-2</v>
      </c>
      <c r="F42" s="4"/>
      <c r="G42" s="2" t="s">
        <v>35</v>
      </c>
      <c r="I42" s="13" t="s">
        <v>53</v>
      </c>
      <c r="J42" s="1">
        <v>0.53800000000000003</v>
      </c>
      <c r="K42" s="1">
        <v>0.22700000000000001</v>
      </c>
    </row>
    <row r="43" spans="1:11" x14ac:dyDescent="0.3">
      <c r="A43" s="1" t="s">
        <v>86</v>
      </c>
      <c r="B43" s="30">
        <v>0.26100000000000001</v>
      </c>
      <c r="C43" s="2">
        <v>9425</v>
      </c>
      <c r="D43" s="6">
        <f t="shared" si="2"/>
        <v>3.4081745563948926E-2</v>
      </c>
      <c r="E43" s="4">
        <f t="shared" si="1"/>
        <v>8.8953355921906705E-3</v>
      </c>
      <c r="F43" s="4"/>
      <c r="G43" s="2" t="s">
        <v>35</v>
      </c>
      <c r="I43" s="13" t="s">
        <v>79</v>
      </c>
      <c r="J43" s="1">
        <v>0.44800000000000001</v>
      </c>
      <c r="K43" s="1">
        <v>0.21299999999999999</v>
      </c>
    </row>
    <row r="44" spans="1:11" x14ac:dyDescent="0.3">
      <c r="A44" s="1" t="s">
        <v>77</v>
      </c>
      <c r="B44" s="30">
        <v>0.28499999999999998</v>
      </c>
      <c r="C44" s="2">
        <v>14183</v>
      </c>
      <c r="D44" s="6">
        <f t="shared" si="2"/>
        <v>5.1287150910714868E-2</v>
      </c>
      <c r="E44" s="4">
        <f t="shared" si="1"/>
        <v>1.4616838009553736E-2</v>
      </c>
      <c r="F44" s="4"/>
      <c r="G44" s="2" t="s">
        <v>78</v>
      </c>
      <c r="I44" s="11" t="s">
        <v>47</v>
      </c>
      <c r="J44" s="1">
        <v>0.51600000000000001</v>
      </c>
      <c r="K44" s="1">
        <v>0.22</v>
      </c>
    </row>
    <row r="45" spans="1:11" x14ac:dyDescent="0.3">
      <c r="E45" s="4"/>
      <c r="F45" s="4"/>
      <c r="I45" s="11"/>
    </row>
    <row r="46" spans="1:11" x14ac:dyDescent="0.3">
      <c r="A46" s="1" t="s">
        <v>77</v>
      </c>
      <c r="B46" s="30">
        <v>0.28499999999999998</v>
      </c>
      <c r="C46" s="2">
        <v>14183</v>
      </c>
      <c r="D46" s="6">
        <f>C46/SUM(C$46:C$56)</f>
        <v>8.7686867063173121E-2</v>
      </c>
      <c r="E46" s="4">
        <f t="shared" si="1"/>
        <v>2.4990757113004337E-2</v>
      </c>
      <c r="F46" s="4">
        <f>SUM(E46:E56)</f>
        <v>0.27871789101430633</v>
      </c>
      <c r="G46" s="2" t="s">
        <v>78</v>
      </c>
      <c r="I46" s="11" t="s">
        <v>47</v>
      </c>
      <c r="J46" s="1">
        <v>0.51600000000000001</v>
      </c>
      <c r="K46" s="1">
        <v>0.22</v>
      </c>
    </row>
    <row r="47" spans="1:11" x14ac:dyDescent="0.3">
      <c r="A47" s="1" t="s">
        <v>95</v>
      </c>
      <c r="B47" s="30">
        <v>0.28999999999999998</v>
      </c>
      <c r="C47" s="2">
        <v>20275</v>
      </c>
      <c r="D47" s="6">
        <f t="shared" ref="D47:D56" si="3">C47/SUM(C$46:C$56)</f>
        <v>0.12535085875384863</v>
      </c>
      <c r="E47" s="4">
        <f t="shared" si="1"/>
        <v>3.6351749038616099E-2</v>
      </c>
      <c r="F47" s="4"/>
      <c r="G47" s="3" t="s">
        <v>96</v>
      </c>
      <c r="H47" s="3"/>
      <c r="I47" s="14" t="s">
        <v>105</v>
      </c>
      <c r="J47" s="1">
        <v>0.495</v>
      </c>
      <c r="K47" s="1">
        <v>0.22800000000000001</v>
      </c>
    </row>
    <row r="48" spans="1:11" x14ac:dyDescent="0.3">
      <c r="A48" s="1" t="s">
        <v>98</v>
      </c>
      <c r="B48" s="30">
        <v>0.26500000000000001</v>
      </c>
      <c r="C48" s="2">
        <v>14277</v>
      </c>
      <c r="D48" s="6">
        <f t="shared" si="3"/>
        <v>8.8268025175274809E-2</v>
      </c>
      <c r="E48" s="4">
        <f t="shared" si="1"/>
        <v>2.3391026671447827E-2</v>
      </c>
      <c r="F48" s="4"/>
      <c r="G48" s="2" t="s">
        <v>89</v>
      </c>
      <c r="I48" s="15" t="s">
        <v>90</v>
      </c>
      <c r="J48" s="1">
        <v>0.378</v>
      </c>
      <c r="K48" s="1">
        <v>0.23300000000000001</v>
      </c>
    </row>
    <row r="49" spans="1:11" x14ac:dyDescent="0.3">
      <c r="A49" s="1" t="s">
        <v>102</v>
      </c>
      <c r="B49" s="30">
        <v>0.22600000000000001</v>
      </c>
      <c r="C49" s="2">
        <v>11170</v>
      </c>
      <c r="D49" s="6">
        <f t="shared" si="3"/>
        <v>6.9058894810381716E-2</v>
      </c>
      <c r="E49" s="4">
        <f t="shared" si="1"/>
        <v>1.5607310227146268E-2</v>
      </c>
      <c r="F49" s="4"/>
      <c r="G49" s="2" t="s">
        <v>89</v>
      </c>
      <c r="I49" s="15" t="s">
        <v>94</v>
      </c>
      <c r="J49" s="1">
        <v>0.30599999999999999</v>
      </c>
      <c r="K49" s="1">
        <v>0.20699999999999999</v>
      </c>
    </row>
    <row r="50" spans="1:11" x14ac:dyDescent="0.3">
      <c r="A50" s="1" t="s">
        <v>104</v>
      </c>
      <c r="B50" s="30">
        <v>0.21299999999999999</v>
      </c>
      <c r="C50" s="2">
        <v>27119</v>
      </c>
      <c r="D50" s="6">
        <f t="shared" si="3"/>
        <v>0.16766411534133766</v>
      </c>
      <c r="E50" s="4">
        <f t="shared" si="1"/>
        <v>3.5712456567704921E-2</v>
      </c>
      <c r="F50" s="4"/>
      <c r="G50" s="2" t="s">
        <v>89</v>
      </c>
      <c r="I50" s="15" t="s">
        <v>101</v>
      </c>
      <c r="J50" s="1">
        <v>0.27100000000000002</v>
      </c>
      <c r="K50" s="1">
        <v>0.22900000000000001</v>
      </c>
    </row>
    <row r="51" spans="1:11" x14ac:dyDescent="0.3">
      <c r="A51" s="1" t="s">
        <v>88</v>
      </c>
      <c r="B51" s="30">
        <v>0.57499999999999996</v>
      </c>
      <c r="C51" s="2">
        <v>10753</v>
      </c>
      <c r="D51" s="6">
        <f t="shared" si="3"/>
        <v>6.6480778504568891E-2</v>
      </c>
      <c r="E51" s="4">
        <f t="shared" si="1"/>
        <v>3.8226447640127108E-2</v>
      </c>
      <c r="F51" s="4"/>
      <c r="G51" s="2" t="s">
        <v>89</v>
      </c>
      <c r="I51" s="15" t="s">
        <v>97</v>
      </c>
      <c r="J51" s="1">
        <v>0.91800000000000004</v>
      </c>
      <c r="K51" s="1">
        <v>0.54</v>
      </c>
    </row>
    <row r="52" spans="1:11" x14ac:dyDescent="0.3">
      <c r="A52" s="1" t="s">
        <v>106</v>
      </c>
      <c r="B52" s="30">
        <v>0.19</v>
      </c>
      <c r="C52" s="2">
        <v>3882</v>
      </c>
      <c r="D52" s="6">
        <f t="shared" si="3"/>
        <v>2.4000593523178317E-2</v>
      </c>
      <c r="E52" s="4">
        <f t="shared" si="1"/>
        <v>4.5601127694038807E-3</v>
      </c>
      <c r="F52" s="4"/>
      <c r="G52" s="2" t="s">
        <v>89</v>
      </c>
      <c r="I52" s="15" t="s">
        <v>92</v>
      </c>
      <c r="J52" s="1">
        <v>0.246</v>
      </c>
      <c r="K52" s="1">
        <v>0.20899999999999999</v>
      </c>
    </row>
    <row r="53" spans="1:11" x14ac:dyDescent="0.3">
      <c r="A53" s="1" t="s">
        <v>93</v>
      </c>
      <c r="B53" s="30">
        <v>0.31</v>
      </c>
      <c r="C53" s="2">
        <v>18117</v>
      </c>
      <c r="D53" s="6">
        <f t="shared" si="3"/>
        <v>0.11200895230793961</v>
      </c>
      <c r="E53" s="4">
        <f t="shared" si="1"/>
        <v>3.4722775215461278E-2</v>
      </c>
      <c r="F53" s="4"/>
      <c r="G53" s="2" t="s">
        <v>89</v>
      </c>
      <c r="I53" s="15" t="s">
        <v>103</v>
      </c>
      <c r="J53" s="1">
        <v>0.54600000000000004</v>
      </c>
      <c r="K53" s="1">
        <v>0.222</v>
      </c>
    </row>
    <row r="54" spans="1:11" x14ac:dyDescent="0.3">
      <c r="A54" s="1" t="s">
        <v>100</v>
      </c>
      <c r="B54" s="30">
        <v>0.32700000000000001</v>
      </c>
      <c r="C54" s="2">
        <v>9544</v>
      </c>
      <c r="D54" s="6">
        <f t="shared" si="3"/>
        <v>5.900609597764396E-2</v>
      </c>
      <c r="E54" s="4">
        <f t="shared" si="1"/>
        <v>1.9294993384689575E-2</v>
      </c>
      <c r="F54" s="4"/>
      <c r="G54" s="2" t="s">
        <v>89</v>
      </c>
      <c r="I54" s="15" t="s">
        <v>107</v>
      </c>
      <c r="J54" s="1">
        <v>0.82499999999999996</v>
      </c>
      <c r="K54" s="1">
        <v>8.5000000000000006E-2</v>
      </c>
    </row>
    <row r="55" spans="1:11" x14ac:dyDescent="0.3">
      <c r="A55" s="1" t="s">
        <v>91</v>
      </c>
      <c r="B55" s="30">
        <v>0.27100000000000002</v>
      </c>
      <c r="C55" s="2">
        <v>13134</v>
      </c>
      <c r="D55" s="6">
        <f t="shared" si="3"/>
        <v>8.1201389833442564E-2</v>
      </c>
      <c r="E55" s="4">
        <f t="shared" si="1"/>
        <v>2.2005576644862936E-2</v>
      </c>
      <c r="F55" s="4"/>
      <c r="G55" s="2" t="s">
        <v>89</v>
      </c>
      <c r="I55" s="15" t="s">
        <v>99</v>
      </c>
      <c r="J55" s="1">
        <v>0.57099999999999995</v>
      </c>
      <c r="K55" s="1">
        <v>0.219</v>
      </c>
    </row>
    <row r="56" spans="1:11" x14ac:dyDescent="0.3">
      <c r="A56" s="1" t="s">
        <v>108</v>
      </c>
      <c r="B56" s="30">
        <v>0.2</v>
      </c>
      <c r="C56" s="2">
        <v>19292</v>
      </c>
      <c r="D56" s="6">
        <f t="shared" si="3"/>
        <v>0.11927342870921073</v>
      </c>
      <c r="E56" s="4">
        <f t="shared" si="1"/>
        <v>2.3854685741842147E-2</v>
      </c>
      <c r="F56" s="4"/>
      <c r="G56" s="2" t="s">
        <v>89</v>
      </c>
      <c r="I56" s="15" t="s">
        <v>109</v>
      </c>
      <c r="J56" s="1">
        <v>0.23499999999999999</v>
      </c>
      <c r="K56" s="1">
        <v>0.219</v>
      </c>
    </row>
    <row r="57" spans="1:11" x14ac:dyDescent="0.3">
      <c r="E57" s="4"/>
      <c r="F57" s="4"/>
      <c r="I57" s="15"/>
    </row>
    <row r="58" spans="1:11" x14ac:dyDescent="0.3">
      <c r="A58" s="1" t="s">
        <v>110</v>
      </c>
      <c r="B58" s="30">
        <v>0.754</v>
      </c>
      <c r="C58" s="2">
        <v>6341</v>
      </c>
      <c r="D58" s="6">
        <f>C58/SUM(C$58:C$82)</f>
        <v>2.9805355657189055E-2</v>
      </c>
      <c r="E58" s="4">
        <f t="shared" si="1"/>
        <v>2.2473238165520548E-2</v>
      </c>
      <c r="F58" s="4">
        <f>SUM(E58:E82)</f>
        <v>0.4533568087916634</v>
      </c>
      <c r="G58" s="2" t="s">
        <v>111</v>
      </c>
      <c r="I58" s="16" t="s">
        <v>112</v>
      </c>
      <c r="J58" s="1">
        <v>0.99199999999999999</v>
      </c>
      <c r="K58" s="1">
        <v>0.55600000000000005</v>
      </c>
    </row>
    <row r="59" spans="1:11" x14ac:dyDescent="0.3">
      <c r="A59" s="1" t="s">
        <v>117</v>
      </c>
      <c r="B59" s="30">
        <v>0.61499999999999999</v>
      </c>
      <c r="C59" s="2">
        <v>6587</v>
      </c>
      <c r="D59" s="6">
        <f t="shared" ref="D59:D82" si="4">C59/SUM(C$58:C$82)</f>
        <v>3.0961658683788727E-2</v>
      </c>
      <c r="E59" s="4">
        <f t="shared" si="1"/>
        <v>1.9041420090530066E-2</v>
      </c>
      <c r="F59" s="4"/>
      <c r="G59" s="2" t="s">
        <v>111</v>
      </c>
      <c r="I59" s="17" t="s">
        <v>133</v>
      </c>
      <c r="J59" s="1">
        <v>0.99199999999999999</v>
      </c>
      <c r="K59" s="1">
        <v>0.39900000000000002</v>
      </c>
    </row>
    <row r="60" spans="1:11" x14ac:dyDescent="0.3">
      <c r="A60" s="1" t="s">
        <v>123</v>
      </c>
      <c r="B60" s="30">
        <v>0.48299999999999998</v>
      </c>
      <c r="C60" s="2">
        <v>4627</v>
      </c>
      <c r="D60" s="6">
        <f t="shared" si="4"/>
        <v>2.1748837821449891E-2</v>
      </c>
      <c r="E60" s="4">
        <f t="shared" si="1"/>
        <v>1.0504688667760297E-2</v>
      </c>
      <c r="F60" s="4"/>
      <c r="G60" s="2" t="s">
        <v>111</v>
      </c>
      <c r="I60" s="17" t="s">
        <v>137</v>
      </c>
      <c r="J60" s="1">
        <v>0.93899999999999995</v>
      </c>
      <c r="K60" s="1">
        <v>0.29799999999999999</v>
      </c>
    </row>
    <row r="61" spans="1:11" x14ac:dyDescent="0.3">
      <c r="A61" s="1" t="s">
        <v>132</v>
      </c>
      <c r="B61" s="30">
        <v>0.45200000000000001</v>
      </c>
      <c r="C61" s="2">
        <v>4374</v>
      </c>
      <c r="D61" s="6">
        <f t="shared" si="4"/>
        <v>2.0559631863199011E-2</v>
      </c>
      <c r="E61" s="4">
        <f t="shared" si="1"/>
        <v>9.2929536021659539E-3</v>
      </c>
      <c r="F61" s="4"/>
      <c r="G61" s="2" t="s">
        <v>111</v>
      </c>
      <c r="I61" s="17" t="s">
        <v>122</v>
      </c>
      <c r="J61" s="1">
        <v>0.90800000000000003</v>
      </c>
      <c r="K61" s="1">
        <v>0.27</v>
      </c>
    </row>
    <row r="62" spans="1:11" x14ac:dyDescent="0.3">
      <c r="A62" s="1" t="s">
        <v>115</v>
      </c>
      <c r="B62" s="30">
        <v>0.61699999999999999</v>
      </c>
      <c r="C62" s="2">
        <v>8657</v>
      </c>
      <c r="D62" s="6">
        <f t="shared" si="4"/>
        <v>4.0691525614932292E-2</v>
      </c>
      <c r="E62" s="4">
        <f t="shared" si="1"/>
        <v>2.5106671304413224E-2</v>
      </c>
      <c r="F62" s="4"/>
      <c r="G62" s="2" t="s">
        <v>111</v>
      </c>
      <c r="I62" s="17" t="s">
        <v>124</v>
      </c>
      <c r="J62" s="1">
        <v>0.98899999999999999</v>
      </c>
      <c r="K62" s="1">
        <v>0.41</v>
      </c>
    </row>
    <row r="63" spans="1:11" x14ac:dyDescent="0.3">
      <c r="A63" s="1" t="s">
        <v>125</v>
      </c>
      <c r="B63" s="30">
        <v>0.48</v>
      </c>
      <c r="C63" s="2">
        <v>10549</v>
      </c>
      <c r="D63" s="6">
        <f t="shared" si="4"/>
        <v>4.9584717998373655E-2</v>
      </c>
      <c r="E63" s="4">
        <f t="shared" si="1"/>
        <v>2.3800664639219354E-2</v>
      </c>
      <c r="F63" s="4"/>
      <c r="G63" s="2" t="s">
        <v>111</v>
      </c>
      <c r="I63" s="17" t="s">
        <v>143</v>
      </c>
      <c r="J63" s="1">
        <v>0.95499999999999996</v>
      </c>
      <c r="K63" s="1">
        <v>0.28699999999999998</v>
      </c>
    </row>
    <row r="64" spans="1:11" x14ac:dyDescent="0.3">
      <c r="A64" s="1" t="s">
        <v>136</v>
      </c>
      <c r="B64" s="30">
        <v>0.40500000000000003</v>
      </c>
      <c r="C64" s="2">
        <v>16931</v>
      </c>
      <c r="D64" s="6">
        <f t="shared" si="4"/>
        <v>7.9582790826662655E-2</v>
      </c>
      <c r="E64" s="4">
        <f t="shared" si="1"/>
        <v>3.223103028479838E-2</v>
      </c>
      <c r="F64" s="4"/>
      <c r="G64" s="2" t="s">
        <v>111</v>
      </c>
      <c r="I64" s="17" t="s">
        <v>159</v>
      </c>
      <c r="J64" s="1">
        <v>0.89</v>
      </c>
      <c r="K64" s="1">
        <v>0.25600000000000001</v>
      </c>
    </row>
    <row r="65" spans="1:11" x14ac:dyDescent="0.3">
      <c r="A65" s="1" t="s">
        <v>142</v>
      </c>
      <c r="B65" s="30">
        <v>0.38900000000000001</v>
      </c>
      <c r="C65" s="2">
        <v>6591</v>
      </c>
      <c r="D65" s="6">
        <f t="shared" si="4"/>
        <v>3.0980460359017987E-2</v>
      </c>
      <c r="E65" s="4">
        <f t="shared" si="1"/>
        <v>1.2051399079657998E-2</v>
      </c>
      <c r="F65" s="4"/>
      <c r="G65" s="2" t="s">
        <v>111</v>
      </c>
      <c r="I65" s="17" t="s">
        <v>149</v>
      </c>
      <c r="J65" s="1">
        <v>0.85099999999999998</v>
      </c>
      <c r="K65" s="1">
        <v>0.24199999999999999</v>
      </c>
    </row>
    <row r="66" spans="1:11" x14ac:dyDescent="0.3">
      <c r="A66" s="1" t="s">
        <v>150</v>
      </c>
      <c r="B66" s="30">
        <v>0.38800000000000001</v>
      </c>
      <c r="C66" s="2">
        <v>3840</v>
      </c>
      <c r="D66" s="6">
        <f t="shared" si="4"/>
        <v>1.8049608220092411E-2</v>
      </c>
      <c r="E66" s="4">
        <f t="shared" si="1"/>
        <v>7.0032479893958558E-3</v>
      </c>
      <c r="F66" s="4"/>
      <c r="G66" s="2" t="s">
        <v>111</v>
      </c>
      <c r="I66" s="17" t="s">
        <v>131</v>
      </c>
      <c r="J66" s="1">
        <v>0.83499999999999996</v>
      </c>
      <c r="K66" s="1">
        <v>0.23300000000000001</v>
      </c>
    </row>
    <row r="67" spans="1:11" x14ac:dyDescent="0.3">
      <c r="A67" s="1" t="s">
        <v>146</v>
      </c>
      <c r="B67" s="30">
        <v>0.38600000000000001</v>
      </c>
      <c r="C67" s="2">
        <v>5787</v>
      </c>
      <c r="D67" s="6">
        <f t="shared" si="4"/>
        <v>2.7201323637936141E-2</v>
      </c>
      <c r="E67" s="4">
        <f t="shared" ref="E67:E130" si="5">B67*D67</f>
        <v>1.0499710924243351E-2</v>
      </c>
      <c r="F67" s="4"/>
      <c r="G67" s="2" t="s">
        <v>111</v>
      </c>
      <c r="I67" s="17" t="s">
        <v>114</v>
      </c>
      <c r="J67" s="1">
        <v>0.84799999999999998</v>
      </c>
      <c r="K67" s="1">
        <v>0.23899999999999999</v>
      </c>
    </row>
    <row r="68" spans="1:11" x14ac:dyDescent="0.3">
      <c r="A68" s="1" t="s">
        <v>121</v>
      </c>
      <c r="B68" s="30">
        <v>0.55300000000000005</v>
      </c>
      <c r="C68" s="2">
        <v>11445</v>
      </c>
      <c r="D68" s="6">
        <f t="shared" si="4"/>
        <v>5.3796293249728552E-2</v>
      </c>
      <c r="E68" s="4">
        <f t="shared" si="5"/>
        <v>2.974935016709989E-2</v>
      </c>
      <c r="F68" s="4"/>
      <c r="G68" s="2" t="s">
        <v>111</v>
      </c>
      <c r="I68" s="17" t="s">
        <v>126</v>
      </c>
      <c r="J68" s="1">
        <v>0.94599999999999995</v>
      </c>
      <c r="K68" s="1">
        <v>0.33700000000000002</v>
      </c>
    </row>
    <row r="69" spans="1:11" x14ac:dyDescent="0.3">
      <c r="A69" s="1" t="s">
        <v>152</v>
      </c>
      <c r="B69" s="30">
        <v>0.38300000000000001</v>
      </c>
      <c r="C69" s="2">
        <v>6026</v>
      </c>
      <c r="D69" s="6">
        <f t="shared" si="4"/>
        <v>2.83247237328846E-2</v>
      </c>
      <c r="E69" s="4">
        <f t="shared" si="5"/>
        <v>1.0848369189694802E-2</v>
      </c>
      <c r="F69" s="4"/>
      <c r="G69" s="2" t="s">
        <v>111</v>
      </c>
      <c r="I69" s="17" t="s">
        <v>139</v>
      </c>
      <c r="J69" s="1">
        <v>0.81899999999999995</v>
      </c>
      <c r="K69" s="1">
        <v>0.23599999999999999</v>
      </c>
    </row>
    <row r="70" spans="1:11" x14ac:dyDescent="0.3">
      <c r="A70" s="1" t="s">
        <v>162</v>
      </c>
      <c r="B70" s="30">
        <v>0.28000000000000003</v>
      </c>
      <c r="C70" s="2">
        <v>2991</v>
      </c>
      <c r="D70" s="6">
        <f t="shared" si="4"/>
        <v>1.4058952652681355E-2</v>
      </c>
      <c r="E70" s="4">
        <f t="shared" si="5"/>
        <v>3.9365067427507795E-3</v>
      </c>
      <c r="F70" s="4"/>
      <c r="G70" s="2" t="s">
        <v>111</v>
      </c>
      <c r="I70" s="17" t="s">
        <v>129</v>
      </c>
      <c r="J70" s="1">
        <v>0.49099999999999999</v>
      </c>
      <c r="K70" s="1">
        <v>0.22500000000000001</v>
      </c>
    </row>
    <row r="71" spans="1:11" x14ac:dyDescent="0.3">
      <c r="A71" s="1" t="s">
        <v>154</v>
      </c>
      <c r="B71" s="30">
        <v>0.33600000000000002</v>
      </c>
      <c r="C71" s="2">
        <v>13543</v>
      </c>
      <c r="D71" s="6">
        <f t="shared" si="4"/>
        <v>6.3657771907476957E-2</v>
      </c>
      <c r="E71" s="4">
        <f t="shared" si="5"/>
        <v>2.1389011360912258E-2</v>
      </c>
      <c r="F71" s="4"/>
      <c r="G71" s="2" t="s">
        <v>111</v>
      </c>
      <c r="I71" s="17" t="s">
        <v>135</v>
      </c>
      <c r="J71" s="1">
        <v>0.67100000000000004</v>
      </c>
      <c r="K71" s="1">
        <v>0.23499999999999999</v>
      </c>
    </row>
    <row r="72" spans="1:11" x14ac:dyDescent="0.3">
      <c r="A72" s="1" t="s">
        <v>148</v>
      </c>
      <c r="B72" s="30">
        <v>0.38200000000000001</v>
      </c>
      <c r="C72" s="2">
        <v>13516</v>
      </c>
      <c r="D72" s="6">
        <f t="shared" si="4"/>
        <v>6.3530860599679426E-2</v>
      </c>
      <c r="E72" s="4">
        <f t="shared" si="5"/>
        <v>2.4268788749077543E-2</v>
      </c>
      <c r="F72" s="4"/>
      <c r="G72" s="2" t="s">
        <v>111</v>
      </c>
      <c r="I72" s="17" t="s">
        <v>120</v>
      </c>
      <c r="J72" s="1">
        <v>0.81699999999999995</v>
      </c>
      <c r="K72" s="1">
        <v>0.24099999999999999</v>
      </c>
    </row>
    <row r="73" spans="1:11" x14ac:dyDescent="0.3">
      <c r="A73" s="1" t="s">
        <v>160</v>
      </c>
      <c r="B73" s="30">
        <v>0.308</v>
      </c>
      <c r="C73" s="2">
        <v>12313</v>
      </c>
      <c r="D73" s="6">
        <f t="shared" si="4"/>
        <v>5.7876256774478607E-2</v>
      </c>
      <c r="E73" s="4">
        <f t="shared" si="5"/>
        <v>1.782588708653941E-2</v>
      </c>
      <c r="F73" s="4"/>
      <c r="G73" s="2" t="s">
        <v>111</v>
      </c>
      <c r="I73" s="17" t="s">
        <v>141</v>
      </c>
      <c r="J73" s="1">
        <v>0.623</v>
      </c>
      <c r="K73" s="1">
        <v>0.22500000000000001</v>
      </c>
    </row>
    <row r="74" spans="1:11" x14ac:dyDescent="0.3">
      <c r="A74" s="1" t="s">
        <v>113</v>
      </c>
      <c r="B74" s="30">
        <v>0.629</v>
      </c>
      <c r="C74" s="2">
        <v>16596</v>
      </c>
      <c r="D74" s="6">
        <f t="shared" si="4"/>
        <v>7.8008150526211892E-2</v>
      </c>
      <c r="E74" s="4">
        <f t="shared" si="5"/>
        <v>4.9067126680987283E-2</v>
      </c>
      <c r="F74" s="4"/>
      <c r="G74" s="2" t="s">
        <v>111</v>
      </c>
      <c r="I74" s="17" t="s">
        <v>118</v>
      </c>
      <c r="J74" s="1">
        <v>0.97299999999999998</v>
      </c>
      <c r="K74" s="1">
        <v>0.47899999999999998</v>
      </c>
    </row>
    <row r="75" spans="1:11" x14ac:dyDescent="0.3">
      <c r="A75" s="1" t="s">
        <v>119</v>
      </c>
      <c r="B75" s="30">
        <v>0.50800000000000001</v>
      </c>
      <c r="C75" s="2">
        <v>9816</v>
      </c>
      <c r="D75" s="6">
        <f t="shared" si="4"/>
        <v>4.6139311012611227E-2</v>
      </c>
      <c r="E75" s="4">
        <f t="shared" si="5"/>
        <v>2.3438769994406503E-2</v>
      </c>
      <c r="F75" s="4"/>
      <c r="G75" s="2" t="s">
        <v>111</v>
      </c>
      <c r="I75" s="17" t="s">
        <v>116</v>
      </c>
      <c r="J75" s="1">
        <v>0.93700000000000006</v>
      </c>
      <c r="K75" s="1">
        <v>0.34300000000000003</v>
      </c>
    </row>
    <row r="76" spans="1:11" x14ac:dyDescent="0.3">
      <c r="A76" s="1" t="s">
        <v>130</v>
      </c>
      <c r="B76" s="30">
        <v>0.44400000000000001</v>
      </c>
      <c r="C76" s="2">
        <v>4223</v>
      </c>
      <c r="D76" s="6">
        <f t="shared" si="4"/>
        <v>1.9849868623294336E-2</v>
      </c>
      <c r="E76" s="4">
        <f t="shared" si="5"/>
        <v>8.8133416687426851E-3</v>
      </c>
      <c r="F76" s="4"/>
      <c r="G76" s="2" t="s">
        <v>111</v>
      </c>
      <c r="I76" s="17" t="s">
        <v>147</v>
      </c>
      <c r="J76" s="1">
        <v>0.90300000000000002</v>
      </c>
      <c r="K76" s="1">
        <v>0.28499999999999998</v>
      </c>
    </row>
    <row r="77" spans="1:11" x14ac:dyDescent="0.3">
      <c r="A77" s="1" t="s">
        <v>138</v>
      </c>
      <c r="B77" s="30">
        <v>0.372</v>
      </c>
      <c r="C77" s="2">
        <v>5820</v>
      </c>
      <c r="D77" s="6">
        <f t="shared" si="4"/>
        <v>2.7356437458577559E-2</v>
      </c>
      <c r="E77" s="4">
        <f t="shared" si="5"/>
        <v>1.0176594734590852E-2</v>
      </c>
      <c r="F77" s="4"/>
      <c r="G77" s="2" t="s">
        <v>111</v>
      </c>
      <c r="I77" s="17" t="s">
        <v>163</v>
      </c>
      <c r="J77" s="1">
        <v>0.83399999999999996</v>
      </c>
      <c r="K77" s="1">
        <v>0.253</v>
      </c>
    </row>
    <row r="78" spans="1:11" x14ac:dyDescent="0.3">
      <c r="A78" s="1" t="s">
        <v>134</v>
      </c>
      <c r="B78" s="30">
        <v>0.42799999999999999</v>
      </c>
      <c r="C78" s="2">
        <v>8279</v>
      </c>
      <c r="D78" s="6">
        <f t="shared" si="4"/>
        <v>3.8914767305766942E-2</v>
      </c>
      <c r="E78" s="4">
        <f t="shared" si="5"/>
        <v>1.6655520406868251E-2</v>
      </c>
      <c r="F78" s="4"/>
      <c r="G78" s="2" t="s">
        <v>111</v>
      </c>
      <c r="I78" s="17" t="s">
        <v>153</v>
      </c>
      <c r="J78" s="1">
        <v>0.88200000000000001</v>
      </c>
      <c r="K78" s="1">
        <v>0.26800000000000002</v>
      </c>
    </row>
    <row r="79" spans="1:11" x14ac:dyDescent="0.3">
      <c r="A79" s="1" t="s">
        <v>144</v>
      </c>
      <c r="B79" s="30">
        <v>0.38600000000000001</v>
      </c>
      <c r="C79" s="2">
        <v>10942</v>
      </c>
      <c r="D79" s="6">
        <f t="shared" si="4"/>
        <v>5.1431982589648741E-2</v>
      </c>
      <c r="E79" s="4">
        <f t="shared" si="5"/>
        <v>1.9852745279604414E-2</v>
      </c>
      <c r="F79" s="4"/>
      <c r="G79" s="2" t="s">
        <v>111</v>
      </c>
      <c r="I79" s="17" t="s">
        <v>161</v>
      </c>
      <c r="J79" s="1">
        <v>0.76800000000000002</v>
      </c>
      <c r="K79" s="1">
        <v>0.26600000000000001</v>
      </c>
    </row>
    <row r="80" spans="1:11" x14ac:dyDescent="0.3">
      <c r="A80" s="1" t="s">
        <v>156</v>
      </c>
      <c r="B80" s="30">
        <v>0.30399999999999999</v>
      </c>
      <c r="C80" s="2">
        <v>1459</v>
      </c>
      <c r="D80" s="6">
        <f t="shared" si="4"/>
        <v>6.8579110398736525E-3</v>
      </c>
      <c r="E80" s="4">
        <f t="shared" si="5"/>
        <v>2.0848049561215903E-3</v>
      </c>
      <c r="F80" s="4"/>
      <c r="G80" s="2" t="s">
        <v>111</v>
      </c>
      <c r="I80" s="17" t="s">
        <v>145</v>
      </c>
      <c r="J80" s="1">
        <v>0.66500000000000004</v>
      </c>
      <c r="K80" s="1">
        <v>0.23100000000000001</v>
      </c>
    </row>
    <row r="81" spans="1:11" x14ac:dyDescent="0.3">
      <c r="A81" s="1" t="s">
        <v>140</v>
      </c>
      <c r="B81" s="30">
        <v>0.38700000000000001</v>
      </c>
      <c r="C81" s="2">
        <v>9411</v>
      </c>
      <c r="D81" s="6">
        <f t="shared" si="4"/>
        <v>4.4235641395648354E-2</v>
      </c>
      <c r="E81" s="4">
        <f t="shared" si="5"/>
        <v>1.7119193220115913E-2</v>
      </c>
      <c r="F81" s="4"/>
      <c r="G81" s="2" t="s">
        <v>111</v>
      </c>
      <c r="I81" s="17" t="s">
        <v>155</v>
      </c>
      <c r="J81" s="1">
        <v>0.79600000000000004</v>
      </c>
      <c r="K81" s="1">
        <v>0.26300000000000001</v>
      </c>
    </row>
    <row r="82" spans="1:11" x14ac:dyDescent="0.3">
      <c r="A82" s="1" t="s">
        <v>127</v>
      </c>
      <c r="B82" s="30">
        <v>0.46</v>
      </c>
      <c r="C82" s="2">
        <v>12083</v>
      </c>
      <c r="D82" s="6">
        <f t="shared" si="4"/>
        <v>5.6795160448795991E-2</v>
      </c>
      <c r="E82" s="4">
        <f t="shared" si="5"/>
        <v>2.6125773806446158E-2</v>
      </c>
      <c r="F82" s="4"/>
      <c r="G82" s="2" t="s">
        <v>128</v>
      </c>
      <c r="I82" s="18" t="s">
        <v>151</v>
      </c>
      <c r="J82" s="1">
        <v>0.88600000000000001</v>
      </c>
      <c r="K82" s="1">
        <v>0.29699999999999999</v>
      </c>
    </row>
    <row r="83" spans="1:11" x14ac:dyDescent="0.3">
      <c r="E83" s="4"/>
      <c r="F83" s="4"/>
      <c r="I83" s="18"/>
    </row>
    <row r="84" spans="1:11" x14ac:dyDescent="0.3">
      <c r="A84" s="1" t="s">
        <v>127</v>
      </c>
      <c r="B84" s="30">
        <v>0.46</v>
      </c>
      <c r="C84" s="2">
        <v>12083</v>
      </c>
      <c r="D84" s="6">
        <f>C84/SUM(C$84:C$101)</f>
        <v>4.8965813489812125E-2</v>
      </c>
      <c r="E84" s="4">
        <f t="shared" si="5"/>
        <v>2.2524274205313579E-2</v>
      </c>
      <c r="F84" s="4">
        <f>SUM(E84:E101)</f>
        <v>0.3712778079460537</v>
      </c>
      <c r="G84" s="2" t="s">
        <v>128</v>
      </c>
      <c r="I84" s="18" t="s">
        <v>151</v>
      </c>
      <c r="J84" s="1">
        <v>0.88600000000000001</v>
      </c>
      <c r="K84" s="1">
        <v>0.29699999999999999</v>
      </c>
    </row>
    <row r="85" spans="1:11" x14ac:dyDescent="0.3">
      <c r="A85" s="1" t="s">
        <v>164</v>
      </c>
      <c r="B85" s="30">
        <v>0.50600000000000001</v>
      </c>
      <c r="C85" s="2">
        <v>12251</v>
      </c>
      <c r="D85" s="6">
        <f t="shared" ref="D85:D101" si="6">C85/SUM(C$84:C$101)</f>
        <v>4.9646625925985961E-2</v>
      </c>
      <c r="E85" s="4">
        <f t="shared" si="5"/>
        <v>2.5121192718548898E-2</v>
      </c>
      <c r="F85" s="4"/>
      <c r="G85" s="2" t="s">
        <v>165</v>
      </c>
      <c r="I85" s="19" t="s">
        <v>169</v>
      </c>
      <c r="J85" s="1">
        <v>0.92500000000000004</v>
      </c>
      <c r="K85" s="1">
        <v>0.32700000000000001</v>
      </c>
    </row>
    <row r="86" spans="1:11" x14ac:dyDescent="0.3">
      <c r="A86" s="1" t="s">
        <v>167</v>
      </c>
      <c r="B86" s="30">
        <v>0.51300000000000001</v>
      </c>
      <c r="C86" s="2">
        <v>1701</v>
      </c>
      <c r="D86" s="6">
        <f t="shared" si="6"/>
        <v>6.8932259162600706E-3</v>
      </c>
      <c r="E86" s="4">
        <f t="shared" si="5"/>
        <v>3.5362248950414161E-3</v>
      </c>
      <c r="F86" s="4"/>
      <c r="G86" s="2" t="s">
        <v>165</v>
      </c>
      <c r="I86" s="19" t="s">
        <v>166</v>
      </c>
      <c r="J86" s="1">
        <v>0.85899999999999999</v>
      </c>
      <c r="K86" s="1">
        <v>0.33100000000000002</v>
      </c>
    </row>
    <row r="87" spans="1:11" x14ac:dyDescent="0.3">
      <c r="A87" s="1" t="s">
        <v>181</v>
      </c>
      <c r="B87" s="30">
        <v>0.375</v>
      </c>
      <c r="C87" s="2">
        <v>4131</v>
      </c>
      <c r="D87" s="6">
        <f t="shared" si="6"/>
        <v>1.6740691510917314E-2</v>
      </c>
      <c r="E87" s="4">
        <f t="shared" si="5"/>
        <v>6.2777593165939932E-3</v>
      </c>
      <c r="F87" s="4"/>
      <c r="G87" s="2" t="s">
        <v>165</v>
      </c>
      <c r="I87" s="19" t="s">
        <v>185</v>
      </c>
      <c r="J87" s="1">
        <v>0.63100000000000001</v>
      </c>
      <c r="K87" s="1">
        <v>0.247</v>
      </c>
    </row>
    <row r="88" spans="1:11" x14ac:dyDescent="0.3">
      <c r="A88" s="1" t="s">
        <v>194</v>
      </c>
      <c r="B88" s="30">
        <v>0.311</v>
      </c>
      <c r="C88" s="2">
        <v>22965</v>
      </c>
      <c r="D88" s="6">
        <f t="shared" si="6"/>
        <v>9.3064628551976794E-2</v>
      </c>
      <c r="E88" s="4">
        <f t="shared" si="5"/>
        <v>2.8943099479664783E-2</v>
      </c>
      <c r="F88" s="4"/>
      <c r="G88" s="2" t="s">
        <v>165</v>
      </c>
      <c r="I88" s="19" t="s">
        <v>199</v>
      </c>
      <c r="J88" s="1">
        <v>0.50600000000000001</v>
      </c>
      <c r="K88" s="1">
        <v>0.23</v>
      </c>
    </row>
    <row r="89" spans="1:11" x14ac:dyDescent="0.3">
      <c r="A89" s="1" t="s">
        <v>170</v>
      </c>
      <c r="B89" s="30">
        <v>0.46899999999999997</v>
      </c>
      <c r="C89" s="2">
        <v>11015</v>
      </c>
      <c r="D89" s="6">
        <f t="shared" si="6"/>
        <v>4.463779157413561E-2</v>
      </c>
      <c r="E89" s="4">
        <f t="shared" si="5"/>
        <v>2.0935124248269599E-2</v>
      </c>
      <c r="F89" s="4"/>
      <c r="G89" s="2" t="s">
        <v>165</v>
      </c>
      <c r="I89" s="19" t="s">
        <v>168</v>
      </c>
      <c r="J89" s="1">
        <v>0.88200000000000001</v>
      </c>
      <c r="K89" s="1">
        <v>0.3</v>
      </c>
    </row>
    <row r="90" spans="1:11" x14ac:dyDescent="0.3">
      <c r="A90" s="1" t="s">
        <v>174</v>
      </c>
      <c r="B90" s="30">
        <v>0.41899999999999998</v>
      </c>
      <c r="C90" s="2">
        <v>12888</v>
      </c>
      <c r="D90" s="6">
        <f t="shared" si="6"/>
        <v>5.2228039746478418E-2</v>
      </c>
      <c r="E90" s="4">
        <f t="shared" si="5"/>
        <v>2.1883548653774457E-2</v>
      </c>
      <c r="F90" s="4"/>
      <c r="G90" s="2" t="s">
        <v>165</v>
      </c>
      <c r="I90" s="19" t="s">
        <v>171</v>
      </c>
      <c r="J90" s="1">
        <v>0.78500000000000003</v>
      </c>
      <c r="K90" s="1">
        <v>0.27400000000000002</v>
      </c>
    </row>
    <row r="91" spans="1:11" x14ac:dyDescent="0.3">
      <c r="A91" s="1" t="s">
        <v>188</v>
      </c>
      <c r="B91" s="30">
        <v>0.312</v>
      </c>
      <c r="C91" s="2">
        <v>26280</v>
      </c>
      <c r="D91" s="6">
        <f t="shared" si="6"/>
        <v>0.10649851680147833</v>
      </c>
      <c r="E91" s="4">
        <f t="shared" si="5"/>
        <v>3.3227537242061241E-2</v>
      </c>
      <c r="F91" s="4"/>
      <c r="G91" s="2" t="s">
        <v>165</v>
      </c>
      <c r="I91" s="19" t="s">
        <v>197</v>
      </c>
      <c r="J91" s="1">
        <v>0.63600000000000001</v>
      </c>
      <c r="K91" s="1">
        <v>0.21199999999999999</v>
      </c>
    </row>
    <row r="92" spans="1:11" x14ac:dyDescent="0.3">
      <c r="A92" s="1" t="s">
        <v>184</v>
      </c>
      <c r="B92" s="30">
        <v>0.34300000000000003</v>
      </c>
      <c r="C92" s="2">
        <v>19063</v>
      </c>
      <c r="D92" s="6">
        <f t="shared" si="6"/>
        <v>7.7251949230844039E-2</v>
      </c>
      <c r="E92" s="4">
        <f t="shared" si="5"/>
        <v>2.6497418586179506E-2</v>
      </c>
      <c r="F92" s="4"/>
      <c r="G92" s="2" t="s">
        <v>165</v>
      </c>
      <c r="I92" s="19" t="s">
        <v>177</v>
      </c>
      <c r="J92" s="1">
        <v>0.621</v>
      </c>
      <c r="K92" s="1">
        <v>0.24199999999999999</v>
      </c>
    </row>
    <row r="93" spans="1:11" x14ac:dyDescent="0.3">
      <c r="A93" s="1" t="s">
        <v>190</v>
      </c>
      <c r="B93" s="30">
        <v>0.31</v>
      </c>
      <c r="C93" s="2">
        <v>13433</v>
      </c>
      <c r="D93" s="6">
        <f t="shared" si="6"/>
        <v>5.4436627709066154E-2</v>
      </c>
      <c r="E93" s="4">
        <f t="shared" si="5"/>
        <v>1.6875354589810508E-2</v>
      </c>
      <c r="F93" s="4"/>
      <c r="G93" s="2" t="s">
        <v>165</v>
      </c>
      <c r="I93" s="19" t="s">
        <v>193</v>
      </c>
      <c r="J93" s="1">
        <v>0.60299999999999998</v>
      </c>
      <c r="K93" s="1">
        <v>0.22</v>
      </c>
    </row>
    <row r="94" spans="1:11" x14ac:dyDescent="0.3">
      <c r="A94" s="1" t="s">
        <v>176</v>
      </c>
      <c r="B94" s="30">
        <v>0.374</v>
      </c>
      <c r="C94" s="2">
        <v>2199</v>
      </c>
      <c r="D94" s="6">
        <f t="shared" si="6"/>
        <v>8.9113484949182222E-3</v>
      </c>
      <c r="E94" s="4">
        <f t="shared" si="5"/>
        <v>3.332844337099415E-3</v>
      </c>
      <c r="F94" s="4"/>
      <c r="G94" s="2" t="s">
        <v>165</v>
      </c>
      <c r="I94" s="19" t="s">
        <v>175</v>
      </c>
      <c r="J94" s="1">
        <v>0.77300000000000002</v>
      </c>
      <c r="K94" s="1">
        <v>0.26100000000000001</v>
      </c>
    </row>
    <row r="95" spans="1:11" x14ac:dyDescent="0.3">
      <c r="A95" s="1" t="s">
        <v>182</v>
      </c>
      <c r="B95" s="30">
        <v>0.35</v>
      </c>
      <c r="C95" s="2">
        <v>15865</v>
      </c>
      <c r="D95" s="6">
        <f t="shared" si="6"/>
        <v>6.4292198213677848E-2</v>
      </c>
      <c r="E95" s="4">
        <f t="shared" si="5"/>
        <v>2.2502269374787245E-2</v>
      </c>
      <c r="F95" s="4"/>
      <c r="G95" s="2" t="s">
        <v>165</v>
      </c>
      <c r="I95" s="19" t="s">
        <v>191</v>
      </c>
      <c r="J95" s="1">
        <v>0.66500000000000004</v>
      </c>
      <c r="K95" s="1">
        <v>0.22900000000000001</v>
      </c>
    </row>
    <row r="96" spans="1:11" x14ac:dyDescent="0.3">
      <c r="A96" s="1" t="s">
        <v>196</v>
      </c>
      <c r="B96" s="30">
        <v>0.25900000000000001</v>
      </c>
      <c r="C96" s="2">
        <v>3146</v>
      </c>
      <c r="D96" s="6">
        <f t="shared" si="6"/>
        <v>1.2749023358350488E-2</v>
      </c>
      <c r="E96" s="4">
        <f t="shared" si="5"/>
        <v>3.3019970498127764E-3</v>
      </c>
      <c r="F96" s="4"/>
      <c r="G96" s="2" t="s">
        <v>165</v>
      </c>
      <c r="I96" s="20" t="s">
        <v>187</v>
      </c>
      <c r="J96" s="1">
        <v>0.44900000000000001</v>
      </c>
      <c r="K96" s="1">
        <v>0.22500000000000001</v>
      </c>
    </row>
    <row r="97" spans="1:11" x14ac:dyDescent="0.3">
      <c r="A97" s="1" t="s">
        <v>192</v>
      </c>
      <c r="B97" s="30">
        <v>0.30399999999999999</v>
      </c>
      <c r="C97" s="2">
        <v>5265</v>
      </c>
      <c r="D97" s="6">
        <f t="shared" si="6"/>
        <v>2.1336175455090693E-2</v>
      </c>
      <c r="E97" s="4">
        <f t="shared" si="5"/>
        <v>6.4861973383475704E-3</v>
      </c>
      <c r="F97" s="4"/>
      <c r="G97" s="2" t="s">
        <v>165</v>
      </c>
      <c r="I97" s="19" t="s">
        <v>173</v>
      </c>
      <c r="J97" s="1">
        <v>0.55000000000000004</v>
      </c>
      <c r="K97" s="1">
        <v>0.23899999999999999</v>
      </c>
    </row>
    <row r="98" spans="1:11" x14ac:dyDescent="0.3">
      <c r="A98" s="1" t="s">
        <v>172</v>
      </c>
      <c r="B98" s="30">
        <v>0.40899999999999997</v>
      </c>
      <c r="C98" s="2">
        <v>39363</v>
      </c>
      <c r="D98" s="6">
        <f t="shared" si="6"/>
        <v>0.15951678526851568</v>
      </c>
      <c r="E98" s="4">
        <f t="shared" si="5"/>
        <v>6.5242365174822903E-2</v>
      </c>
      <c r="F98" s="4"/>
      <c r="G98" s="2" t="s">
        <v>165</v>
      </c>
      <c r="I98" s="19" t="s">
        <v>195</v>
      </c>
      <c r="J98" s="1">
        <v>0.84099999999999997</v>
      </c>
      <c r="K98" s="1">
        <v>0.27400000000000002</v>
      </c>
    </row>
    <row r="99" spans="1:11" x14ac:dyDescent="0.3">
      <c r="A99" s="1" t="s">
        <v>198</v>
      </c>
      <c r="B99" s="30">
        <v>0.23899999999999999</v>
      </c>
      <c r="C99" s="2">
        <v>3560</v>
      </c>
      <c r="D99" s="6">
        <f t="shared" si="6"/>
        <v>1.4426739718921723E-2</v>
      </c>
      <c r="E99" s="4">
        <f t="shared" si="5"/>
        <v>3.4479907928222919E-3</v>
      </c>
      <c r="F99" s="4"/>
      <c r="G99" s="2" t="s">
        <v>179</v>
      </c>
      <c r="I99" s="18" t="s">
        <v>180</v>
      </c>
      <c r="J99" s="1">
        <v>0.42599999999999999</v>
      </c>
      <c r="K99" s="1">
        <v>0.21099999999999999</v>
      </c>
    </row>
    <row r="100" spans="1:11" x14ac:dyDescent="0.3">
      <c r="A100" s="1" t="s">
        <v>186</v>
      </c>
      <c r="B100" s="30">
        <v>0.36799999999999999</v>
      </c>
      <c r="C100" s="2">
        <v>18799</v>
      </c>
      <c r="D100" s="6">
        <f t="shared" si="6"/>
        <v>7.6182101116856596E-2</v>
      </c>
      <c r="E100" s="4">
        <f t="shared" si="5"/>
        <v>2.8035013211003226E-2</v>
      </c>
      <c r="F100" s="4"/>
      <c r="G100" s="2" t="s">
        <v>179</v>
      </c>
      <c r="I100" s="18" t="s">
        <v>183</v>
      </c>
      <c r="J100" s="1">
        <v>0.65</v>
      </c>
      <c r="K100" s="1">
        <v>0.23</v>
      </c>
    </row>
    <row r="101" spans="1:11" x14ac:dyDescent="0.3">
      <c r="A101" s="1" t="s">
        <v>178</v>
      </c>
      <c r="B101" s="30">
        <v>0.35899999999999999</v>
      </c>
      <c r="C101" s="2">
        <v>22757</v>
      </c>
      <c r="D101" s="6">
        <f t="shared" si="6"/>
        <v>9.2221717916713949E-2</v>
      </c>
      <c r="E101" s="4">
        <f t="shared" si="5"/>
        <v>3.3107596732100307E-2</v>
      </c>
      <c r="F101" s="4"/>
      <c r="G101" s="2" t="s">
        <v>179</v>
      </c>
      <c r="I101" s="18" t="s">
        <v>189</v>
      </c>
      <c r="J101" s="1">
        <v>0.69199999999999995</v>
      </c>
      <c r="K101" s="1">
        <v>0.253</v>
      </c>
    </row>
    <row r="102" spans="1:11" x14ac:dyDescent="0.3">
      <c r="E102" s="4"/>
      <c r="F102" s="4"/>
      <c r="I102" s="18"/>
    </row>
    <row r="103" spans="1:11" x14ac:dyDescent="0.3">
      <c r="A103" s="1" t="s">
        <v>198</v>
      </c>
      <c r="B103" s="30">
        <v>0.23899999999999999</v>
      </c>
      <c r="C103" s="2">
        <v>3560</v>
      </c>
      <c r="D103" s="6">
        <f>C103/SUM(C$103:C$127)</f>
        <v>1.1558891904879411E-2</v>
      </c>
      <c r="E103" s="4">
        <f t="shared" si="5"/>
        <v>2.762575165266179E-3</v>
      </c>
      <c r="F103" s="4">
        <f>SUM(E103:E127)</f>
        <v>0.35780241113290123</v>
      </c>
      <c r="G103" s="2" t="s">
        <v>179</v>
      </c>
      <c r="I103" s="18" t="s">
        <v>180</v>
      </c>
      <c r="J103" s="1">
        <v>0.42599999999999999</v>
      </c>
      <c r="K103" s="1">
        <v>0.21099999999999999</v>
      </c>
    </row>
    <row r="104" spans="1:11" x14ac:dyDescent="0.3">
      <c r="A104" s="1" t="s">
        <v>186</v>
      </c>
      <c r="B104" s="30">
        <v>0.36799999999999999</v>
      </c>
      <c r="C104" s="2">
        <v>18799</v>
      </c>
      <c r="D104" s="6">
        <f t="shared" ref="D104:D127" si="7">C104/SUM(C$103:C$127)</f>
        <v>6.1038092393210126E-2</v>
      </c>
      <c r="E104" s="4">
        <f t="shared" si="5"/>
        <v>2.2462018000701325E-2</v>
      </c>
      <c r="F104" s="4"/>
      <c r="G104" s="2" t="s">
        <v>179</v>
      </c>
      <c r="I104" s="18" t="s">
        <v>183</v>
      </c>
      <c r="J104" s="1">
        <v>0.65</v>
      </c>
      <c r="K104" s="1">
        <v>0.23</v>
      </c>
    </row>
    <row r="105" spans="1:11" x14ac:dyDescent="0.3">
      <c r="A105" s="1" t="s">
        <v>178</v>
      </c>
      <c r="B105" s="30">
        <v>0.35899999999999999</v>
      </c>
      <c r="C105" s="2">
        <v>22757</v>
      </c>
      <c r="D105" s="6">
        <f t="shared" si="7"/>
        <v>7.3889242438017061E-2</v>
      </c>
      <c r="E105" s="4">
        <f t="shared" si="5"/>
        <v>2.6526238035248124E-2</v>
      </c>
      <c r="F105" s="4"/>
      <c r="G105" s="2" t="s">
        <v>179</v>
      </c>
      <c r="I105" s="18" t="s">
        <v>189</v>
      </c>
      <c r="J105" s="1">
        <v>0.69199999999999995</v>
      </c>
      <c r="K105" s="1">
        <v>0.253</v>
      </c>
    </row>
    <row r="106" spans="1:11" x14ac:dyDescent="0.3">
      <c r="A106" s="1" t="s">
        <v>205</v>
      </c>
      <c r="B106" s="30">
        <v>0.47599999999999998</v>
      </c>
      <c r="C106" s="2">
        <v>7402</v>
      </c>
      <c r="D106" s="6">
        <f t="shared" si="7"/>
        <v>2.4033403898853202E-2</v>
      </c>
      <c r="E106" s="4">
        <f t="shared" si="5"/>
        <v>1.1439900255854124E-2</v>
      </c>
      <c r="F106" s="4"/>
      <c r="G106" s="2" t="s">
        <v>201</v>
      </c>
      <c r="I106" s="21" t="s">
        <v>213</v>
      </c>
      <c r="J106" s="1">
        <v>0.93600000000000005</v>
      </c>
      <c r="K106" s="1">
        <v>0.315</v>
      </c>
    </row>
    <row r="107" spans="1:11" x14ac:dyDescent="0.3">
      <c r="A107" s="1" t="s">
        <v>241</v>
      </c>
      <c r="B107" s="30">
        <v>0.253</v>
      </c>
      <c r="C107" s="2">
        <v>5262</v>
      </c>
      <c r="D107" s="6">
        <f t="shared" si="7"/>
        <v>1.708508123693131E-2</v>
      </c>
      <c r="E107" s="4">
        <f t="shared" si="5"/>
        <v>4.3225255529436213E-3</v>
      </c>
      <c r="F107" s="4"/>
      <c r="G107" s="2" t="s">
        <v>201</v>
      </c>
      <c r="I107" s="21" t="s">
        <v>217</v>
      </c>
      <c r="J107" s="1">
        <v>0.46899999999999997</v>
      </c>
      <c r="K107" s="1">
        <v>0.22700000000000001</v>
      </c>
    </row>
    <row r="108" spans="1:11" x14ac:dyDescent="0.3">
      <c r="A108" s="1" t="s">
        <v>243</v>
      </c>
      <c r="B108" s="30">
        <v>0.27200000000000002</v>
      </c>
      <c r="C108" s="2">
        <v>3831</v>
      </c>
      <c r="D108" s="6">
        <f t="shared" si="7"/>
        <v>1.2438796316739614E-2</v>
      </c>
      <c r="E108" s="4">
        <f t="shared" si="5"/>
        <v>3.3833525981531751E-3</v>
      </c>
      <c r="F108" s="4"/>
      <c r="G108" s="2" t="s">
        <v>201</v>
      </c>
      <c r="I108" s="21" t="s">
        <v>224</v>
      </c>
      <c r="J108" s="1">
        <v>0.45900000000000002</v>
      </c>
      <c r="K108" s="1">
        <v>0.224</v>
      </c>
    </row>
    <row r="109" spans="1:11" x14ac:dyDescent="0.3">
      <c r="A109" s="1" t="s">
        <v>211</v>
      </c>
      <c r="B109" s="30">
        <v>0.376</v>
      </c>
      <c r="C109" s="2">
        <v>19085</v>
      </c>
      <c r="D109" s="6">
        <f t="shared" si="7"/>
        <v>6.1966700001298752E-2</v>
      </c>
      <c r="E109" s="4">
        <f t="shared" si="5"/>
        <v>2.3299479200488332E-2</v>
      </c>
      <c r="F109" s="4"/>
      <c r="G109" s="2" t="s">
        <v>201</v>
      </c>
      <c r="I109" s="21" t="s">
        <v>242</v>
      </c>
      <c r="J109" s="1">
        <v>0.72399999999999998</v>
      </c>
      <c r="K109" s="1">
        <v>0.24299999999999999</v>
      </c>
    </row>
    <row r="110" spans="1:11" x14ac:dyDescent="0.3">
      <c r="A110" s="1" t="s">
        <v>230</v>
      </c>
      <c r="B110" s="30">
        <v>0.311</v>
      </c>
      <c r="C110" s="2">
        <v>25372</v>
      </c>
      <c r="D110" s="6">
        <f t="shared" si="7"/>
        <v>8.2379832980505732E-2</v>
      </c>
      <c r="E110" s="4">
        <f t="shared" si="5"/>
        <v>2.5620128056937284E-2</v>
      </c>
      <c r="F110" s="4"/>
      <c r="G110" s="2" t="s">
        <v>201</v>
      </c>
      <c r="I110" s="21" t="s">
        <v>222</v>
      </c>
      <c r="J110" s="1">
        <v>0.629</v>
      </c>
      <c r="K110" s="1">
        <v>0.23100000000000001</v>
      </c>
    </row>
    <row r="111" spans="1:11" x14ac:dyDescent="0.3">
      <c r="A111" s="1" t="s">
        <v>209</v>
      </c>
      <c r="B111" s="30">
        <v>0.36299999999999999</v>
      </c>
      <c r="C111" s="2">
        <v>18669</v>
      </c>
      <c r="D111" s="6">
        <f t="shared" si="7"/>
        <v>6.0615998025897115E-2</v>
      </c>
      <c r="E111" s="4">
        <f t="shared" si="5"/>
        <v>2.2003607283400652E-2</v>
      </c>
      <c r="F111" s="4"/>
      <c r="G111" s="2" t="s">
        <v>201</v>
      </c>
      <c r="I111" s="21" t="s">
        <v>212</v>
      </c>
      <c r="J111" s="1">
        <v>0.72799999999999998</v>
      </c>
      <c r="K111" s="1">
        <v>0.24199999999999999</v>
      </c>
    </row>
    <row r="112" spans="1:11" x14ac:dyDescent="0.3">
      <c r="A112" s="1" t="s">
        <v>200</v>
      </c>
      <c r="B112" s="30">
        <v>0.61499999999999999</v>
      </c>
      <c r="C112" s="2">
        <v>8569</v>
      </c>
      <c r="D112" s="6">
        <f t="shared" si="7"/>
        <v>2.7822512565424628E-2</v>
      </c>
      <c r="E112" s="4">
        <f t="shared" si="5"/>
        <v>1.7110845227736145E-2</v>
      </c>
      <c r="F112" s="4"/>
      <c r="G112" s="2" t="s">
        <v>201</v>
      </c>
      <c r="I112" s="21" t="s">
        <v>244</v>
      </c>
      <c r="J112" s="1">
        <v>0.996</v>
      </c>
      <c r="K112" s="1">
        <v>0.45400000000000001</v>
      </c>
    </row>
    <row r="113" spans="1:11" x14ac:dyDescent="0.3">
      <c r="A113" s="1" t="s">
        <v>238</v>
      </c>
      <c r="B113" s="30">
        <v>0.29599999999999999</v>
      </c>
      <c r="C113" s="2">
        <v>4583</v>
      </c>
      <c r="D113" s="6">
        <f t="shared" si="7"/>
        <v>1.4880449887657961E-2</v>
      </c>
      <c r="E113" s="4">
        <f t="shared" si="5"/>
        <v>4.4046131667467561E-3</v>
      </c>
      <c r="F113" s="4"/>
      <c r="G113" s="2" t="s">
        <v>201</v>
      </c>
      <c r="I113" s="21" t="s">
        <v>215</v>
      </c>
      <c r="J113" s="1">
        <v>0.54800000000000004</v>
      </c>
      <c r="K113" s="1">
        <v>0.224</v>
      </c>
    </row>
    <row r="114" spans="1:11" x14ac:dyDescent="0.3">
      <c r="A114" s="1" t="s">
        <v>219</v>
      </c>
      <c r="B114" s="30">
        <v>0.34699999999999998</v>
      </c>
      <c r="C114" s="2">
        <v>21230</v>
      </c>
      <c r="D114" s="6">
        <f t="shared" si="7"/>
        <v>6.8931257061963458E-2</v>
      </c>
      <c r="E114" s="4">
        <f t="shared" si="5"/>
        <v>2.3919146200501319E-2</v>
      </c>
      <c r="F114" s="4"/>
      <c r="G114" s="2" t="s">
        <v>201</v>
      </c>
      <c r="I114" s="21" t="s">
        <v>239</v>
      </c>
      <c r="J114" s="1">
        <v>0.752</v>
      </c>
      <c r="K114" s="1">
        <v>0.21199999999999999</v>
      </c>
    </row>
    <row r="115" spans="1:11" x14ac:dyDescent="0.3">
      <c r="A115" s="1" t="s">
        <v>240</v>
      </c>
      <c r="B115" s="30">
        <v>0.23400000000000001</v>
      </c>
      <c r="C115" s="2">
        <v>1596</v>
      </c>
      <c r="D115" s="6">
        <f t="shared" si="7"/>
        <v>5.1820200787043649E-3</v>
      </c>
      <c r="E115" s="4">
        <f t="shared" si="5"/>
        <v>1.2125926984168215E-3</v>
      </c>
      <c r="F115" s="4"/>
      <c r="G115" s="2" t="s">
        <v>201</v>
      </c>
      <c r="I115" s="21" t="s">
        <v>235</v>
      </c>
      <c r="J115" s="1">
        <v>0.49299999999999999</v>
      </c>
      <c r="K115" s="1">
        <v>0.217</v>
      </c>
    </row>
    <row r="116" spans="1:11" x14ac:dyDescent="0.3">
      <c r="A116" s="1" t="s">
        <v>221</v>
      </c>
      <c r="B116" s="30">
        <v>0.313</v>
      </c>
      <c r="C116" s="2">
        <v>12404</v>
      </c>
      <c r="D116" s="6">
        <f t="shared" si="7"/>
        <v>4.0274296401158489E-2</v>
      </c>
      <c r="E116" s="4">
        <f t="shared" si="5"/>
        <v>1.2605854773562608E-2</v>
      </c>
      <c r="F116" s="4"/>
      <c r="G116" s="2" t="s">
        <v>201</v>
      </c>
      <c r="I116" s="21" t="s">
        <v>220</v>
      </c>
      <c r="J116" s="1">
        <v>0.68</v>
      </c>
      <c r="K116" s="1">
        <v>0.23100000000000001</v>
      </c>
    </row>
    <row r="117" spans="1:11" x14ac:dyDescent="0.3">
      <c r="A117" s="1" t="s">
        <v>232</v>
      </c>
      <c r="B117" s="30">
        <v>0.318</v>
      </c>
      <c r="C117" s="2">
        <v>8904</v>
      </c>
      <c r="D117" s="6">
        <f t="shared" si="7"/>
        <v>2.8910217281192772E-2</v>
      </c>
      <c r="E117" s="4">
        <f t="shared" si="5"/>
        <v>9.193449095419302E-3</v>
      </c>
      <c r="F117" s="4"/>
      <c r="G117" s="2" t="s">
        <v>201</v>
      </c>
      <c r="I117" s="21" t="s">
        <v>229</v>
      </c>
      <c r="J117" s="1">
        <v>0.59799999999999998</v>
      </c>
      <c r="K117" s="1">
        <v>0.214</v>
      </c>
    </row>
    <row r="118" spans="1:11" x14ac:dyDescent="0.3">
      <c r="A118" s="1" t="s">
        <v>226</v>
      </c>
      <c r="B118" s="30">
        <v>0.34</v>
      </c>
      <c r="C118" s="2">
        <v>14243</v>
      </c>
      <c r="D118" s="6">
        <f t="shared" si="7"/>
        <v>4.6245308258763329E-2</v>
      </c>
      <c r="E118" s="4">
        <f t="shared" si="5"/>
        <v>1.5723404807979534E-2</v>
      </c>
      <c r="F118" s="4"/>
      <c r="G118" s="2" t="s">
        <v>201</v>
      </c>
      <c r="I118" s="21" t="s">
        <v>233</v>
      </c>
      <c r="J118" s="1">
        <v>0.68600000000000005</v>
      </c>
      <c r="K118" s="1">
        <v>0.217</v>
      </c>
    </row>
    <row r="119" spans="1:11" x14ac:dyDescent="0.3">
      <c r="A119" s="1" t="s">
        <v>228</v>
      </c>
      <c r="B119" s="30">
        <v>0.35199999999999998</v>
      </c>
      <c r="C119" s="2">
        <v>17457</v>
      </c>
      <c r="D119" s="6">
        <f t="shared" si="7"/>
        <v>5.6680779770640413E-2</v>
      </c>
      <c r="E119" s="4">
        <f t="shared" si="5"/>
        <v>1.9951634479265425E-2</v>
      </c>
      <c r="F119" s="4"/>
      <c r="G119" s="2" t="s">
        <v>201</v>
      </c>
      <c r="I119" s="21" t="s">
        <v>227</v>
      </c>
      <c r="J119" s="1">
        <v>0.66400000000000003</v>
      </c>
      <c r="K119" s="1">
        <v>0.221</v>
      </c>
    </row>
    <row r="120" spans="1:11" x14ac:dyDescent="0.3">
      <c r="A120" s="1" t="s">
        <v>236</v>
      </c>
      <c r="B120" s="30">
        <v>0.30499999999999999</v>
      </c>
      <c r="C120" s="2">
        <v>9752</v>
      </c>
      <c r="D120" s="6">
        <f t="shared" si="7"/>
        <v>3.1663571307973037E-2</v>
      </c>
      <c r="E120" s="4">
        <f t="shared" si="5"/>
        <v>9.6573892489317768E-3</v>
      </c>
      <c r="F120" s="4"/>
      <c r="G120" s="2" t="s">
        <v>201</v>
      </c>
      <c r="I120" s="21" t="s">
        <v>204</v>
      </c>
      <c r="J120" s="1">
        <v>0.56000000000000005</v>
      </c>
      <c r="K120" s="1">
        <v>0.22</v>
      </c>
    </row>
    <row r="121" spans="1:11" x14ac:dyDescent="0.3">
      <c r="A121" s="1" t="s">
        <v>203</v>
      </c>
      <c r="B121" s="30">
        <v>0.55800000000000005</v>
      </c>
      <c r="C121" s="2">
        <v>11816</v>
      </c>
      <c r="D121" s="6">
        <f t="shared" si="7"/>
        <v>3.8365131109004247E-2</v>
      </c>
      <c r="E121" s="4">
        <f t="shared" si="5"/>
        <v>2.140774315882437E-2</v>
      </c>
      <c r="F121" s="4"/>
      <c r="G121" s="2" t="s">
        <v>201</v>
      </c>
      <c r="I121" s="21" t="s">
        <v>225</v>
      </c>
      <c r="J121" s="1">
        <v>0.92700000000000005</v>
      </c>
      <c r="K121" s="1">
        <v>0.36499999999999999</v>
      </c>
    </row>
    <row r="122" spans="1:11" x14ac:dyDescent="0.3">
      <c r="A122" s="1" t="s">
        <v>214</v>
      </c>
      <c r="B122" s="30">
        <v>0.377</v>
      </c>
      <c r="C122" s="2">
        <v>11248</v>
      </c>
      <c r="D122" s="6">
        <f t="shared" si="7"/>
        <v>3.6520903411821237E-2</v>
      </c>
      <c r="E122" s="4">
        <f t="shared" si="5"/>
        <v>1.3768380586256606E-2</v>
      </c>
      <c r="F122" s="4"/>
      <c r="G122" s="2" t="s">
        <v>201</v>
      </c>
      <c r="I122" s="21" t="s">
        <v>231</v>
      </c>
      <c r="J122" s="1">
        <v>0.76500000000000001</v>
      </c>
      <c r="K122" s="1">
        <v>0.219</v>
      </c>
    </row>
    <row r="123" spans="1:11" x14ac:dyDescent="0.3">
      <c r="A123" s="1" t="s">
        <v>234</v>
      </c>
      <c r="B123" s="30">
        <v>0.30399999999999999</v>
      </c>
      <c r="C123" s="2">
        <v>5006</v>
      </c>
      <c r="D123" s="6">
        <f t="shared" si="7"/>
        <v>1.625388002129953E-2</v>
      </c>
      <c r="E123" s="4">
        <f t="shared" si="5"/>
        <v>4.9411795264750567E-3</v>
      </c>
      <c r="F123" s="4"/>
      <c r="G123" s="2" t="s">
        <v>201</v>
      </c>
      <c r="I123" s="21" t="s">
        <v>237</v>
      </c>
      <c r="J123" s="1">
        <v>0.58499999999999996</v>
      </c>
      <c r="K123" s="1">
        <v>0.214</v>
      </c>
    </row>
    <row r="124" spans="1:11" x14ac:dyDescent="0.3">
      <c r="A124" s="1" t="s">
        <v>216</v>
      </c>
      <c r="B124" s="30">
        <v>0.377</v>
      </c>
      <c r="C124" s="2">
        <v>15299</v>
      </c>
      <c r="D124" s="6">
        <f t="shared" si="7"/>
        <v>4.9674013273244409E-2</v>
      </c>
      <c r="E124" s="4">
        <f t="shared" si="5"/>
        <v>1.8727103004013142E-2</v>
      </c>
      <c r="F124" s="4"/>
      <c r="G124" s="2" t="s">
        <v>201</v>
      </c>
      <c r="I124" s="21" t="s">
        <v>210</v>
      </c>
      <c r="J124" s="1">
        <v>0.78200000000000003</v>
      </c>
      <c r="K124" s="1">
        <v>0.20699999999999999</v>
      </c>
    </row>
    <row r="125" spans="1:11" x14ac:dyDescent="0.3">
      <c r="A125" s="1" t="s">
        <v>223</v>
      </c>
      <c r="B125" s="30">
        <v>0.35299999999999998</v>
      </c>
      <c r="C125" s="2">
        <v>14858</v>
      </c>
      <c r="D125" s="6">
        <f t="shared" si="7"/>
        <v>4.8242139304128732E-2</v>
      </c>
      <c r="E125" s="4">
        <f t="shared" si="5"/>
        <v>1.702947517435744E-2</v>
      </c>
      <c r="F125" s="4"/>
      <c r="G125" s="2" t="s">
        <v>201</v>
      </c>
      <c r="I125" s="21" t="s">
        <v>208</v>
      </c>
      <c r="J125" s="1">
        <v>0.67800000000000005</v>
      </c>
      <c r="K125" s="1">
        <v>0.22900000000000001</v>
      </c>
    </row>
    <row r="126" spans="1:11" x14ac:dyDescent="0.3">
      <c r="A126" s="1" t="s">
        <v>218</v>
      </c>
      <c r="B126" s="30">
        <v>0.32300000000000001</v>
      </c>
      <c r="C126" s="2">
        <v>18177</v>
      </c>
      <c r="D126" s="6">
        <f t="shared" si="7"/>
        <v>5.9018533189604788E-2</v>
      </c>
      <c r="E126" s="4">
        <f t="shared" si="5"/>
        <v>1.9062986220242346E-2</v>
      </c>
      <c r="F126" s="4"/>
      <c r="G126" s="2" t="s">
        <v>201</v>
      </c>
      <c r="I126" s="21" t="s">
        <v>202</v>
      </c>
      <c r="J126" s="1">
        <v>0.75600000000000001</v>
      </c>
      <c r="K126" s="1">
        <v>0.21099999999999999</v>
      </c>
    </row>
    <row r="127" spans="1:11" x14ac:dyDescent="0.3">
      <c r="A127" s="1" t="s">
        <v>245</v>
      </c>
      <c r="B127" s="30">
        <v>0.27600000000000002</v>
      </c>
      <c r="C127" s="2">
        <v>8109</v>
      </c>
      <c r="D127" s="6">
        <f t="shared" si="7"/>
        <v>2.6328947881086275E-2</v>
      </c>
      <c r="E127" s="4">
        <f t="shared" si="5"/>
        <v>7.2667896151798125E-3</v>
      </c>
      <c r="F127" s="4"/>
      <c r="G127" s="2" t="s">
        <v>201</v>
      </c>
      <c r="I127" s="21" t="s">
        <v>246</v>
      </c>
      <c r="J127" s="1">
        <v>0.39600000000000002</v>
      </c>
      <c r="K127" s="1">
        <v>0.222</v>
      </c>
    </row>
    <row r="128" spans="1:11" x14ac:dyDescent="0.3">
      <c r="E128" s="4"/>
      <c r="F128" s="4"/>
      <c r="I128" s="21"/>
    </row>
    <row r="129" spans="1:11" x14ac:dyDescent="0.3">
      <c r="A129" s="1" t="s">
        <v>250</v>
      </c>
      <c r="B129" s="30">
        <v>0.66300000000000003</v>
      </c>
      <c r="C129" s="2">
        <v>7434</v>
      </c>
      <c r="D129" s="6">
        <f>C129/SUM(C$129:C$137)</f>
        <v>0.13527185384671372</v>
      </c>
      <c r="E129" s="4">
        <f t="shared" si="5"/>
        <v>8.9685239100371197E-2</v>
      </c>
      <c r="F129" s="4">
        <f>SUM(E129:E137)</f>
        <v>0.45256916442244699</v>
      </c>
      <c r="G129" s="2" t="s">
        <v>248</v>
      </c>
      <c r="I129" s="22" t="s">
        <v>249</v>
      </c>
      <c r="J129" s="1">
        <v>0.96599999999999997</v>
      </c>
      <c r="K129" s="1">
        <v>0.52100000000000002</v>
      </c>
    </row>
    <row r="130" spans="1:11" x14ac:dyDescent="0.3">
      <c r="A130" s="1" t="s">
        <v>247</v>
      </c>
      <c r="B130" s="30">
        <v>0.68300000000000005</v>
      </c>
      <c r="C130" s="2">
        <v>1997</v>
      </c>
      <c r="D130" s="6">
        <f t="shared" ref="D130:D137" si="8">C130/SUM(C$129:C$137)</f>
        <v>3.6338161438241499E-2</v>
      </c>
      <c r="E130" s="4">
        <f t="shared" si="5"/>
        <v>2.4818964262318947E-2</v>
      </c>
      <c r="F130" s="4"/>
      <c r="G130" s="2" t="s">
        <v>248</v>
      </c>
      <c r="I130" s="22" t="s">
        <v>251</v>
      </c>
      <c r="J130" s="1">
        <v>0.93400000000000005</v>
      </c>
      <c r="K130" s="1">
        <v>0.55400000000000005</v>
      </c>
    </row>
    <row r="131" spans="1:11" x14ac:dyDescent="0.3">
      <c r="A131" s="1" t="s">
        <v>256</v>
      </c>
      <c r="B131" s="30">
        <v>0.45900000000000002</v>
      </c>
      <c r="C131" s="2">
        <v>1736</v>
      </c>
      <c r="D131" s="6">
        <f t="shared" si="8"/>
        <v>3.1588907489628067E-2</v>
      </c>
      <c r="E131" s="4">
        <f t="shared" ref="E131:E183" si="9">B131*D131</f>
        <v>1.4499308537739283E-2</v>
      </c>
      <c r="F131" s="4"/>
      <c r="G131" s="2" t="s">
        <v>248</v>
      </c>
      <c r="I131" s="22" t="s">
        <v>264</v>
      </c>
      <c r="J131" s="1">
        <v>0.84699999999999998</v>
      </c>
      <c r="K131" s="1">
        <v>0.29399999999999998</v>
      </c>
    </row>
    <row r="132" spans="1:11" x14ac:dyDescent="0.3">
      <c r="A132" s="1" t="s">
        <v>254</v>
      </c>
      <c r="B132" s="30">
        <v>0.49299999999999999</v>
      </c>
      <c r="C132" s="2">
        <v>3798</v>
      </c>
      <c r="D132" s="6">
        <f t="shared" si="8"/>
        <v>6.9109833321202421E-2</v>
      </c>
      <c r="E132" s="4">
        <f t="shared" si="9"/>
        <v>3.4071147827352793E-2</v>
      </c>
      <c r="F132" s="4"/>
      <c r="G132" s="2" t="s">
        <v>248</v>
      </c>
      <c r="I132" s="22" t="s">
        <v>255</v>
      </c>
      <c r="J132" s="1">
        <v>0.86399999999999999</v>
      </c>
      <c r="K132" s="1">
        <v>0.374</v>
      </c>
    </row>
    <row r="133" spans="1:11" x14ac:dyDescent="0.3">
      <c r="A133" s="1" t="s">
        <v>263</v>
      </c>
      <c r="B133" s="30">
        <v>0.34</v>
      </c>
      <c r="C133" s="2">
        <v>9509</v>
      </c>
      <c r="D133" s="6">
        <f t="shared" si="8"/>
        <v>0.17302933255695466</v>
      </c>
      <c r="E133" s="4">
        <f t="shared" si="9"/>
        <v>5.8829973069364584E-2</v>
      </c>
      <c r="F133" s="4"/>
      <c r="G133" s="2" t="s">
        <v>248</v>
      </c>
      <c r="I133" s="22" t="s">
        <v>253</v>
      </c>
      <c r="J133" s="1">
        <v>0.80100000000000005</v>
      </c>
      <c r="K133" s="1">
        <v>0.24399999999999999</v>
      </c>
    </row>
    <row r="134" spans="1:11" x14ac:dyDescent="0.3">
      <c r="A134" s="1" t="s">
        <v>265</v>
      </c>
      <c r="B134" s="30">
        <v>0.372</v>
      </c>
      <c r="C134" s="2">
        <v>14891</v>
      </c>
      <c r="D134" s="6">
        <f t="shared" si="8"/>
        <v>0.27096222432491446</v>
      </c>
      <c r="E134" s="4">
        <f t="shared" si="9"/>
        <v>0.10079794744886818</v>
      </c>
      <c r="F134" s="4"/>
      <c r="G134" s="2" t="s">
        <v>248</v>
      </c>
      <c r="I134" s="22" t="s">
        <v>262</v>
      </c>
      <c r="J134" s="1">
        <v>0.76200000000000001</v>
      </c>
      <c r="K134" s="1">
        <v>0.23699999999999999</v>
      </c>
    </row>
    <row r="135" spans="1:11" x14ac:dyDescent="0.3">
      <c r="A135" s="1" t="s">
        <v>258</v>
      </c>
      <c r="B135" s="30">
        <v>0.46</v>
      </c>
      <c r="C135" s="2">
        <v>11347</v>
      </c>
      <c r="D135" s="6">
        <f t="shared" si="8"/>
        <v>0.20647427032535118</v>
      </c>
      <c r="E135" s="4">
        <f t="shared" si="9"/>
        <v>9.497816434966154E-2</v>
      </c>
      <c r="F135" s="4"/>
      <c r="G135" s="2" t="s">
        <v>259</v>
      </c>
      <c r="I135" s="22" t="s">
        <v>266</v>
      </c>
      <c r="J135" s="1">
        <v>0.88</v>
      </c>
      <c r="K135" s="1">
        <v>0.27800000000000002</v>
      </c>
    </row>
    <row r="136" spans="1:11" x14ac:dyDescent="0.3">
      <c r="A136" s="1" t="s">
        <v>252</v>
      </c>
      <c r="B136" s="30">
        <v>0.50600000000000001</v>
      </c>
      <c r="C136" s="2">
        <v>2460</v>
      </c>
      <c r="D136" s="6">
        <f t="shared" si="8"/>
        <v>4.4763083193827789E-2</v>
      </c>
      <c r="E136" s="4">
        <f t="shared" si="9"/>
        <v>2.2650120096076861E-2</v>
      </c>
      <c r="F136" s="4"/>
      <c r="G136" s="2" t="s">
        <v>248</v>
      </c>
      <c r="I136" s="23" t="s">
        <v>257</v>
      </c>
      <c r="J136" s="1">
        <v>0.93600000000000005</v>
      </c>
      <c r="K136" s="1">
        <v>0.34699999999999998</v>
      </c>
    </row>
    <row r="137" spans="1:11" x14ac:dyDescent="0.3">
      <c r="A137" s="1" t="s">
        <v>261</v>
      </c>
      <c r="B137" s="30">
        <v>0.377</v>
      </c>
      <c r="C137" s="2">
        <v>1784</v>
      </c>
      <c r="D137" s="6">
        <f t="shared" si="8"/>
        <v>3.2462333503166171E-2</v>
      </c>
      <c r="E137" s="4">
        <f t="shared" si="9"/>
        <v>1.2238299730693647E-2</v>
      </c>
      <c r="F137" s="4"/>
      <c r="G137" s="2" t="s">
        <v>248</v>
      </c>
      <c r="I137" s="23" t="s">
        <v>260</v>
      </c>
      <c r="J137" s="1">
        <v>0.755</v>
      </c>
      <c r="K137" s="1">
        <v>0.28100000000000003</v>
      </c>
    </row>
    <row r="138" spans="1:11" x14ac:dyDescent="0.3">
      <c r="E138" s="4"/>
      <c r="F138" s="4"/>
      <c r="I138" s="23"/>
    </row>
    <row r="139" spans="1:11" x14ac:dyDescent="0.3">
      <c r="A139" s="1" t="s">
        <v>270</v>
      </c>
      <c r="B139" s="30">
        <v>0.53700000000000003</v>
      </c>
      <c r="C139" s="2">
        <v>7998</v>
      </c>
      <c r="D139" s="6">
        <f>C139/SUM(C$139:C$146)</f>
        <v>0.10715434083601286</v>
      </c>
      <c r="E139" s="4">
        <f t="shared" si="9"/>
        <v>5.754188102893891E-2</v>
      </c>
      <c r="F139" s="4">
        <f>SUM(E139:E146)</f>
        <v>0.45246551446945338</v>
      </c>
      <c r="G139" s="2" t="s">
        <v>268</v>
      </c>
      <c r="I139" s="24" t="s">
        <v>269</v>
      </c>
      <c r="J139" s="1">
        <v>0.95099999999999996</v>
      </c>
      <c r="K139" s="1">
        <v>0.33800000000000002</v>
      </c>
    </row>
    <row r="140" spans="1:11" x14ac:dyDescent="0.3">
      <c r="A140" s="1" t="s">
        <v>267</v>
      </c>
      <c r="B140" s="30">
        <v>0.56299999999999994</v>
      </c>
      <c r="C140" s="2">
        <v>11282</v>
      </c>
      <c r="D140" s="6">
        <f t="shared" ref="D140:D146" si="10">C140/SUM(C$139:C$146)</f>
        <v>0.15115219721329046</v>
      </c>
      <c r="E140" s="4">
        <f t="shared" si="9"/>
        <v>8.5098687031082518E-2</v>
      </c>
      <c r="F140" s="4"/>
      <c r="G140" s="2" t="s">
        <v>268</v>
      </c>
      <c r="I140" s="24" t="s">
        <v>271</v>
      </c>
      <c r="J140" s="1">
        <v>0.97199999999999998</v>
      </c>
      <c r="K140" s="1">
        <v>0.35599999999999998</v>
      </c>
    </row>
    <row r="141" spans="1:11" x14ac:dyDescent="0.3">
      <c r="A141" s="1" t="s">
        <v>274</v>
      </c>
      <c r="B141" s="30">
        <v>0.439</v>
      </c>
      <c r="C141" s="2">
        <v>13852</v>
      </c>
      <c r="D141" s="6">
        <f t="shared" si="10"/>
        <v>0.18558413719185424</v>
      </c>
      <c r="E141" s="4">
        <f t="shared" si="9"/>
        <v>8.1471436227224012E-2</v>
      </c>
      <c r="F141" s="4"/>
      <c r="G141" s="2" t="s">
        <v>268</v>
      </c>
      <c r="I141" s="24" t="s">
        <v>279</v>
      </c>
      <c r="J141" s="1">
        <v>0.90300000000000002</v>
      </c>
      <c r="K141" s="1">
        <v>0.26</v>
      </c>
    </row>
    <row r="142" spans="1:11" x14ac:dyDescent="0.3">
      <c r="A142" s="1" t="s">
        <v>278</v>
      </c>
      <c r="B142" s="30">
        <v>0.39</v>
      </c>
      <c r="C142" s="2">
        <v>5965</v>
      </c>
      <c r="D142" s="6">
        <f t="shared" si="10"/>
        <v>7.9916934619506969E-2</v>
      </c>
      <c r="E142" s="4">
        <f t="shared" si="9"/>
        <v>3.1167604501607719E-2</v>
      </c>
      <c r="F142" s="4"/>
      <c r="G142" s="2" t="s">
        <v>268</v>
      </c>
      <c r="I142" s="24" t="s">
        <v>281</v>
      </c>
      <c r="J142" s="1">
        <v>0.78300000000000003</v>
      </c>
      <c r="K142" s="1">
        <v>0.24399999999999999</v>
      </c>
    </row>
    <row r="143" spans="1:11" x14ac:dyDescent="0.3">
      <c r="A143" s="1" t="s">
        <v>272</v>
      </c>
      <c r="B143" s="30">
        <v>0.46700000000000003</v>
      </c>
      <c r="C143" s="2">
        <v>16143</v>
      </c>
      <c r="D143" s="6">
        <f t="shared" si="10"/>
        <v>0.21627813504823151</v>
      </c>
      <c r="E143" s="4">
        <f t="shared" si="9"/>
        <v>0.10100188906752412</v>
      </c>
      <c r="F143" s="4"/>
      <c r="G143" s="2" t="s">
        <v>268</v>
      </c>
      <c r="I143" s="24" t="s">
        <v>275</v>
      </c>
      <c r="J143" s="1">
        <v>0.91400000000000003</v>
      </c>
      <c r="K143" s="1">
        <v>0.28199999999999997</v>
      </c>
    </row>
    <row r="144" spans="1:11" x14ac:dyDescent="0.3">
      <c r="A144" s="1" t="s">
        <v>280</v>
      </c>
      <c r="B144" s="30">
        <v>0.38500000000000001</v>
      </c>
      <c r="C144" s="2">
        <v>8243</v>
      </c>
      <c r="D144" s="6">
        <f t="shared" si="10"/>
        <v>0.11043676312968917</v>
      </c>
      <c r="E144" s="4">
        <f t="shared" si="9"/>
        <v>4.2518153804930334E-2</v>
      </c>
      <c r="F144" s="4"/>
      <c r="G144" s="2" t="s">
        <v>268</v>
      </c>
      <c r="I144" s="24" t="s">
        <v>277</v>
      </c>
      <c r="J144" s="1">
        <v>0.67300000000000004</v>
      </c>
      <c r="K144" s="1">
        <v>0.253</v>
      </c>
    </row>
    <row r="145" spans="1:11" x14ac:dyDescent="0.3">
      <c r="A145" s="1" t="s">
        <v>276</v>
      </c>
      <c r="B145" s="30">
        <v>0.38400000000000001</v>
      </c>
      <c r="C145" s="2">
        <v>5798</v>
      </c>
      <c r="D145" s="6">
        <f t="shared" si="10"/>
        <v>7.7679528403001075E-2</v>
      </c>
      <c r="E145" s="4">
        <f t="shared" si="9"/>
        <v>2.9828938906752412E-2</v>
      </c>
      <c r="F145" s="4"/>
      <c r="G145" s="2" t="s">
        <v>268</v>
      </c>
      <c r="I145" s="24" t="s">
        <v>273</v>
      </c>
      <c r="J145" s="1">
        <v>0.86399999999999999</v>
      </c>
      <c r="K145" s="1">
        <v>0.23100000000000001</v>
      </c>
    </row>
    <row r="146" spans="1:11" x14ac:dyDescent="0.3">
      <c r="A146" s="1" t="s">
        <v>282</v>
      </c>
      <c r="B146" s="30">
        <v>0.33200000000000002</v>
      </c>
      <c r="C146" s="2">
        <v>5359</v>
      </c>
      <c r="D146" s="6">
        <f t="shared" si="10"/>
        <v>7.1797963558413724E-2</v>
      </c>
      <c r="E146" s="4">
        <f t="shared" si="9"/>
        <v>2.3836923901393359E-2</v>
      </c>
      <c r="F146" s="4"/>
      <c r="G146" s="2" t="s">
        <v>268</v>
      </c>
      <c r="I146" s="24" t="s">
        <v>283</v>
      </c>
      <c r="J146" s="1">
        <v>0.58399999999999996</v>
      </c>
      <c r="K146" s="1">
        <v>0.23899999999999999</v>
      </c>
    </row>
    <row r="147" spans="1:11" x14ac:dyDescent="0.3">
      <c r="E147" s="4"/>
      <c r="F147" s="4"/>
      <c r="I147" s="24"/>
    </row>
    <row r="148" spans="1:11" x14ac:dyDescent="0.3">
      <c r="A148" s="1" t="s">
        <v>284</v>
      </c>
      <c r="B148" s="30">
        <v>0.45900000000000002</v>
      </c>
      <c r="C148" s="2">
        <v>12860</v>
      </c>
      <c r="D148" s="6">
        <f>C148/SUM(C$148:C$156)</f>
        <v>0.15312622792708047</v>
      </c>
      <c r="E148" s="4">
        <f t="shared" si="9"/>
        <v>7.0284938618529941E-2</v>
      </c>
      <c r="F148" s="4">
        <f>SUM(E148:E156)</f>
        <v>0.30327904456854354</v>
      </c>
      <c r="G148" s="2" t="s">
        <v>285</v>
      </c>
      <c r="I148" s="25" t="s">
        <v>286</v>
      </c>
      <c r="J148" s="1">
        <v>0.94899999999999995</v>
      </c>
      <c r="K148" s="1">
        <v>0.27400000000000002</v>
      </c>
    </row>
    <row r="149" spans="1:11" x14ac:dyDescent="0.3">
      <c r="A149" s="1" t="s">
        <v>287</v>
      </c>
      <c r="B149" s="30">
        <v>0.42299999999999999</v>
      </c>
      <c r="C149" s="2">
        <v>12574</v>
      </c>
      <c r="D149" s="6">
        <f t="shared" ref="D149:D156" si="11">C149/SUM(C$148:C$156)</f>
        <v>0.14972077682388102</v>
      </c>
      <c r="E149" s="4">
        <f t="shared" si="9"/>
        <v>6.333188859650167E-2</v>
      </c>
      <c r="F149" s="4"/>
      <c r="G149" s="2" t="s">
        <v>285</v>
      </c>
      <c r="I149" s="25" t="s">
        <v>288</v>
      </c>
      <c r="J149" s="1">
        <v>0.90300000000000002</v>
      </c>
      <c r="K149" s="1">
        <v>0.254</v>
      </c>
    </row>
    <row r="150" spans="1:11" x14ac:dyDescent="0.3">
      <c r="A150" s="1" t="s">
        <v>289</v>
      </c>
      <c r="B150" s="30">
        <v>0.29199999999999998</v>
      </c>
      <c r="C150" s="2">
        <v>9263</v>
      </c>
      <c r="D150" s="6">
        <f t="shared" si="11"/>
        <v>0.11029613135991807</v>
      </c>
      <c r="E150" s="4">
        <f t="shared" si="9"/>
        <v>3.2206470357096076E-2</v>
      </c>
      <c r="F150" s="4"/>
      <c r="G150" s="2" t="s">
        <v>285</v>
      </c>
      <c r="I150" s="25" t="s">
        <v>290</v>
      </c>
      <c r="J150" s="1">
        <v>0.67300000000000004</v>
      </c>
      <c r="K150" s="1">
        <v>0.20200000000000001</v>
      </c>
    </row>
    <row r="151" spans="1:11" x14ac:dyDescent="0.3">
      <c r="A151" s="1" t="s">
        <v>297</v>
      </c>
      <c r="B151" s="30">
        <v>0.25800000000000001</v>
      </c>
      <c r="C151" s="2">
        <v>11271</v>
      </c>
      <c r="D151" s="6">
        <f t="shared" si="11"/>
        <v>0.13420573211245132</v>
      </c>
      <c r="E151" s="4">
        <f t="shared" si="9"/>
        <v>3.4625078885012442E-2</v>
      </c>
      <c r="F151" s="4"/>
      <c r="G151" s="2" t="s">
        <v>285</v>
      </c>
      <c r="I151" s="25" t="s">
        <v>292</v>
      </c>
      <c r="J151" s="1">
        <v>0.53100000000000003</v>
      </c>
      <c r="K151" s="1">
        <v>0.17699999999999999</v>
      </c>
    </row>
    <row r="152" spans="1:11" x14ac:dyDescent="0.3">
      <c r="A152" s="1" t="s">
        <v>301</v>
      </c>
      <c r="B152" s="30">
        <v>0.18</v>
      </c>
      <c r="C152" s="2">
        <v>8414</v>
      </c>
      <c r="D152" s="6">
        <f t="shared" si="11"/>
        <v>0.10018694259552528</v>
      </c>
      <c r="E152" s="4">
        <f t="shared" si="9"/>
        <v>1.8033649667194552E-2</v>
      </c>
      <c r="F152" s="4"/>
      <c r="G152" s="2" t="s">
        <v>285</v>
      </c>
      <c r="I152" s="25" t="s">
        <v>294</v>
      </c>
      <c r="J152" s="1">
        <v>0.48</v>
      </c>
      <c r="K152" s="1">
        <v>0.17199999999999999</v>
      </c>
    </row>
    <row r="153" spans="1:11" x14ac:dyDescent="0.3">
      <c r="A153" s="1" t="s">
        <v>295</v>
      </c>
      <c r="B153" s="30">
        <v>0.223</v>
      </c>
      <c r="C153" s="2">
        <v>15290</v>
      </c>
      <c r="D153" s="6">
        <f t="shared" si="11"/>
        <v>0.18206065513258635</v>
      </c>
      <c r="E153" s="4">
        <f t="shared" si="9"/>
        <v>4.0599526094566754E-2</v>
      </c>
      <c r="F153" s="4"/>
      <c r="G153" s="2" t="s">
        <v>285</v>
      </c>
      <c r="I153" s="25" t="s">
        <v>296</v>
      </c>
      <c r="J153" s="1">
        <v>0.54100000000000004</v>
      </c>
      <c r="K153" s="1">
        <v>0.17599999999999999</v>
      </c>
    </row>
    <row r="154" spans="1:11" x14ac:dyDescent="0.3">
      <c r="A154" s="1" t="s">
        <v>291</v>
      </c>
      <c r="B154" s="30">
        <v>0.27500000000000002</v>
      </c>
      <c r="C154" s="2">
        <v>5420</v>
      </c>
      <c r="D154" s="6">
        <f t="shared" si="11"/>
        <v>6.4536870557136569E-2</v>
      </c>
      <c r="E154" s="4">
        <f t="shared" si="9"/>
        <v>1.774763940321256E-2</v>
      </c>
      <c r="F154" s="4"/>
      <c r="G154" s="2" t="s">
        <v>285</v>
      </c>
      <c r="I154" s="25" t="s">
        <v>298</v>
      </c>
      <c r="J154" s="1">
        <v>0.64800000000000002</v>
      </c>
      <c r="K154" s="1">
        <v>0.20100000000000001</v>
      </c>
    </row>
    <row r="155" spans="1:11" x14ac:dyDescent="0.3">
      <c r="A155" s="1" t="s">
        <v>299</v>
      </c>
      <c r="B155" s="30">
        <v>0.21199999999999999</v>
      </c>
      <c r="C155" s="2">
        <v>4788</v>
      </c>
      <c r="D155" s="6">
        <f t="shared" si="11"/>
        <v>5.7011538049367136E-2</v>
      </c>
      <c r="E155" s="4">
        <f t="shared" si="9"/>
        <v>1.2086446066465832E-2</v>
      </c>
      <c r="F155" s="4"/>
      <c r="G155" s="2" t="s">
        <v>285</v>
      </c>
      <c r="I155" s="25" t="s">
        <v>300</v>
      </c>
      <c r="J155" s="1">
        <v>0.505</v>
      </c>
      <c r="K155" s="1">
        <v>0.185</v>
      </c>
    </row>
    <row r="156" spans="1:11" x14ac:dyDescent="0.3">
      <c r="A156" s="1" t="s">
        <v>293</v>
      </c>
      <c r="B156" s="30">
        <v>0.29399999999999998</v>
      </c>
      <c r="C156" s="2">
        <v>4103</v>
      </c>
      <c r="D156" s="6">
        <f t="shared" si="11"/>
        <v>4.8855125442053747E-2</v>
      </c>
      <c r="E156" s="4">
        <f t="shared" si="9"/>
        <v>1.43634068799638E-2</v>
      </c>
      <c r="F156" s="4"/>
      <c r="G156" s="2" t="s">
        <v>285</v>
      </c>
      <c r="I156" s="26" t="s">
        <v>302</v>
      </c>
      <c r="J156" s="1">
        <v>0.55300000000000005</v>
      </c>
      <c r="K156" s="1">
        <v>0.20300000000000001</v>
      </c>
    </row>
    <row r="157" spans="1:11" x14ac:dyDescent="0.3">
      <c r="E157" s="4"/>
      <c r="F157" s="4"/>
      <c r="I157" s="26"/>
    </row>
    <row r="158" spans="1:11" x14ac:dyDescent="0.3">
      <c r="A158" s="1" t="s">
        <v>303</v>
      </c>
      <c r="B158" s="30">
        <v>0.80900000000000005</v>
      </c>
      <c r="C158" s="2">
        <v>82402</v>
      </c>
      <c r="D158" s="6">
        <f>C158/SUM(C$158:C$172)</f>
        <v>0.35039780241275348</v>
      </c>
      <c r="E158" s="4">
        <f t="shared" si="9"/>
        <v>0.28347182215191757</v>
      </c>
      <c r="F158" s="4">
        <f>SUM(E158:E172)</f>
        <v>0.50021647169883532</v>
      </c>
      <c r="G158" s="2" t="s">
        <v>304</v>
      </c>
      <c r="I158" s="27" t="s">
        <v>305</v>
      </c>
      <c r="J158" s="1">
        <v>0.98899999999999999</v>
      </c>
      <c r="K158" s="1">
        <v>0.71499999999999997</v>
      </c>
    </row>
    <row r="159" spans="1:11" x14ac:dyDescent="0.3">
      <c r="A159" s="1" t="s">
        <v>306</v>
      </c>
      <c r="B159" s="30">
        <v>0.66800000000000004</v>
      </c>
      <c r="C159" s="2">
        <v>14335</v>
      </c>
      <c r="D159" s="6">
        <f t="shared" ref="D159:D172" si="12">C159/SUM(C$158:C$172)</f>
        <v>6.0956681847368042E-2</v>
      </c>
      <c r="E159" s="4">
        <f t="shared" si="9"/>
        <v>4.0719063474041854E-2</v>
      </c>
      <c r="F159" s="4"/>
      <c r="G159" s="2" t="s">
        <v>304</v>
      </c>
      <c r="I159" s="28" t="s">
        <v>307</v>
      </c>
      <c r="J159" s="1">
        <v>0.998</v>
      </c>
      <c r="K159" s="1">
        <v>0.47299999999999998</v>
      </c>
    </row>
    <row r="160" spans="1:11" x14ac:dyDescent="0.3">
      <c r="A160" s="1" t="s">
        <v>308</v>
      </c>
      <c r="B160" s="30">
        <v>0.34</v>
      </c>
      <c r="C160" s="2">
        <v>12232</v>
      </c>
      <c r="D160" s="6">
        <f t="shared" si="12"/>
        <v>5.2014100617858799E-2</v>
      </c>
      <c r="E160" s="4">
        <f t="shared" si="9"/>
        <v>1.7684794210071995E-2</v>
      </c>
      <c r="F160" s="4"/>
      <c r="G160" s="2" t="s">
        <v>304</v>
      </c>
      <c r="I160" s="28" t="s">
        <v>309</v>
      </c>
      <c r="J160" s="1">
        <v>0.76300000000000001</v>
      </c>
      <c r="K160" s="1">
        <v>0.23899999999999999</v>
      </c>
    </row>
    <row r="161" spans="1:11" x14ac:dyDescent="0.3">
      <c r="A161" s="1" t="s">
        <v>326</v>
      </c>
      <c r="B161" s="30">
        <v>0.313</v>
      </c>
      <c r="C161" s="2">
        <v>5911</v>
      </c>
      <c r="D161" s="6">
        <f t="shared" si="12"/>
        <v>2.5135329361687653E-2</v>
      </c>
      <c r="E161" s="4">
        <f t="shared" si="9"/>
        <v>7.8673580902082364E-3</v>
      </c>
      <c r="F161" s="4"/>
      <c r="G161" s="2" t="s">
        <v>304</v>
      </c>
      <c r="I161" s="28" t="s">
        <v>317</v>
      </c>
      <c r="J161" s="1">
        <v>0.54300000000000004</v>
      </c>
      <c r="K161" s="1">
        <v>0.20799999999999999</v>
      </c>
    </row>
    <row r="162" spans="1:11" x14ac:dyDescent="0.3">
      <c r="A162" s="1" t="s">
        <v>310</v>
      </c>
      <c r="B162" s="30">
        <v>0.34100000000000003</v>
      </c>
      <c r="C162" s="2">
        <v>20248</v>
      </c>
      <c r="D162" s="6">
        <f t="shared" si="12"/>
        <v>8.610051580366293E-2</v>
      </c>
      <c r="E162" s="4">
        <f t="shared" si="9"/>
        <v>2.9360275889049062E-2</v>
      </c>
      <c r="F162" s="4"/>
      <c r="G162" s="2" t="s">
        <v>304</v>
      </c>
      <c r="I162" s="28" t="s">
        <v>327</v>
      </c>
      <c r="J162" s="1">
        <v>0.72</v>
      </c>
      <c r="K162" s="1">
        <v>0.23799999999999999</v>
      </c>
    </row>
    <row r="163" spans="1:11" x14ac:dyDescent="0.3">
      <c r="A163" s="1" t="s">
        <v>330</v>
      </c>
      <c r="B163" s="30">
        <v>0.28799999999999998</v>
      </c>
      <c r="C163" s="2">
        <v>5322</v>
      </c>
      <c r="D163" s="6">
        <f t="shared" si="12"/>
        <v>2.2630726249856487E-2</v>
      </c>
      <c r="E163" s="4">
        <f t="shared" si="9"/>
        <v>6.5176491599586673E-3</v>
      </c>
      <c r="F163" s="4"/>
      <c r="G163" s="2" t="s">
        <v>304</v>
      </c>
      <c r="I163" s="28" t="s">
        <v>333</v>
      </c>
      <c r="J163" s="1">
        <v>0.64600000000000002</v>
      </c>
      <c r="K163" s="1">
        <v>0.16400000000000001</v>
      </c>
    </row>
    <row r="164" spans="1:11" x14ac:dyDescent="0.3">
      <c r="A164" s="1" t="s">
        <v>324</v>
      </c>
      <c r="B164" s="30">
        <v>0.26100000000000001</v>
      </c>
      <c r="C164" s="2">
        <v>5385</v>
      </c>
      <c r="D164" s="6">
        <f t="shared" si="12"/>
        <v>2.2898620979984435E-2</v>
      </c>
      <c r="E164" s="4">
        <f t="shared" si="9"/>
        <v>5.9765400757759383E-3</v>
      </c>
      <c r="F164" s="4"/>
      <c r="G164" s="2" t="s">
        <v>304</v>
      </c>
      <c r="I164" s="28" t="s">
        <v>313</v>
      </c>
      <c r="J164" s="1">
        <v>0.54600000000000004</v>
      </c>
      <c r="K164" s="1">
        <v>0.21</v>
      </c>
    </row>
    <row r="165" spans="1:11" x14ac:dyDescent="0.3">
      <c r="A165" s="1" t="s">
        <v>322</v>
      </c>
      <c r="B165" s="30">
        <v>0.29099999999999998</v>
      </c>
      <c r="C165" s="2">
        <v>12723</v>
      </c>
      <c r="D165" s="6">
        <f t="shared" si="12"/>
        <v>5.4101978593935375E-2</v>
      </c>
      <c r="E165" s="4">
        <f t="shared" si="9"/>
        <v>1.5743675770835193E-2</v>
      </c>
      <c r="F165" s="4"/>
      <c r="G165" s="2" t="s">
        <v>304</v>
      </c>
      <c r="I165" s="28" t="s">
        <v>321</v>
      </c>
      <c r="J165" s="1">
        <v>0.60899999999999999</v>
      </c>
      <c r="K165" s="1">
        <v>0.20399999999999999</v>
      </c>
    </row>
    <row r="166" spans="1:11" x14ac:dyDescent="0.3">
      <c r="A166" s="1" t="s">
        <v>314</v>
      </c>
      <c r="B166" s="30">
        <v>0.28699999999999998</v>
      </c>
      <c r="C166" s="2">
        <v>12477</v>
      </c>
      <c r="D166" s="6">
        <f t="shared" si="12"/>
        <v>5.305591345724528E-2</v>
      </c>
      <c r="E166" s="4">
        <f t="shared" si="9"/>
        <v>1.5227047162229394E-2</v>
      </c>
      <c r="F166" s="4"/>
      <c r="G166" s="2" t="s">
        <v>304</v>
      </c>
      <c r="I166" s="28" t="s">
        <v>331</v>
      </c>
      <c r="J166" s="1">
        <v>0.68500000000000005</v>
      </c>
      <c r="K166" s="1">
        <v>0.23599999999999999</v>
      </c>
    </row>
    <row r="167" spans="1:11" x14ac:dyDescent="0.3">
      <c r="A167" s="1" t="s">
        <v>320</v>
      </c>
      <c r="B167" s="30">
        <v>0.30199999999999999</v>
      </c>
      <c r="C167" s="2">
        <v>7140</v>
      </c>
      <c r="D167" s="6">
        <f t="shared" si="12"/>
        <v>3.0361402747834519E-2</v>
      </c>
      <c r="E167" s="4">
        <f t="shared" si="9"/>
        <v>9.1691436298460237E-3</v>
      </c>
      <c r="F167" s="4"/>
      <c r="G167" s="2" t="s">
        <v>304</v>
      </c>
      <c r="I167" s="28" t="s">
        <v>315</v>
      </c>
      <c r="J167" s="1">
        <v>0.71099999999999997</v>
      </c>
      <c r="K167" s="1">
        <v>0.184</v>
      </c>
    </row>
    <row r="168" spans="1:11" x14ac:dyDescent="0.3">
      <c r="A168" s="1" t="s">
        <v>312</v>
      </c>
      <c r="B168" s="30">
        <v>0.32500000000000001</v>
      </c>
      <c r="C168" s="2">
        <v>13271</v>
      </c>
      <c r="D168" s="6">
        <f t="shared" si="12"/>
        <v>5.6432237516318193E-2</v>
      </c>
      <c r="E168" s="4">
        <f t="shared" si="9"/>
        <v>1.8340477192803413E-2</v>
      </c>
      <c r="F168" s="4"/>
      <c r="G168" s="2" t="s">
        <v>304</v>
      </c>
      <c r="I168" s="28" t="s">
        <v>311</v>
      </c>
      <c r="J168" s="1">
        <v>0.69199999999999995</v>
      </c>
      <c r="K168" s="1">
        <v>0.24299999999999999</v>
      </c>
    </row>
    <row r="169" spans="1:11" x14ac:dyDescent="0.3">
      <c r="A169" s="1" t="s">
        <v>316</v>
      </c>
      <c r="B169" s="30">
        <v>0.32200000000000001</v>
      </c>
      <c r="C169" s="2">
        <v>6339</v>
      </c>
      <c r="D169" s="6">
        <f t="shared" si="12"/>
        <v>2.6955312607636277E-2</v>
      </c>
      <c r="E169" s="4">
        <f t="shared" si="9"/>
        <v>8.6796106596588821E-3</v>
      </c>
      <c r="F169" s="4"/>
      <c r="G169" s="2" t="s">
        <v>304</v>
      </c>
      <c r="I169" s="28" t="s">
        <v>325</v>
      </c>
      <c r="J169" s="1">
        <v>0.66400000000000003</v>
      </c>
      <c r="K169" s="1">
        <v>0.215</v>
      </c>
    </row>
    <row r="170" spans="1:11" x14ac:dyDescent="0.3">
      <c r="A170" s="1" t="s">
        <v>318</v>
      </c>
      <c r="B170" s="30">
        <v>0.29499999999999998</v>
      </c>
      <c r="C170" s="2">
        <v>16588</v>
      </c>
      <c r="D170" s="6">
        <f t="shared" si="12"/>
        <v>7.0537107672420024E-2</v>
      </c>
      <c r="E170" s="4">
        <f t="shared" si="9"/>
        <v>2.0808446763363905E-2</v>
      </c>
      <c r="F170" s="4"/>
      <c r="G170" s="2" t="s">
        <v>304</v>
      </c>
      <c r="I170" s="28" t="s">
        <v>323</v>
      </c>
      <c r="J170" s="1">
        <v>0.53600000000000003</v>
      </c>
      <c r="K170" s="1">
        <v>0.248</v>
      </c>
    </row>
    <row r="171" spans="1:11" x14ac:dyDescent="0.3">
      <c r="A171" s="1" t="s">
        <v>332</v>
      </c>
      <c r="B171" s="30">
        <v>0.22</v>
      </c>
      <c r="C171" s="2">
        <v>15046</v>
      </c>
      <c r="D171" s="6">
        <f t="shared" si="12"/>
        <v>6.3980065230240635E-2</v>
      </c>
      <c r="E171" s="4">
        <f t="shared" si="9"/>
        <v>1.4075614350652939E-2</v>
      </c>
      <c r="F171" s="4"/>
      <c r="G171" s="2" t="s">
        <v>304</v>
      </c>
      <c r="I171" s="28" t="s">
        <v>329</v>
      </c>
      <c r="J171" s="1">
        <v>0.39900000000000002</v>
      </c>
      <c r="K171" s="1">
        <v>0.19400000000000001</v>
      </c>
    </row>
    <row r="172" spans="1:11" x14ac:dyDescent="0.3">
      <c r="A172" s="1" t="s">
        <v>328</v>
      </c>
      <c r="B172" s="30">
        <v>0.26900000000000002</v>
      </c>
      <c r="C172" s="2">
        <v>5748</v>
      </c>
      <c r="D172" s="6">
        <f t="shared" si="12"/>
        <v>2.4442204901197872E-2</v>
      </c>
      <c r="E172" s="4">
        <f t="shared" si="9"/>
        <v>6.5749531184222283E-3</v>
      </c>
      <c r="F172" s="4"/>
      <c r="G172" s="2" t="s">
        <v>304</v>
      </c>
      <c r="I172" s="28" t="s">
        <v>319</v>
      </c>
      <c r="J172" s="1">
        <v>0.56299999999999994</v>
      </c>
      <c r="K172" s="1">
        <v>0.19400000000000001</v>
      </c>
    </row>
    <row r="173" spans="1:11" x14ac:dyDescent="0.3">
      <c r="E173" s="4"/>
      <c r="F173" s="4"/>
      <c r="I173" s="28"/>
    </row>
    <row r="174" spans="1:11" x14ac:dyDescent="0.3">
      <c r="A174" s="1" t="s">
        <v>334</v>
      </c>
      <c r="B174" s="30">
        <v>0.45200000000000001</v>
      </c>
      <c r="C174" s="2">
        <v>22244</v>
      </c>
      <c r="D174" s="6">
        <f>C174/SUM(C$174:C$183)</f>
        <v>0.2026806622383803</v>
      </c>
      <c r="E174" s="4">
        <f t="shared" si="9"/>
        <v>9.1611659331747891E-2</v>
      </c>
      <c r="F174" s="4">
        <f>SUM(E174:E183)</f>
        <v>0.34912316285342015</v>
      </c>
      <c r="G174" s="2" t="s">
        <v>335</v>
      </c>
      <c r="I174" s="29" t="s">
        <v>378</v>
      </c>
      <c r="J174" s="1">
        <v>0.90100000000000002</v>
      </c>
      <c r="K174" s="1">
        <v>0.30099999999999999</v>
      </c>
    </row>
    <row r="175" spans="1:11" x14ac:dyDescent="0.3">
      <c r="A175" s="1" t="s">
        <v>347</v>
      </c>
      <c r="B175" s="30">
        <v>0.30199999999999999</v>
      </c>
      <c r="C175" s="2">
        <v>3989</v>
      </c>
      <c r="D175" s="6">
        <f t="shared" ref="D175:D183" si="13">C175/SUM(C$174:C$183)</f>
        <v>3.6346572633919216E-2</v>
      </c>
      <c r="E175" s="4">
        <f t="shared" si="9"/>
        <v>1.0976664935443603E-2</v>
      </c>
      <c r="F175" s="4"/>
      <c r="G175" s="2" t="s">
        <v>335</v>
      </c>
      <c r="I175" s="29" t="s">
        <v>379</v>
      </c>
      <c r="J175" s="1">
        <v>0.53200000000000003</v>
      </c>
      <c r="K175" s="1">
        <v>0.218</v>
      </c>
    </row>
    <row r="176" spans="1:11" x14ac:dyDescent="0.3">
      <c r="A176" s="1" t="s">
        <v>349</v>
      </c>
      <c r="B176" s="30">
        <v>0.317</v>
      </c>
      <c r="C176" s="2">
        <v>6238</v>
      </c>
      <c r="D176" s="6">
        <f t="shared" si="13"/>
        <v>5.6838786685983474E-2</v>
      </c>
      <c r="E176" s="4">
        <f t="shared" si="9"/>
        <v>1.801789537945676E-2</v>
      </c>
      <c r="F176" s="4"/>
      <c r="G176" s="2" t="s">
        <v>335</v>
      </c>
      <c r="I176" s="29" t="s">
        <v>380</v>
      </c>
      <c r="J176" s="1">
        <v>0.52400000000000002</v>
      </c>
      <c r="K176" s="1">
        <v>0.222</v>
      </c>
    </row>
    <row r="177" spans="1:11" x14ac:dyDescent="0.3">
      <c r="A177" s="1" t="s">
        <v>351</v>
      </c>
      <c r="B177" s="30">
        <v>0.316</v>
      </c>
      <c r="C177" s="2">
        <v>12187</v>
      </c>
      <c r="D177" s="6">
        <f t="shared" si="13"/>
        <v>0.11104429197532552</v>
      </c>
      <c r="E177" s="4">
        <f t="shared" si="9"/>
        <v>3.5089996264202866E-2</v>
      </c>
      <c r="F177" s="4"/>
      <c r="G177" s="2" t="s">
        <v>335</v>
      </c>
      <c r="I177" s="29" t="s">
        <v>381</v>
      </c>
      <c r="J177" s="1">
        <v>0.48499999999999999</v>
      </c>
      <c r="K177" s="1">
        <v>0.22800000000000001</v>
      </c>
    </row>
    <row r="178" spans="1:11" x14ac:dyDescent="0.3">
      <c r="A178" s="1" t="s">
        <v>343</v>
      </c>
      <c r="B178" s="30">
        <v>0.34100000000000003</v>
      </c>
      <c r="C178" s="2">
        <v>12824</v>
      </c>
      <c r="D178" s="6">
        <f t="shared" si="13"/>
        <v>0.11684844508833793</v>
      </c>
      <c r="E178" s="4">
        <f t="shared" si="9"/>
        <v>3.9845319775123234E-2</v>
      </c>
      <c r="F178" s="4"/>
      <c r="G178" s="2" t="s">
        <v>335</v>
      </c>
      <c r="I178" s="29" t="s">
        <v>382</v>
      </c>
      <c r="J178" s="1">
        <v>0.626</v>
      </c>
      <c r="K178" s="1">
        <v>0.25700000000000001</v>
      </c>
    </row>
    <row r="179" spans="1:11" x14ac:dyDescent="0.3">
      <c r="A179" s="1" t="s">
        <v>353</v>
      </c>
      <c r="B179" s="30">
        <v>0.26300000000000001</v>
      </c>
      <c r="C179" s="2">
        <v>17332</v>
      </c>
      <c r="D179" s="6">
        <f t="shared" si="13"/>
        <v>0.15792399019581044</v>
      </c>
      <c r="E179" s="4">
        <f t="shared" si="9"/>
        <v>4.1534009421498146E-2</v>
      </c>
      <c r="F179" s="4"/>
      <c r="G179" s="2" t="s">
        <v>335</v>
      </c>
      <c r="I179" s="29" t="s">
        <v>383</v>
      </c>
      <c r="J179" s="1">
        <v>0.46600000000000003</v>
      </c>
      <c r="K179" s="1">
        <v>0.21299999999999999</v>
      </c>
    </row>
    <row r="180" spans="1:11" x14ac:dyDescent="0.3">
      <c r="A180" s="1" t="s">
        <v>337</v>
      </c>
      <c r="B180" s="30">
        <v>0.34399999999999997</v>
      </c>
      <c r="C180" s="2">
        <v>13263</v>
      </c>
      <c r="D180" s="6">
        <f t="shared" si="13"/>
        <v>0.12084848153513927</v>
      </c>
      <c r="E180" s="4">
        <f t="shared" si="9"/>
        <v>4.157187764808791E-2</v>
      </c>
      <c r="F180" s="4"/>
      <c r="G180" s="2" t="s">
        <v>335</v>
      </c>
      <c r="I180" s="29" t="s">
        <v>384</v>
      </c>
      <c r="J180" s="1">
        <v>0.68400000000000005</v>
      </c>
      <c r="K180" s="1">
        <v>0.26</v>
      </c>
    </row>
    <row r="181" spans="1:11" x14ac:dyDescent="0.3">
      <c r="A181" s="1" t="s">
        <v>341</v>
      </c>
      <c r="B181" s="30">
        <v>0.36899999999999999</v>
      </c>
      <c r="C181" s="2">
        <v>11427</v>
      </c>
      <c r="D181" s="6">
        <f t="shared" si="13"/>
        <v>0.10411939972118198</v>
      </c>
      <c r="E181" s="4">
        <f t="shared" si="9"/>
        <v>3.8420058497116147E-2</v>
      </c>
      <c r="F181" s="4"/>
      <c r="G181" s="2" t="s">
        <v>335</v>
      </c>
      <c r="I181" s="29" t="s">
        <v>385</v>
      </c>
      <c r="J181" s="1">
        <v>0.628</v>
      </c>
      <c r="K181" s="1">
        <v>0.26400000000000001</v>
      </c>
    </row>
    <row r="182" spans="1:11" x14ac:dyDescent="0.3">
      <c r="A182" s="1" t="s">
        <v>345</v>
      </c>
      <c r="B182" s="30">
        <v>0.33200000000000002</v>
      </c>
      <c r="C182" s="2">
        <v>7956</v>
      </c>
      <c r="D182" s="6">
        <f t="shared" si="13"/>
        <v>7.2492687860481644E-2</v>
      </c>
      <c r="E182" s="4">
        <f t="shared" si="9"/>
        <v>2.4067572369679907E-2</v>
      </c>
      <c r="F182" s="4"/>
      <c r="G182" s="2" t="s">
        <v>335</v>
      </c>
      <c r="I182" s="29" t="s">
        <v>386</v>
      </c>
      <c r="J182" s="1">
        <v>0.58199999999999996</v>
      </c>
      <c r="K182" s="1">
        <v>0.223</v>
      </c>
    </row>
    <row r="183" spans="1:11" x14ac:dyDescent="0.3">
      <c r="A183" s="1" t="s">
        <v>339</v>
      </c>
      <c r="B183" s="30">
        <v>0.38300000000000001</v>
      </c>
      <c r="C183" s="2">
        <v>2289</v>
      </c>
      <c r="D183" s="6">
        <f t="shared" si="13"/>
        <v>2.0856682065440231E-2</v>
      </c>
      <c r="E183" s="4">
        <f t="shared" si="9"/>
        <v>7.9881092310636094E-3</v>
      </c>
      <c r="F183" s="4"/>
      <c r="G183" s="2" t="s">
        <v>335</v>
      </c>
      <c r="I183" s="29" t="s">
        <v>387</v>
      </c>
      <c r="J183" s="1">
        <v>0.67700000000000005</v>
      </c>
      <c r="K183" s="1">
        <v>0.254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workbookViewId="0">
      <selection activeCell="J19" sqref="J19"/>
    </sheetView>
  </sheetViews>
  <sheetFormatPr defaultRowHeight="14" x14ac:dyDescent="0.3"/>
  <cols>
    <col min="1" max="1" width="10.5" style="1" customWidth="1"/>
    <col min="2" max="2" width="25.08203125" style="1" customWidth="1"/>
    <col min="3" max="5" width="25.08203125" style="4" customWidth="1"/>
    <col min="6" max="6" width="77.25" style="2" customWidth="1"/>
    <col min="7" max="8" width="8.6640625" style="2"/>
    <col min="9" max="9" width="14.08203125" style="2" customWidth="1"/>
    <col min="10" max="10" width="16.25" style="6" bestFit="1" customWidth="1"/>
    <col min="11" max="16384" width="8.6640625" style="2"/>
  </cols>
  <sheetData>
    <row r="1" spans="1:10" ht="42.5" customHeight="1" x14ac:dyDescent="0.3">
      <c r="A1" s="1" t="s">
        <v>0</v>
      </c>
      <c r="B1" s="1" t="s">
        <v>1</v>
      </c>
      <c r="C1" s="4" t="s">
        <v>356</v>
      </c>
      <c r="D1" s="4" t="s">
        <v>355</v>
      </c>
      <c r="E1" s="4" t="s">
        <v>358</v>
      </c>
      <c r="F1" s="1" t="s">
        <v>2</v>
      </c>
      <c r="G1" s="1" t="s">
        <v>3</v>
      </c>
      <c r="H1" s="1"/>
      <c r="I1" s="7" t="s">
        <v>359</v>
      </c>
      <c r="J1" s="8" t="s">
        <v>357</v>
      </c>
    </row>
    <row r="2" spans="1:10" x14ac:dyDescent="0.3">
      <c r="A2" s="1" t="s">
        <v>4</v>
      </c>
      <c r="B2" s="1">
        <v>0.71799999999999997</v>
      </c>
      <c r="C2" s="4">
        <v>7.3240417496272359E-2</v>
      </c>
      <c r="D2" s="4">
        <f>B2*C2</f>
        <v>5.2586619762323553E-2</v>
      </c>
      <c r="E2" s="4">
        <f>SUM(D2:D15)</f>
        <v>0.47535168435996106</v>
      </c>
      <c r="F2" s="2" t="s">
        <v>5</v>
      </c>
      <c r="G2" s="2" t="s">
        <v>6</v>
      </c>
      <c r="I2" s="7" t="s">
        <v>360</v>
      </c>
      <c r="J2" s="8">
        <v>0.47535168435996106</v>
      </c>
    </row>
    <row r="3" spans="1:10" x14ac:dyDescent="0.3">
      <c r="A3" s="1" t="s">
        <v>7</v>
      </c>
      <c r="B3" s="1">
        <v>0.629</v>
      </c>
      <c r="C3" s="4">
        <v>5.3200417853412021E-2</v>
      </c>
      <c r="D3" s="4">
        <f t="shared" ref="D3:D66" si="0">B3*C3</f>
        <v>3.3463062829796164E-2</v>
      </c>
      <c r="F3" s="2" t="s">
        <v>5</v>
      </c>
      <c r="G3" s="2" t="s">
        <v>8</v>
      </c>
      <c r="I3" s="7" t="s">
        <v>361</v>
      </c>
      <c r="J3" s="8">
        <v>0.40096486378401891</v>
      </c>
    </row>
    <row r="4" spans="1:10" x14ac:dyDescent="0.3">
      <c r="A4" s="1" t="s">
        <v>9</v>
      </c>
      <c r="B4" s="1">
        <v>0.52400000000000002</v>
      </c>
      <c r="C4" s="4">
        <v>6.2767296720564997E-2</v>
      </c>
      <c r="D4" s="4">
        <f t="shared" si="0"/>
        <v>3.2890063481576061E-2</v>
      </c>
      <c r="F4" s="2" t="s">
        <v>5</v>
      </c>
      <c r="G4" s="2" t="s">
        <v>10</v>
      </c>
      <c r="I4" s="7" t="s">
        <v>362</v>
      </c>
      <c r="J4" s="8">
        <v>0.34385581714540081</v>
      </c>
    </row>
    <row r="5" spans="1:10" x14ac:dyDescent="0.3">
      <c r="A5" s="1" t="s">
        <v>11</v>
      </c>
      <c r="B5" s="1">
        <v>0.47799999999999998</v>
      </c>
      <c r="C5" s="4">
        <v>6.3383362648547784E-2</v>
      </c>
      <c r="D5" s="4">
        <f t="shared" si="0"/>
        <v>3.0297247346005838E-2</v>
      </c>
      <c r="F5" s="2" t="s">
        <v>5</v>
      </c>
      <c r="G5" s="2" t="s">
        <v>12</v>
      </c>
      <c r="I5" s="7" t="s">
        <v>363</v>
      </c>
      <c r="J5" s="8">
        <v>0.48340252126423</v>
      </c>
    </row>
    <row r="6" spans="1:10" x14ac:dyDescent="0.3">
      <c r="A6" s="1" t="s">
        <v>13</v>
      </c>
      <c r="B6" s="1">
        <v>0.47199999999999998</v>
      </c>
      <c r="C6" s="4">
        <v>3.4830046160302143E-2</v>
      </c>
      <c r="D6" s="4">
        <f t="shared" si="0"/>
        <v>1.6439781787662609E-2</v>
      </c>
      <c r="F6" s="2" t="s">
        <v>5</v>
      </c>
      <c r="G6" s="2" t="s">
        <v>14</v>
      </c>
      <c r="I6" s="7" t="s">
        <v>365</v>
      </c>
      <c r="J6" s="8">
        <v>0.40588395389927218</v>
      </c>
    </row>
    <row r="7" spans="1:10" x14ac:dyDescent="0.3">
      <c r="A7" s="1" t="s">
        <v>15</v>
      </c>
      <c r="B7" s="1">
        <v>0.45900000000000002</v>
      </c>
      <c r="C7" s="4">
        <v>9.9039294292015245E-2</v>
      </c>
      <c r="D7" s="4">
        <f t="shared" si="0"/>
        <v>4.5459036080035001E-2</v>
      </c>
      <c r="F7" s="2" t="s">
        <v>5</v>
      </c>
      <c r="G7" s="2" t="s">
        <v>16</v>
      </c>
      <c r="I7" s="7" t="s">
        <v>366</v>
      </c>
      <c r="J7" s="8">
        <v>0.40037924910593314</v>
      </c>
    </row>
    <row r="8" spans="1:10" x14ac:dyDescent="0.3">
      <c r="A8" s="1" t="s">
        <v>17</v>
      </c>
      <c r="B8" s="1">
        <v>0.44800000000000001</v>
      </c>
      <c r="C8" s="4">
        <v>0.16427085472451139</v>
      </c>
      <c r="D8" s="4">
        <f t="shared" si="0"/>
        <v>7.3593342916581109E-2</v>
      </c>
      <c r="F8" s="2" t="s">
        <v>5</v>
      </c>
      <c r="G8" s="2" t="s">
        <v>18</v>
      </c>
      <c r="I8" s="7" t="s">
        <v>364</v>
      </c>
      <c r="J8" s="8">
        <v>0.52972301477545669</v>
      </c>
    </row>
    <row r="9" spans="1:10" x14ac:dyDescent="0.3">
      <c r="A9" s="1" t="s">
        <v>19</v>
      </c>
      <c r="B9" s="1">
        <v>0.44700000000000001</v>
      </c>
      <c r="C9" s="4">
        <v>0.17629306881188561</v>
      </c>
      <c r="D9" s="4">
        <f t="shared" si="0"/>
        <v>7.8803001758912875E-2</v>
      </c>
      <c r="F9" s="2" t="s">
        <v>5</v>
      </c>
      <c r="G9" s="2" t="s">
        <v>20</v>
      </c>
      <c r="I9" s="7" t="s">
        <v>369</v>
      </c>
      <c r="J9" s="8">
        <v>0.48572493301178993</v>
      </c>
    </row>
    <row r="10" spans="1:10" x14ac:dyDescent="0.3">
      <c r="A10" s="1" t="s">
        <v>21</v>
      </c>
      <c r="B10" s="1">
        <v>0.44600000000000001</v>
      </c>
      <c r="C10" s="4">
        <v>6.2655690574191306E-2</v>
      </c>
      <c r="D10" s="4">
        <f t="shared" si="0"/>
        <v>2.7944437996089321E-2</v>
      </c>
      <c r="F10" s="2" t="s">
        <v>22</v>
      </c>
      <c r="G10" s="2" t="s">
        <v>23</v>
      </c>
      <c r="I10" s="7" t="s">
        <v>370</v>
      </c>
      <c r="J10" s="8">
        <v>0.37981071169165187</v>
      </c>
    </row>
    <row r="11" spans="1:10" x14ac:dyDescent="0.3">
      <c r="A11" s="1" t="s">
        <v>24</v>
      </c>
      <c r="B11" s="1">
        <v>0.42</v>
      </c>
      <c r="C11" s="4">
        <v>2.8655994142909438E-2</v>
      </c>
      <c r="D11" s="4">
        <f t="shared" si="0"/>
        <v>1.2035517540021964E-2</v>
      </c>
      <c r="F11" s="2" t="s">
        <v>22</v>
      </c>
      <c r="G11" s="2" t="s">
        <v>25</v>
      </c>
      <c r="I11" s="7" t="s">
        <v>367</v>
      </c>
      <c r="J11" s="8">
        <v>0.55090243103836845</v>
      </c>
    </row>
    <row r="12" spans="1:10" x14ac:dyDescent="0.3">
      <c r="A12" s="1" t="s">
        <v>26</v>
      </c>
      <c r="B12" s="1">
        <v>0.40699999999999997</v>
      </c>
      <c r="C12" s="4">
        <v>3.9450540620173037E-2</v>
      </c>
      <c r="D12" s="4">
        <f t="shared" si="0"/>
        <v>1.6056370032410425E-2</v>
      </c>
      <c r="F12" s="2" t="s">
        <v>5</v>
      </c>
      <c r="G12" s="2" t="s">
        <v>27</v>
      </c>
      <c r="I12" s="7" t="s">
        <v>368</v>
      </c>
      <c r="J12" s="8">
        <v>0.40074199309333114</v>
      </c>
    </row>
    <row r="13" spans="1:10" x14ac:dyDescent="0.3">
      <c r="A13" s="1" t="s">
        <v>28</v>
      </c>
      <c r="B13" s="1">
        <v>0.40200000000000002</v>
      </c>
      <c r="C13" s="4">
        <v>5.3861126239944289E-2</v>
      </c>
      <c r="D13" s="4">
        <f t="shared" si="0"/>
        <v>2.1652172748457606E-2</v>
      </c>
      <c r="F13" s="2" t="s">
        <v>22</v>
      </c>
      <c r="G13" s="2" t="s">
        <v>29</v>
      </c>
    </row>
    <row r="14" spans="1:10" x14ac:dyDescent="0.3">
      <c r="A14" s="1" t="s">
        <v>30</v>
      </c>
      <c r="B14" s="1">
        <v>0.39300000000000002</v>
      </c>
      <c r="C14" s="4">
        <v>5.5503968714565047E-2</v>
      </c>
      <c r="D14" s="4">
        <f t="shared" si="0"/>
        <v>2.1813059704824063E-2</v>
      </c>
      <c r="F14" s="2" t="s">
        <v>5</v>
      </c>
      <c r="G14" s="2" t="s">
        <v>31</v>
      </c>
    </row>
    <row r="15" spans="1:10" x14ac:dyDescent="0.3">
      <c r="A15" s="1" t="s">
        <v>32</v>
      </c>
      <c r="B15" s="1">
        <v>0.375</v>
      </c>
      <c r="C15" s="4">
        <v>3.2847921000705348E-2</v>
      </c>
      <c r="D15" s="4">
        <f t="shared" si="0"/>
        <v>1.2317970375264505E-2</v>
      </c>
      <c r="F15" s="2" t="s">
        <v>5</v>
      </c>
      <c r="G15" s="2" t="s">
        <v>33</v>
      </c>
    </row>
    <row r="16" spans="1:10" customFormat="1" x14ac:dyDescent="0.3">
      <c r="C16" s="5"/>
      <c r="D16" s="4"/>
      <c r="E16" s="4"/>
      <c r="G16" s="2"/>
      <c r="H16" s="2"/>
      <c r="J16" s="5"/>
    </row>
    <row r="17" spans="1:10" customFormat="1" x14ac:dyDescent="0.3">
      <c r="C17" s="5"/>
      <c r="D17" s="4"/>
      <c r="E17" s="4"/>
      <c r="G17" s="2"/>
      <c r="H17" s="2"/>
      <c r="J17" s="5"/>
    </row>
    <row r="18" spans="1:10" x14ac:dyDescent="0.3">
      <c r="A18" s="1" t="s">
        <v>34</v>
      </c>
      <c r="B18" s="1">
        <v>0.69199999999999995</v>
      </c>
      <c r="C18" s="4">
        <v>4.2324125979611452E-2</v>
      </c>
      <c r="D18" s="4">
        <f t="shared" si="0"/>
        <v>2.9288295177891121E-2</v>
      </c>
      <c r="E18" s="4">
        <f>SUM(D18:D46)</f>
        <v>0.40096486378401891</v>
      </c>
      <c r="F18" s="2" t="s">
        <v>35</v>
      </c>
      <c r="G18" s="2" t="s">
        <v>36</v>
      </c>
    </row>
    <row r="19" spans="1:10" x14ac:dyDescent="0.3">
      <c r="A19" s="1" t="s">
        <v>37</v>
      </c>
      <c r="B19" s="1">
        <v>0.48</v>
      </c>
      <c r="C19" s="4">
        <v>4.3615073212143321E-2</v>
      </c>
      <c r="D19" s="4">
        <f t="shared" si="0"/>
        <v>2.0935235141828792E-2</v>
      </c>
      <c r="F19" s="2" t="s">
        <v>35</v>
      </c>
      <c r="G19" s="2" t="s">
        <v>38</v>
      </c>
    </row>
    <row r="20" spans="1:10" x14ac:dyDescent="0.3">
      <c r="A20" s="1" t="s">
        <v>39</v>
      </c>
      <c r="B20" s="1">
        <v>0.46300000000000002</v>
      </c>
      <c r="C20" s="4">
        <v>2.5811928633069296E-2</v>
      </c>
      <c r="D20" s="4">
        <f t="shared" si="0"/>
        <v>1.1950922957111084E-2</v>
      </c>
      <c r="F20" s="2" t="s">
        <v>35</v>
      </c>
      <c r="G20" s="2" t="s">
        <v>40</v>
      </c>
    </row>
    <row r="21" spans="1:10" x14ac:dyDescent="0.3">
      <c r="A21" s="1" t="s">
        <v>21</v>
      </c>
      <c r="B21" s="1">
        <v>0.44600000000000001</v>
      </c>
      <c r="C21" s="4">
        <v>2.612063340606605E-2</v>
      </c>
      <c r="D21" s="4">
        <f t="shared" si="0"/>
        <v>1.1649802499105459E-2</v>
      </c>
      <c r="F21" s="2" t="s">
        <v>22</v>
      </c>
      <c r="G21" s="2" t="s">
        <v>41</v>
      </c>
    </row>
    <row r="22" spans="1:10" x14ac:dyDescent="0.3">
      <c r="A22" s="1" t="s">
        <v>42</v>
      </c>
      <c r="B22" s="1">
        <v>0.44400000000000001</v>
      </c>
      <c r="C22" s="4">
        <v>2.1935578926689632E-2</v>
      </c>
      <c r="D22" s="4">
        <f t="shared" si="0"/>
        <v>9.7393970434501969E-3</v>
      </c>
      <c r="F22" s="2" t="s">
        <v>35</v>
      </c>
      <c r="G22" s="2" t="s">
        <v>43</v>
      </c>
    </row>
    <row r="23" spans="1:10" x14ac:dyDescent="0.3">
      <c r="A23" s="1" t="s">
        <v>44</v>
      </c>
      <c r="B23" s="1">
        <v>0.434</v>
      </c>
      <c r="C23" s="4">
        <v>5.3448021833846671E-2</v>
      </c>
      <c r="D23" s="4">
        <f t="shared" si="0"/>
        <v>2.3196441475889455E-2</v>
      </c>
      <c r="F23" s="2" t="s">
        <v>35</v>
      </c>
      <c r="G23" s="2" t="s">
        <v>45</v>
      </c>
    </row>
    <row r="24" spans="1:10" x14ac:dyDescent="0.3">
      <c r="A24" s="1" t="s">
        <v>46</v>
      </c>
      <c r="B24" s="1">
        <v>0.43</v>
      </c>
      <c r="C24" s="4">
        <v>2.7650125235913592E-2</v>
      </c>
      <c r="D24" s="4">
        <f t="shared" si="0"/>
        <v>1.1889553851442844E-2</v>
      </c>
      <c r="F24" s="2" t="s">
        <v>35</v>
      </c>
      <c r="G24" s="2" t="s">
        <v>47</v>
      </c>
    </row>
    <row r="25" spans="1:10" x14ac:dyDescent="0.3">
      <c r="A25" s="1" t="s">
        <v>48</v>
      </c>
      <c r="B25" s="1">
        <v>0.42799999999999999</v>
      </c>
      <c r="C25" s="4">
        <v>7.6544751668058174E-3</v>
      </c>
      <c r="D25" s="4">
        <f t="shared" si="0"/>
        <v>3.27611537139289E-3</v>
      </c>
      <c r="F25" s="2" t="s">
        <v>35</v>
      </c>
      <c r="G25" s="2" t="s">
        <v>49</v>
      </c>
    </row>
    <row r="26" spans="1:10" x14ac:dyDescent="0.3">
      <c r="A26" s="1" t="s">
        <v>50</v>
      </c>
      <c r="B26" s="1">
        <v>0.42699999999999999</v>
      </c>
      <c r="C26" s="4">
        <v>3.0709108895608673E-2</v>
      </c>
      <c r="D26" s="4">
        <f t="shared" si="0"/>
        <v>1.3112789498424903E-2</v>
      </c>
      <c r="F26" s="2" t="s">
        <v>35</v>
      </c>
      <c r="G26" s="2" t="s">
        <v>51</v>
      </c>
    </row>
    <row r="27" spans="1:10" x14ac:dyDescent="0.3">
      <c r="A27" s="1" t="s">
        <v>52</v>
      </c>
      <c r="B27" s="1">
        <v>0.42299999999999999</v>
      </c>
      <c r="C27" s="4">
        <v>1.4281103759883815E-2</v>
      </c>
      <c r="D27" s="4">
        <f t="shared" si="0"/>
        <v>6.0409068904308536E-3</v>
      </c>
      <c r="F27" s="2" t="s">
        <v>35</v>
      </c>
      <c r="G27" s="2" t="s">
        <v>53</v>
      </c>
    </row>
    <row r="28" spans="1:10" x14ac:dyDescent="0.3">
      <c r="A28" s="1" t="s">
        <v>54</v>
      </c>
      <c r="B28" s="1">
        <v>0.42199999999999999</v>
      </c>
      <c r="C28" s="4">
        <v>1.4691540787618132E-2</v>
      </c>
      <c r="D28" s="4">
        <f t="shared" si="0"/>
        <v>6.1998302123748511E-3</v>
      </c>
      <c r="F28" s="2" t="s">
        <v>35</v>
      </c>
      <c r="G28" s="2" t="s">
        <v>55</v>
      </c>
    </row>
    <row r="29" spans="1:10" x14ac:dyDescent="0.3">
      <c r="A29" s="1" t="s">
        <v>24</v>
      </c>
      <c r="B29" s="1">
        <v>0.42</v>
      </c>
      <c r="C29" s="4">
        <v>1.7529519893917815E-2</v>
      </c>
      <c r="D29" s="4">
        <f t="shared" si="0"/>
        <v>7.3623983554454821E-3</v>
      </c>
      <c r="F29" s="2" t="s">
        <v>22</v>
      </c>
      <c r="G29" s="2" t="s">
        <v>56</v>
      </c>
    </row>
    <row r="30" spans="1:10" x14ac:dyDescent="0.3">
      <c r="A30" s="1" t="s">
        <v>57</v>
      </c>
      <c r="B30" s="1">
        <v>0.42</v>
      </c>
      <c r="C30" s="4">
        <v>9.4435596466733544E-3</v>
      </c>
      <c r="D30" s="4">
        <f t="shared" si="0"/>
        <v>3.9662950516028087E-3</v>
      </c>
      <c r="F30" s="2" t="s">
        <v>35</v>
      </c>
      <c r="G30" s="2" t="s">
        <v>58</v>
      </c>
    </row>
    <row r="31" spans="1:10" x14ac:dyDescent="0.3">
      <c r="A31" s="1" t="s">
        <v>59</v>
      </c>
      <c r="B31" s="1">
        <v>0.41199999999999998</v>
      </c>
      <c r="C31" s="4">
        <v>3.6820060197430733E-2</v>
      </c>
      <c r="D31" s="4">
        <f t="shared" si="0"/>
        <v>1.5169864801341462E-2</v>
      </c>
      <c r="F31" s="2" t="s">
        <v>35</v>
      </c>
      <c r="G31" s="2" t="s">
        <v>23</v>
      </c>
    </row>
    <row r="32" spans="1:10" x14ac:dyDescent="0.3">
      <c r="A32" s="1" t="s">
        <v>60</v>
      </c>
      <c r="B32" s="1">
        <v>0.40400000000000003</v>
      </c>
      <c r="C32" s="4">
        <v>9.2993804856487366E-2</v>
      </c>
      <c r="D32" s="4">
        <f t="shared" si="0"/>
        <v>3.7569497162020897E-2</v>
      </c>
      <c r="F32" s="2" t="s">
        <v>35</v>
      </c>
      <c r="G32" s="2" t="s">
        <v>18</v>
      </c>
    </row>
    <row r="33" spans="1:10" x14ac:dyDescent="0.3">
      <c r="A33" s="1" t="s">
        <v>28</v>
      </c>
      <c r="B33" s="1">
        <v>0.40200000000000002</v>
      </c>
      <c r="C33" s="4">
        <v>3.7549726024513966E-2</v>
      </c>
      <c r="D33" s="4">
        <f t="shared" si="0"/>
        <v>1.5094989861854615E-2</v>
      </c>
      <c r="F33" s="2" t="s">
        <v>22</v>
      </c>
      <c r="G33" s="2" t="s">
        <v>61</v>
      </c>
    </row>
    <row r="34" spans="1:10" x14ac:dyDescent="0.3">
      <c r="A34" s="1" t="s">
        <v>62</v>
      </c>
      <c r="B34" s="1">
        <v>0.39700000000000002</v>
      </c>
      <c r="C34" s="4">
        <v>6.5904961026022404E-2</v>
      </c>
      <c r="D34" s="4">
        <f t="shared" si="0"/>
        <v>2.6164269527330895E-2</v>
      </c>
      <c r="F34" s="2" t="s">
        <v>35</v>
      </c>
      <c r="G34" s="2" t="s">
        <v>63</v>
      </c>
    </row>
    <row r="35" spans="1:10" x14ac:dyDescent="0.3">
      <c r="A35" s="1" t="s">
        <v>64</v>
      </c>
      <c r="B35" s="1">
        <v>0.38200000000000001</v>
      </c>
      <c r="C35" s="4">
        <v>4.1959293066069839E-2</v>
      </c>
      <c r="D35" s="4">
        <f t="shared" si="0"/>
        <v>1.6028449951238678E-2</v>
      </c>
      <c r="F35" s="2" t="s">
        <v>35</v>
      </c>
      <c r="G35" s="2" t="s">
        <v>65</v>
      </c>
    </row>
    <row r="36" spans="1:10" x14ac:dyDescent="0.3">
      <c r="A36" s="1" t="s">
        <v>66</v>
      </c>
      <c r="B36" s="1">
        <v>0.38100000000000001</v>
      </c>
      <c r="C36" s="4">
        <v>5.2886740428398034E-2</v>
      </c>
      <c r="D36" s="4">
        <f t="shared" si="0"/>
        <v>2.014984810321965E-2</v>
      </c>
      <c r="F36" s="2" t="s">
        <v>35</v>
      </c>
      <c r="G36" s="2" t="s">
        <v>67</v>
      </c>
    </row>
    <row r="37" spans="1:10" x14ac:dyDescent="0.3">
      <c r="A37" s="1" t="s">
        <v>68</v>
      </c>
      <c r="B37" s="1">
        <v>0.378</v>
      </c>
      <c r="C37" s="4">
        <v>2.0876160273905327E-2</v>
      </c>
      <c r="D37" s="4">
        <f t="shared" si="0"/>
        <v>7.8911885835362128E-3</v>
      </c>
      <c r="F37" s="2" t="s">
        <v>35</v>
      </c>
      <c r="G37" s="2" t="s">
        <v>12</v>
      </c>
    </row>
    <row r="38" spans="1:10" x14ac:dyDescent="0.3">
      <c r="A38" s="1" t="s">
        <v>69</v>
      </c>
      <c r="B38" s="1">
        <v>0.378</v>
      </c>
      <c r="C38" s="4">
        <v>9.6154520770920012E-3</v>
      </c>
      <c r="D38" s="4">
        <f t="shared" si="0"/>
        <v>3.6346408851407764E-3</v>
      </c>
      <c r="F38" s="2" t="s">
        <v>35</v>
      </c>
      <c r="G38" s="2" t="s">
        <v>70</v>
      </c>
    </row>
    <row r="39" spans="1:10" x14ac:dyDescent="0.3">
      <c r="A39" s="1" t="s">
        <v>71</v>
      </c>
      <c r="B39" s="1">
        <v>0.35399999999999998</v>
      </c>
      <c r="C39" s="4">
        <v>3.5494032877058324E-2</v>
      </c>
      <c r="D39" s="4">
        <f t="shared" si="0"/>
        <v>1.2564887638478645E-2</v>
      </c>
      <c r="F39" s="2" t="s">
        <v>35</v>
      </c>
      <c r="G39" s="2" t="s">
        <v>72</v>
      </c>
    </row>
    <row r="40" spans="1:10" x14ac:dyDescent="0.3">
      <c r="A40" s="1" t="s">
        <v>73</v>
      </c>
      <c r="B40" s="1">
        <v>0.35</v>
      </c>
      <c r="C40" s="4">
        <v>3.4866099304712662E-2</v>
      </c>
      <c r="D40" s="4">
        <f t="shared" si="0"/>
        <v>1.2203134756649432E-2</v>
      </c>
      <c r="F40" s="2" t="s">
        <v>35</v>
      </c>
      <c r="G40" s="2" t="s">
        <v>74</v>
      </c>
    </row>
    <row r="41" spans="1:10" x14ac:dyDescent="0.3">
      <c r="A41" s="1" t="s">
        <v>75</v>
      </c>
      <c r="B41" s="1">
        <v>0.34499999999999997</v>
      </c>
      <c r="C41" s="4">
        <v>2.9891742848924093E-2</v>
      </c>
      <c r="D41" s="4">
        <f t="shared" si="0"/>
        <v>1.0312651282878811E-2</v>
      </c>
      <c r="F41" s="2" t="s">
        <v>35</v>
      </c>
      <c r="G41" s="2" t="s">
        <v>76</v>
      </c>
    </row>
    <row r="42" spans="1:10" x14ac:dyDescent="0.3">
      <c r="A42" s="1" t="s">
        <v>77</v>
      </c>
      <c r="B42" s="1">
        <v>0.33600000000000002</v>
      </c>
      <c r="C42" s="4">
        <v>3.1515950915941095E-2</v>
      </c>
      <c r="D42" s="4">
        <f t="shared" si="0"/>
        <v>1.0589359507756208E-2</v>
      </c>
      <c r="F42" s="2" t="s">
        <v>78</v>
      </c>
      <c r="G42" s="2" t="s">
        <v>79</v>
      </c>
    </row>
    <row r="43" spans="1:10" x14ac:dyDescent="0.3">
      <c r="A43" s="1" t="s">
        <v>80</v>
      </c>
      <c r="B43" s="1">
        <v>0.32500000000000001</v>
      </c>
      <c r="C43" s="4">
        <v>4.2639846770176314E-2</v>
      </c>
      <c r="D43" s="4">
        <f t="shared" si="0"/>
        <v>1.3857950200307303E-2</v>
      </c>
      <c r="F43" s="2" t="s">
        <v>35</v>
      </c>
      <c r="G43" s="2" t="s">
        <v>81</v>
      </c>
    </row>
    <row r="44" spans="1:10" x14ac:dyDescent="0.3">
      <c r="A44" s="1" t="s">
        <v>82</v>
      </c>
      <c r="B44" s="1">
        <v>0.316</v>
      </c>
      <c r="C44" s="4">
        <v>4.8954262581473507E-2</v>
      </c>
      <c r="D44" s="4">
        <f t="shared" si="0"/>
        <v>1.5469546975745629E-2</v>
      </c>
      <c r="F44" s="2" t="s">
        <v>35</v>
      </c>
      <c r="G44" s="2" t="s">
        <v>83</v>
      </c>
    </row>
    <row r="45" spans="1:10" x14ac:dyDescent="0.3">
      <c r="A45" s="1" t="s">
        <v>84</v>
      </c>
      <c r="B45" s="1">
        <v>0.311</v>
      </c>
      <c r="C45" s="4">
        <v>3.3062982789708907E-2</v>
      </c>
      <c r="D45" s="4">
        <f t="shared" si="0"/>
        <v>1.028258764759947E-2</v>
      </c>
      <c r="F45" s="2" t="s">
        <v>35</v>
      </c>
      <c r="G45" s="2" t="s">
        <v>85</v>
      </c>
    </row>
    <row r="46" spans="1:10" x14ac:dyDescent="0.3">
      <c r="A46" s="1" t="s">
        <v>86</v>
      </c>
      <c r="B46" s="1">
        <v>0.309</v>
      </c>
      <c r="C46" s="4">
        <v>4.9754088584237813E-2</v>
      </c>
      <c r="D46" s="4">
        <f t="shared" si="0"/>
        <v>1.5374013372529484E-2</v>
      </c>
      <c r="F46" s="2" t="s">
        <v>35</v>
      </c>
      <c r="G46" s="2" t="s">
        <v>87</v>
      </c>
    </row>
    <row r="47" spans="1:10" customFormat="1" x14ac:dyDescent="0.3">
      <c r="A47" s="1"/>
      <c r="B47" s="1"/>
      <c r="C47" s="4"/>
      <c r="D47" s="4"/>
      <c r="E47" s="4"/>
      <c r="G47" s="2"/>
      <c r="H47" s="2"/>
      <c r="J47" s="5"/>
    </row>
    <row r="48" spans="1:10" customFormat="1" x14ac:dyDescent="0.3">
      <c r="C48" s="5"/>
      <c r="D48" s="4"/>
      <c r="E48" s="4"/>
      <c r="G48" s="2"/>
      <c r="H48" s="2"/>
      <c r="J48" s="5"/>
    </row>
    <row r="49" spans="1:10" x14ac:dyDescent="0.3">
      <c r="A49" s="1" t="s">
        <v>77</v>
      </c>
      <c r="B49" s="1">
        <v>0.33600000000000002</v>
      </c>
      <c r="C49" s="4">
        <v>8.7686867063173121E-2</v>
      </c>
      <c r="D49" s="4">
        <f t="shared" si="0"/>
        <v>2.946278733322617E-2</v>
      </c>
      <c r="E49" s="4">
        <f>SUM(D49:D59)</f>
        <v>0.34385581714540081</v>
      </c>
      <c r="F49" s="2" t="s">
        <v>78</v>
      </c>
      <c r="G49" s="2" t="s">
        <v>47</v>
      </c>
    </row>
    <row r="50" spans="1:10" x14ac:dyDescent="0.3">
      <c r="A50" s="1" t="s">
        <v>88</v>
      </c>
      <c r="B50" s="1">
        <v>0.70399999999999996</v>
      </c>
      <c r="C50" s="4">
        <v>0.12535085875384863</v>
      </c>
      <c r="D50" s="4">
        <f t="shared" si="0"/>
        <v>8.8247004562709438E-2</v>
      </c>
      <c r="F50" s="2" t="s">
        <v>89</v>
      </c>
      <c r="G50" s="2" t="s">
        <v>90</v>
      </c>
    </row>
    <row r="51" spans="1:10" x14ac:dyDescent="0.3">
      <c r="A51" s="1" t="s">
        <v>91</v>
      </c>
      <c r="B51" s="1">
        <v>0.35399999999999998</v>
      </c>
      <c r="C51" s="4">
        <v>8.8268025175274809E-2</v>
      </c>
      <c r="D51" s="4">
        <f t="shared" si="0"/>
        <v>3.1246880912047279E-2</v>
      </c>
      <c r="F51" s="2" t="s">
        <v>89</v>
      </c>
      <c r="G51" s="2" t="s">
        <v>92</v>
      </c>
    </row>
    <row r="52" spans="1:10" x14ac:dyDescent="0.3">
      <c r="A52" s="1" t="s">
        <v>93</v>
      </c>
      <c r="B52" s="1">
        <v>0.34799999999999998</v>
      </c>
      <c r="C52" s="4">
        <v>6.9058894810381716E-2</v>
      </c>
      <c r="D52" s="4">
        <f t="shared" si="0"/>
        <v>2.4032495394012834E-2</v>
      </c>
      <c r="F52" s="2" t="s">
        <v>89</v>
      </c>
      <c r="G52" s="2" t="s">
        <v>94</v>
      </c>
    </row>
    <row r="53" spans="1:10" x14ac:dyDescent="0.3">
      <c r="A53" s="1" t="s">
        <v>95</v>
      </c>
      <c r="B53" s="1">
        <v>0.33600000000000002</v>
      </c>
      <c r="C53" s="4">
        <v>0.16766411534133766</v>
      </c>
      <c r="D53" s="4">
        <f t="shared" si="0"/>
        <v>5.6335142754689455E-2</v>
      </c>
      <c r="F53" s="3" t="s">
        <v>96</v>
      </c>
      <c r="G53" s="2" t="s">
        <v>97</v>
      </c>
    </row>
    <row r="54" spans="1:10" x14ac:dyDescent="0.3">
      <c r="A54" s="1" t="s">
        <v>98</v>
      </c>
      <c r="B54" s="1">
        <v>0.29699999999999999</v>
      </c>
      <c r="C54" s="4">
        <v>6.6480778504568891E-2</v>
      </c>
      <c r="D54" s="4">
        <f t="shared" si="0"/>
        <v>1.9744791215856958E-2</v>
      </c>
      <c r="F54" s="2" t="s">
        <v>89</v>
      </c>
      <c r="G54" s="2" t="s">
        <v>99</v>
      </c>
    </row>
    <row r="55" spans="1:10" x14ac:dyDescent="0.3">
      <c r="A55" s="1" t="s">
        <v>100</v>
      </c>
      <c r="B55" s="1">
        <v>0.26500000000000001</v>
      </c>
      <c r="C55" s="4">
        <v>2.4000593523178317E-2</v>
      </c>
      <c r="D55" s="4">
        <f t="shared" si="0"/>
        <v>6.3601572836422546E-3</v>
      </c>
      <c r="F55" s="2" t="s">
        <v>89</v>
      </c>
      <c r="G55" s="2" t="s">
        <v>101</v>
      </c>
    </row>
    <row r="56" spans="1:10" x14ac:dyDescent="0.3">
      <c r="A56" s="1" t="s">
        <v>102</v>
      </c>
      <c r="B56" s="1">
        <v>0.252</v>
      </c>
      <c r="C56" s="4">
        <v>0.11200895230793961</v>
      </c>
      <c r="D56" s="4">
        <f t="shared" si="0"/>
        <v>2.8226255981600782E-2</v>
      </c>
      <c r="F56" s="2" t="s">
        <v>89</v>
      </c>
      <c r="G56" s="2" t="s">
        <v>103</v>
      </c>
    </row>
    <row r="57" spans="1:10" x14ac:dyDescent="0.3">
      <c r="A57" s="1" t="s">
        <v>104</v>
      </c>
      <c r="B57" s="1">
        <v>0.249</v>
      </c>
      <c r="C57" s="4">
        <v>5.900609597764396E-2</v>
      </c>
      <c r="D57" s="4">
        <f t="shared" si="0"/>
        <v>1.4692517898433346E-2</v>
      </c>
      <c r="F57" s="2" t="s">
        <v>89</v>
      </c>
      <c r="G57" s="2" t="s">
        <v>105</v>
      </c>
    </row>
    <row r="58" spans="1:10" x14ac:dyDescent="0.3">
      <c r="A58" s="1" t="s">
        <v>106</v>
      </c>
      <c r="B58" s="1">
        <v>0.22700000000000001</v>
      </c>
      <c r="C58" s="4">
        <v>8.1201389833442564E-2</v>
      </c>
      <c r="D58" s="4">
        <f t="shared" si="0"/>
        <v>1.8432715492191463E-2</v>
      </c>
      <c r="F58" s="2" t="s">
        <v>89</v>
      </c>
      <c r="G58" s="2" t="s">
        <v>107</v>
      </c>
    </row>
    <row r="59" spans="1:10" x14ac:dyDescent="0.3">
      <c r="A59" s="1" t="s">
        <v>108</v>
      </c>
      <c r="B59" s="1">
        <v>0.22700000000000001</v>
      </c>
      <c r="C59" s="4">
        <v>0.11927342870921073</v>
      </c>
      <c r="D59" s="4">
        <f t="shared" si="0"/>
        <v>2.7075068316990837E-2</v>
      </c>
      <c r="F59" s="2" t="s">
        <v>89</v>
      </c>
      <c r="G59" s="2" t="s">
        <v>109</v>
      </c>
    </row>
    <row r="60" spans="1:10" customFormat="1" x14ac:dyDescent="0.3">
      <c r="C60" s="5"/>
      <c r="D60" s="4"/>
      <c r="E60" s="4"/>
      <c r="G60" s="2"/>
      <c r="H60" s="2"/>
      <c r="J60" s="5"/>
    </row>
    <row r="61" spans="1:10" customFormat="1" x14ac:dyDescent="0.3">
      <c r="C61" s="5"/>
      <c r="D61" s="4"/>
      <c r="E61" s="4"/>
      <c r="G61" s="2"/>
      <c r="H61" s="2"/>
      <c r="J61" s="5"/>
    </row>
    <row r="62" spans="1:10" x14ac:dyDescent="0.3">
      <c r="A62" s="1" t="s">
        <v>110</v>
      </c>
      <c r="B62" s="1">
        <v>0.74299999999999999</v>
      </c>
      <c r="C62" s="4">
        <v>2.9248694625362091E-2</v>
      </c>
      <c r="D62" s="4">
        <f t="shared" si="0"/>
        <v>2.1731780106644033E-2</v>
      </c>
      <c r="E62" s="4">
        <f>SUM(D62:D87)</f>
        <v>0.48340252126423</v>
      </c>
      <c r="F62" s="2" t="s">
        <v>111</v>
      </c>
      <c r="G62" s="2" t="s">
        <v>112</v>
      </c>
    </row>
    <row r="63" spans="1:10" x14ac:dyDescent="0.3">
      <c r="A63" s="1" t="s">
        <v>113</v>
      </c>
      <c r="B63" s="1">
        <v>0.68300000000000005</v>
      </c>
      <c r="C63" s="4">
        <v>3.0383401907784276E-2</v>
      </c>
      <c r="D63" s="4">
        <f t="shared" si="0"/>
        <v>2.0751863503016662E-2</v>
      </c>
      <c r="F63" s="2" t="s">
        <v>111</v>
      </c>
      <c r="G63" s="2" t="s">
        <v>114</v>
      </c>
    </row>
    <row r="64" spans="1:10" x14ac:dyDescent="0.3">
      <c r="A64" s="1" t="s">
        <v>115</v>
      </c>
      <c r="B64" s="1">
        <v>0.63700000000000001</v>
      </c>
      <c r="C64" s="4">
        <v>2.1342644698241663E-2</v>
      </c>
      <c r="D64" s="4">
        <f t="shared" si="0"/>
        <v>1.359526467277994E-2</v>
      </c>
      <c r="F64" s="2" t="s">
        <v>111</v>
      </c>
      <c r="G64" s="2" t="s">
        <v>116</v>
      </c>
    </row>
    <row r="65" spans="1:7" x14ac:dyDescent="0.3">
      <c r="A65" s="1" t="s">
        <v>117</v>
      </c>
      <c r="B65" s="1">
        <v>0.629</v>
      </c>
      <c r="C65" s="4">
        <v>2.0175648997213972E-2</v>
      </c>
      <c r="D65" s="4">
        <f t="shared" si="0"/>
        <v>1.2690483219247588E-2</v>
      </c>
      <c r="F65" s="2" t="s">
        <v>111</v>
      </c>
      <c r="G65" s="2" t="s">
        <v>118</v>
      </c>
    </row>
    <row r="66" spans="1:7" x14ac:dyDescent="0.3">
      <c r="A66" s="1" t="s">
        <v>119</v>
      </c>
      <c r="B66" s="1">
        <v>0.56699999999999995</v>
      </c>
      <c r="C66" s="4">
        <v>3.9931548552556317E-2</v>
      </c>
      <c r="D66" s="4">
        <f t="shared" si="0"/>
        <v>2.2641188029299431E-2</v>
      </c>
      <c r="F66" s="2" t="s">
        <v>111</v>
      </c>
      <c r="G66" s="2" t="s">
        <v>120</v>
      </c>
    </row>
    <row r="67" spans="1:7" x14ac:dyDescent="0.3">
      <c r="A67" s="1" t="s">
        <v>121</v>
      </c>
      <c r="B67" s="1">
        <v>0.56399999999999995</v>
      </c>
      <c r="C67" s="4">
        <v>4.8658646838502552E-2</v>
      </c>
      <c r="D67" s="4">
        <f t="shared" ref="D67:D130" si="1">B67*C67</f>
        <v>2.7443476816915436E-2</v>
      </c>
      <c r="F67" s="2" t="s">
        <v>111</v>
      </c>
      <c r="G67" s="2" t="s">
        <v>122</v>
      </c>
    </row>
    <row r="68" spans="1:7" x14ac:dyDescent="0.3">
      <c r="A68" s="1" t="s">
        <v>123</v>
      </c>
      <c r="B68" s="1">
        <v>0.52900000000000003</v>
      </c>
      <c r="C68" s="4">
        <v>7.8096459344268343E-2</v>
      </c>
      <c r="D68" s="4">
        <f t="shared" si="1"/>
        <v>4.1313026993117959E-2</v>
      </c>
      <c r="F68" s="2" t="s">
        <v>111</v>
      </c>
      <c r="G68" s="2" t="s">
        <v>124</v>
      </c>
    </row>
    <row r="69" spans="1:7" x14ac:dyDescent="0.3">
      <c r="A69" s="1" t="s">
        <v>125</v>
      </c>
      <c r="B69" s="1">
        <v>0.52400000000000002</v>
      </c>
      <c r="C69" s="4">
        <v>3.0401852432701711E-2</v>
      </c>
      <c r="D69" s="4">
        <f t="shared" si="1"/>
        <v>1.5930570674735696E-2</v>
      </c>
      <c r="F69" s="2" t="s">
        <v>111</v>
      </c>
      <c r="G69" s="2" t="s">
        <v>126</v>
      </c>
    </row>
    <row r="70" spans="1:7" x14ac:dyDescent="0.3">
      <c r="A70" s="1" t="s">
        <v>127</v>
      </c>
      <c r="B70" s="1">
        <v>0.51400000000000001</v>
      </c>
      <c r="C70" s="4">
        <v>1.7712503920736544E-2</v>
      </c>
      <c r="D70" s="4">
        <f t="shared" si="1"/>
        <v>9.1042270152585838E-3</v>
      </c>
      <c r="F70" s="2" t="s">
        <v>128</v>
      </c>
      <c r="G70" s="2" t="s">
        <v>129</v>
      </c>
    </row>
    <row r="71" spans="1:7" x14ac:dyDescent="0.3">
      <c r="A71" s="1" t="s">
        <v>130</v>
      </c>
      <c r="B71" s="1">
        <v>0.50700000000000001</v>
      </c>
      <c r="C71" s="4">
        <v>2.6693296924297498E-2</v>
      </c>
      <c r="D71" s="4">
        <f t="shared" si="1"/>
        <v>1.3533501540618831E-2</v>
      </c>
      <c r="F71" s="2" t="s">
        <v>111</v>
      </c>
      <c r="G71" s="2" t="s">
        <v>131</v>
      </c>
    </row>
    <row r="72" spans="1:7" x14ac:dyDescent="0.3">
      <c r="A72" s="1" t="s">
        <v>132</v>
      </c>
      <c r="B72" s="1">
        <v>0.495</v>
      </c>
      <c r="C72" s="4">
        <v>5.279156442000775E-2</v>
      </c>
      <c r="D72" s="4">
        <f t="shared" si="1"/>
        <v>2.6131824387903835E-2</v>
      </c>
      <c r="F72" s="2" t="s">
        <v>111</v>
      </c>
      <c r="G72" s="2" t="s">
        <v>133</v>
      </c>
    </row>
    <row r="73" spans="1:7" x14ac:dyDescent="0.3">
      <c r="A73" s="1" t="s">
        <v>134</v>
      </c>
      <c r="B73" s="1">
        <v>0.48599999999999999</v>
      </c>
      <c r="C73" s="4">
        <v>2.7795715788114173E-2</v>
      </c>
      <c r="D73" s="4">
        <f t="shared" si="1"/>
        <v>1.3508717873023489E-2</v>
      </c>
      <c r="F73" s="2" t="s">
        <v>111</v>
      </c>
      <c r="G73" s="2" t="s">
        <v>135</v>
      </c>
    </row>
    <row r="74" spans="1:7" x14ac:dyDescent="0.3">
      <c r="A74" s="1" t="s">
        <v>136</v>
      </c>
      <c r="B74" s="1">
        <v>0.47799999999999998</v>
      </c>
      <c r="C74" s="4">
        <v>1.8676543847672467E-2</v>
      </c>
      <c r="D74" s="4">
        <f t="shared" si="1"/>
        <v>8.9273879591874397E-3</v>
      </c>
      <c r="F74" s="2" t="s">
        <v>111</v>
      </c>
      <c r="G74" s="2" t="s">
        <v>137</v>
      </c>
    </row>
    <row r="75" spans="1:7" x14ac:dyDescent="0.3">
      <c r="A75" s="1" t="s">
        <v>138</v>
      </c>
      <c r="B75" s="1">
        <v>0.45900000000000002</v>
      </c>
      <c r="C75" s="4">
        <v>1.3796380007011199E-2</v>
      </c>
      <c r="D75" s="4">
        <f t="shared" si="1"/>
        <v>6.3325384232181406E-3</v>
      </c>
      <c r="F75" s="2" t="s">
        <v>111</v>
      </c>
      <c r="G75" s="2" t="s">
        <v>139</v>
      </c>
    </row>
    <row r="76" spans="1:7" x14ac:dyDescent="0.3">
      <c r="A76" s="1" t="s">
        <v>140</v>
      </c>
      <c r="B76" s="1">
        <v>0.45800000000000002</v>
      </c>
      <c r="C76" s="4">
        <v>6.2468864739201831E-2</v>
      </c>
      <c r="D76" s="4">
        <f t="shared" si="1"/>
        <v>2.8610740050554438E-2</v>
      </c>
      <c r="F76" s="2" t="s">
        <v>111</v>
      </c>
      <c r="G76" s="2" t="s">
        <v>141</v>
      </c>
    </row>
    <row r="77" spans="1:7" x14ac:dyDescent="0.3">
      <c r="A77" s="1" t="s">
        <v>142</v>
      </c>
      <c r="B77" s="1">
        <v>0.45300000000000001</v>
      </c>
      <c r="C77" s="4">
        <v>6.2344323696009153E-2</v>
      </c>
      <c r="D77" s="4">
        <f t="shared" si="1"/>
        <v>2.8241978634292147E-2</v>
      </c>
      <c r="F77" s="2" t="s">
        <v>111</v>
      </c>
      <c r="G77" s="2" t="s">
        <v>143</v>
      </c>
    </row>
    <row r="78" spans="1:7" x14ac:dyDescent="0.3">
      <c r="A78" s="1" t="s">
        <v>144</v>
      </c>
      <c r="B78" s="1">
        <v>0.45200000000000001</v>
      </c>
      <c r="C78" s="4">
        <v>5.6795328327090909E-2</v>
      </c>
      <c r="D78" s="4">
        <f t="shared" si="1"/>
        <v>2.5671488403845092E-2</v>
      </c>
      <c r="F78" s="2" t="s">
        <v>111</v>
      </c>
      <c r="G78" s="2" t="s">
        <v>145</v>
      </c>
    </row>
    <row r="79" spans="1:7" x14ac:dyDescent="0.3">
      <c r="A79" s="1" t="s">
        <v>146</v>
      </c>
      <c r="B79" s="1">
        <v>0.45</v>
      </c>
      <c r="C79" s="4">
        <v>7.6551227882433251E-2</v>
      </c>
      <c r="D79" s="4">
        <f t="shared" si="1"/>
        <v>3.4448052547094966E-2</v>
      </c>
      <c r="F79" s="2" t="s">
        <v>111</v>
      </c>
      <c r="G79" s="2" t="s">
        <v>147</v>
      </c>
    </row>
    <row r="80" spans="1:7" x14ac:dyDescent="0.3">
      <c r="A80" s="1" t="s">
        <v>148</v>
      </c>
      <c r="B80" s="1">
        <v>0.44400000000000001</v>
      </c>
      <c r="C80" s="4">
        <v>4.5277588147382794E-2</v>
      </c>
      <c r="D80" s="4">
        <f t="shared" si="1"/>
        <v>2.010324913743796E-2</v>
      </c>
      <c r="F80" s="2" t="s">
        <v>111</v>
      </c>
      <c r="G80" s="2" t="s">
        <v>149</v>
      </c>
    </row>
    <row r="81" spans="1:10" x14ac:dyDescent="0.3">
      <c r="A81" s="1" t="s">
        <v>150</v>
      </c>
      <c r="B81" s="1">
        <v>0.441</v>
      </c>
      <c r="C81" s="4">
        <v>1.9479141681580842E-2</v>
      </c>
      <c r="D81" s="4">
        <f t="shared" si="1"/>
        <v>8.5903014815771513E-3</v>
      </c>
      <c r="F81" s="2" t="s">
        <v>111</v>
      </c>
      <c r="G81" s="2" t="s">
        <v>151</v>
      </c>
    </row>
    <row r="82" spans="1:10" x14ac:dyDescent="0.3">
      <c r="A82" s="1" t="s">
        <v>152</v>
      </c>
      <c r="B82" s="1">
        <v>0.44</v>
      </c>
      <c r="C82" s="4">
        <v>2.6845513754866327E-2</v>
      </c>
      <c r="D82" s="4">
        <f t="shared" si="1"/>
        <v>1.1812026052141184E-2</v>
      </c>
      <c r="F82" s="2" t="s">
        <v>111</v>
      </c>
      <c r="G82" s="2" t="s">
        <v>153</v>
      </c>
    </row>
    <row r="83" spans="1:10" x14ac:dyDescent="0.3">
      <c r="A83" s="1" t="s">
        <v>154</v>
      </c>
      <c r="B83" s="1">
        <v>0.39700000000000002</v>
      </c>
      <c r="C83" s="4">
        <v>3.8187973947858819E-2</v>
      </c>
      <c r="D83" s="4">
        <f t="shared" si="1"/>
        <v>1.5160625657299953E-2</v>
      </c>
      <c r="F83" s="2" t="s">
        <v>111</v>
      </c>
      <c r="G83" s="2" t="s">
        <v>155</v>
      </c>
    </row>
    <row r="84" spans="1:10" x14ac:dyDescent="0.3">
      <c r="A84" s="1" t="s">
        <v>156</v>
      </c>
      <c r="B84" s="1">
        <v>0.39200000000000002</v>
      </c>
      <c r="C84" s="4">
        <v>5.0471410911640438E-2</v>
      </c>
      <c r="D84" s="4">
        <f t="shared" si="1"/>
        <v>1.9784793077363052E-2</v>
      </c>
      <c r="F84" s="2" t="s">
        <v>111</v>
      </c>
      <c r="G84" s="2" t="s">
        <v>157</v>
      </c>
    </row>
    <row r="85" spans="1:10" x14ac:dyDescent="0.3">
      <c r="A85" s="1" t="s">
        <v>158</v>
      </c>
      <c r="B85" s="1">
        <v>0.38700000000000001</v>
      </c>
      <c r="C85" s="4">
        <v>6.7298289636340157E-3</v>
      </c>
      <c r="D85" s="4">
        <f t="shared" si="1"/>
        <v>2.6044438089263639E-3</v>
      </c>
      <c r="F85" s="2" t="s">
        <v>111</v>
      </c>
      <c r="G85" s="2" t="s">
        <v>159</v>
      </c>
    </row>
    <row r="86" spans="1:10" x14ac:dyDescent="0.3">
      <c r="A86" s="1" t="s">
        <v>160</v>
      </c>
      <c r="B86" s="1">
        <v>0.374</v>
      </c>
      <c r="C86" s="4">
        <v>4.3409472499492611E-2</v>
      </c>
      <c r="D86" s="4">
        <f t="shared" si="1"/>
        <v>1.6235142714810236E-2</v>
      </c>
      <c r="F86" s="2" t="s">
        <v>111</v>
      </c>
      <c r="G86" s="2" t="s">
        <v>161</v>
      </c>
    </row>
    <row r="87" spans="1:10" x14ac:dyDescent="0.3">
      <c r="A87" s="1" t="s">
        <v>162</v>
      </c>
      <c r="B87" s="1">
        <v>0.33200000000000002</v>
      </c>
      <c r="C87" s="4">
        <v>5.5734423144338456E-2</v>
      </c>
      <c r="D87" s="4">
        <f t="shared" si="1"/>
        <v>1.8503828483920369E-2</v>
      </c>
      <c r="F87" s="2" t="s">
        <v>111</v>
      </c>
      <c r="G87" s="2" t="s">
        <v>163</v>
      </c>
    </row>
    <row r="88" spans="1:10" customFormat="1" x14ac:dyDescent="0.3">
      <c r="C88" s="5"/>
      <c r="D88" s="4"/>
      <c r="E88" s="4"/>
      <c r="G88" s="2"/>
      <c r="H88" s="2"/>
      <c r="J88" s="5"/>
    </row>
    <row r="89" spans="1:10" customFormat="1" x14ac:dyDescent="0.3">
      <c r="C89" s="5"/>
      <c r="D89" s="4"/>
      <c r="E89" s="4"/>
      <c r="G89" s="2"/>
      <c r="H89" s="2"/>
      <c r="J89" s="5"/>
    </row>
    <row r="90" spans="1:10" x14ac:dyDescent="0.3">
      <c r="A90" s="1" t="s">
        <v>164</v>
      </c>
      <c r="B90" s="1">
        <v>0.55000000000000004</v>
      </c>
      <c r="C90" s="4">
        <v>4.8965813489812125E-2</v>
      </c>
      <c r="D90" s="4">
        <f t="shared" si="1"/>
        <v>2.6931197419396671E-2</v>
      </c>
      <c r="E90" s="4">
        <f>SUM(D90:D107)</f>
        <v>0.40588395389927218</v>
      </c>
      <c r="F90" s="2" t="s">
        <v>165</v>
      </c>
      <c r="G90" s="2" t="s">
        <v>166</v>
      </c>
    </row>
    <row r="91" spans="1:10" x14ac:dyDescent="0.3">
      <c r="A91" s="1" t="s">
        <v>167</v>
      </c>
      <c r="B91" s="1">
        <v>0.53300000000000003</v>
      </c>
      <c r="C91" s="4">
        <v>4.9646625925985961E-2</v>
      </c>
      <c r="D91" s="4">
        <f t="shared" si="1"/>
        <v>2.6461651618550519E-2</v>
      </c>
      <c r="F91" s="2" t="s">
        <v>165</v>
      </c>
      <c r="G91" s="2" t="s">
        <v>168</v>
      </c>
    </row>
    <row r="92" spans="1:10" x14ac:dyDescent="0.3">
      <c r="A92" s="1" t="s">
        <v>127</v>
      </c>
      <c r="B92" s="1">
        <v>0.51400000000000001</v>
      </c>
      <c r="C92" s="4">
        <v>6.8932259162600706E-3</v>
      </c>
      <c r="D92" s="4">
        <f t="shared" si="1"/>
        <v>3.5431181209576762E-3</v>
      </c>
      <c r="F92" s="2" t="s">
        <v>128</v>
      </c>
      <c r="G92" s="2" t="s">
        <v>169</v>
      </c>
    </row>
    <row r="93" spans="1:10" x14ac:dyDescent="0.3">
      <c r="A93" s="1" t="s">
        <v>170</v>
      </c>
      <c r="B93" s="1">
        <v>0.51400000000000001</v>
      </c>
      <c r="C93" s="4">
        <v>1.6740691510917314E-2</v>
      </c>
      <c r="D93" s="4">
        <f t="shared" si="1"/>
        <v>8.6047154366114993E-3</v>
      </c>
      <c r="F93" s="2" t="s">
        <v>165</v>
      </c>
      <c r="G93" s="2" t="s">
        <v>171</v>
      </c>
    </row>
    <row r="94" spans="1:10" x14ac:dyDescent="0.3">
      <c r="A94" s="1" t="s">
        <v>172</v>
      </c>
      <c r="B94" s="1">
        <v>0.48</v>
      </c>
      <c r="C94" s="4">
        <v>9.3064628551976794E-2</v>
      </c>
      <c r="D94" s="4">
        <f t="shared" si="1"/>
        <v>4.4671021704948861E-2</v>
      </c>
      <c r="F94" s="2" t="s">
        <v>165</v>
      </c>
      <c r="G94" s="2" t="s">
        <v>173</v>
      </c>
    </row>
    <row r="95" spans="1:10" x14ac:dyDescent="0.3">
      <c r="A95" s="1" t="s">
        <v>174</v>
      </c>
      <c r="B95" s="1">
        <v>0.46400000000000002</v>
      </c>
      <c r="C95" s="4">
        <v>4.463779157413561E-2</v>
      </c>
      <c r="D95" s="4">
        <f t="shared" si="1"/>
        <v>2.0711935290398924E-2</v>
      </c>
      <c r="F95" s="2" t="s">
        <v>165</v>
      </c>
      <c r="G95" s="2" t="s">
        <v>175</v>
      </c>
    </row>
    <row r="96" spans="1:10" x14ac:dyDescent="0.3">
      <c r="A96" s="1" t="s">
        <v>176</v>
      </c>
      <c r="B96" s="1">
        <v>0.44900000000000001</v>
      </c>
      <c r="C96" s="4">
        <v>5.2228039746478418E-2</v>
      </c>
      <c r="D96" s="4">
        <f t="shared" si="1"/>
        <v>2.3450389846168811E-2</v>
      </c>
      <c r="F96" s="2" t="s">
        <v>165</v>
      </c>
      <c r="G96" s="2" t="s">
        <v>177</v>
      </c>
    </row>
    <row r="97" spans="1:10" x14ac:dyDescent="0.3">
      <c r="A97" s="1" t="s">
        <v>178</v>
      </c>
      <c r="B97" s="1">
        <v>0.41799999999999998</v>
      </c>
      <c r="C97" s="4">
        <v>0.10649851680147833</v>
      </c>
      <c r="D97" s="4">
        <f t="shared" si="1"/>
        <v>4.4516380023017943E-2</v>
      </c>
      <c r="F97" s="2" t="s">
        <v>179</v>
      </c>
      <c r="G97" s="2" t="s">
        <v>180</v>
      </c>
    </row>
    <row r="98" spans="1:10" x14ac:dyDescent="0.3">
      <c r="A98" s="1" t="s">
        <v>181</v>
      </c>
      <c r="B98" s="1">
        <v>0.39500000000000002</v>
      </c>
      <c r="C98" s="4">
        <v>7.7251949230844039E-2</v>
      </c>
      <c r="D98" s="4">
        <f t="shared" si="1"/>
        <v>3.0514519946183396E-2</v>
      </c>
      <c r="F98" s="2" t="s">
        <v>165</v>
      </c>
      <c r="G98" s="2" t="s">
        <v>151</v>
      </c>
    </row>
    <row r="99" spans="1:10" x14ac:dyDescent="0.3">
      <c r="A99" s="1" t="s">
        <v>182</v>
      </c>
      <c r="B99" s="1">
        <v>0.39</v>
      </c>
      <c r="C99" s="4">
        <v>5.4436627709066154E-2</v>
      </c>
      <c r="D99" s="4">
        <f t="shared" si="1"/>
        <v>2.1230284806535802E-2</v>
      </c>
      <c r="F99" s="2" t="s">
        <v>165</v>
      </c>
      <c r="G99" s="2" t="s">
        <v>183</v>
      </c>
    </row>
    <row r="100" spans="1:10" x14ac:dyDescent="0.3">
      <c r="A100" s="1" t="s">
        <v>184</v>
      </c>
      <c r="B100" s="1">
        <v>0.38800000000000001</v>
      </c>
      <c r="C100" s="4">
        <v>8.9113484949182222E-3</v>
      </c>
      <c r="D100" s="4">
        <f t="shared" si="1"/>
        <v>3.4576032160282704E-3</v>
      </c>
      <c r="F100" s="2" t="s">
        <v>165</v>
      </c>
      <c r="G100" s="2" t="s">
        <v>185</v>
      </c>
    </row>
    <row r="101" spans="1:10" x14ac:dyDescent="0.3">
      <c r="A101" s="1" t="s">
        <v>186</v>
      </c>
      <c r="B101" s="1">
        <v>0.38700000000000001</v>
      </c>
      <c r="C101" s="4">
        <v>6.4292198213677848E-2</v>
      </c>
      <c r="D101" s="4">
        <f t="shared" si="1"/>
        <v>2.488108070869333E-2</v>
      </c>
      <c r="F101" s="2" t="s">
        <v>179</v>
      </c>
      <c r="G101" s="2" t="s">
        <v>187</v>
      </c>
    </row>
    <row r="102" spans="1:10" x14ac:dyDescent="0.3">
      <c r="A102" s="1" t="s">
        <v>188</v>
      </c>
      <c r="B102" s="1">
        <v>0.36699999999999999</v>
      </c>
      <c r="C102" s="4">
        <v>1.2749023358350488E-2</v>
      </c>
      <c r="D102" s="4">
        <f t="shared" si="1"/>
        <v>4.6788915725146287E-3</v>
      </c>
      <c r="F102" s="2" t="s">
        <v>165</v>
      </c>
      <c r="G102" s="2" t="s">
        <v>189</v>
      </c>
    </row>
    <row r="103" spans="1:10" x14ac:dyDescent="0.3">
      <c r="A103" s="1" t="s">
        <v>190</v>
      </c>
      <c r="B103" s="1">
        <v>0.36399999999999999</v>
      </c>
      <c r="C103" s="4">
        <v>2.1336175455090693E-2</v>
      </c>
      <c r="D103" s="4">
        <f t="shared" si="1"/>
        <v>7.7663678656530125E-3</v>
      </c>
      <c r="F103" s="2" t="s">
        <v>165</v>
      </c>
      <c r="G103" s="2" t="s">
        <v>191</v>
      </c>
    </row>
    <row r="104" spans="1:10" x14ac:dyDescent="0.3">
      <c r="A104" s="1" t="s">
        <v>192</v>
      </c>
      <c r="B104" s="1">
        <v>0.36199999999999999</v>
      </c>
      <c r="C104" s="4">
        <v>0.15951678526851568</v>
      </c>
      <c r="D104" s="4">
        <f t="shared" si="1"/>
        <v>5.7745076267202676E-2</v>
      </c>
      <c r="F104" s="2" t="s">
        <v>165</v>
      </c>
      <c r="G104" s="2" t="s">
        <v>193</v>
      </c>
    </row>
    <row r="105" spans="1:10" x14ac:dyDescent="0.3">
      <c r="A105" s="1" t="s">
        <v>194</v>
      </c>
      <c r="B105" s="1">
        <v>0.34100000000000003</v>
      </c>
      <c r="C105" s="4">
        <v>1.4426739718921723E-2</v>
      </c>
      <c r="D105" s="4">
        <f t="shared" si="1"/>
        <v>4.9195182441523081E-3</v>
      </c>
      <c r="F105" s="2" t="s">
        <v>165</v>
      </c>
      <c r="G105" s="2" t="s">
        <v>195</v>
      </c>
    </row>
    <row r="106" spans="1:10" x14ac:dyDescent="0.3">
      <c r="A106" s="1" t="s">
        <v>196</v>
      </c>
      <c r="B106" s="1">
        <v>0.318</v>
      </c>
      <c r="C106" s="4">
        <v>7.6182101116856596E-2</v>
      </c>
      <c r="D106" s="4">
        <f t="shared" si="1"/>
        <v>2.4225908155160399E-2</v>
      </c>
      <c r="F106" s="2" t="s">
        <v>165</v>
      </c>
      <c r="G106" s="2" t="s">
        <v>197</v>
      </c>
    </row>
    <row r="107" spans="1:10" x14ac:dyDescent="0.3">
      <c r="A107" s="1" t="s">
        <v>198</v>
      </c>
      <c r="B107" s="1">
        <v>0.29899999999999999</v>
      </c>
      <c r="C107" s="4">
        <v>9.2221717916713949E-2</v>
      </c>
      <c r="D107" s="4">
        <f t="shared" si="1"/>
        <v>2.757429365709747E-2</v>
      </c>
      <c r="F107" s="2" t="s">
        <v>179</v>
      </c>
      <c r="G107" s="2" t="s">
        <v>199</v>
      </c>
    </row>
    <row r="108" spans="1:10" customFormat="1" x14ac:dyDescent="0.3">
      <c r="C108" s="5"/>
      <c r="D108" s="4"/>
      <c r="E108" s="4"/>
      <c r="G108" s="2"/>
      <c r="H108" s="2"/>
      <c r="J108" s="5"/>
    </row>
    <row r="109" spans="1:10" customFormat="1" x14ac:dyDescent="0.3">
      <c r="C109" s="5"/>
      <c r="D109" s="4"/>
      <c r="E109" s="4"/>
      <c r="G109" s="2"/>
      <c r="H109" s="2"/>
      <c r="J109" s="5"/>
    </row>
    <row r="110" spans="1:10" x14ac:dyDescent="0.3">
      <c r="A110" s="1" t="s">
        <v>200</v>
      </c>
      <c r="B110" s="1">
        <v>0.67300000000000004</v>
      </c>
      <c r="C110" s="4">
        <v>1.0863064360604914E-2</v>
      </c>
      <c r="D110" s="4">
        <f t="shared" si="1"/>
        <v>7.3108423146871077E-3</v>
      </c>
      <c r="E110" s="4">
        <f>SUM(D110:D135)</f>
        <v>0.40037924910593314</v>
      </c>
      <c r="F110" s="2" t="s">
        <v>201</v>
      </c>
      <c r="G110" s="2" t="s">
        <v>202</v>
      </c>
    </row>
    <row r="111" spans="1:10" x14ac:dyDescent="0.3">
      <c r="A111" s="1" t="s">
        <v>203</v>
      </c>
      <c r="B111" s="1">
        <v>0.58099999999999996</v>
      </c>
      <c r="C111" s="4">
        <v>5.7363692953654996E-2</v>
      </c>
      <c r="D111" s="4">
        <f t="shared" si="1"/>
        <v>3.3328305606073548E-2</v>
      </c>
      <c r="F111" s="2" t="s">
        <v>201</v>
      </c>
      <c r="G111" s="2" t="s">
        <v>204</v>
      </c>
    </row>
    <row r="112" spans="1:10" x14ac:dyDescent="0.3">
      <c r="A112" s="1" t="s">
        <v>205</v>
      </c>
      <c r="B112" s="1">
        <v>0.54300000000000004</v>
      </c>
      <c r="C112" s="4">
        <v>6.9441223498394947E-2</v>
      </c>
      <c r="D112" s="4">
        <f t="shared" si="1"/>
        <v>3.770658435962846E-2</v>
      </c>
      <c r="F112" s="2" t="s">
        <v>201</v>
      </c>
      <c r="G112" s="2" t="s">
        <v>206</v>
      </c>
    </row>
    <row r="113" spans="1:7" x14ac:dyDescent="0.3">
      <c r="A113" s="1" t="s">
        <v>207</v>
      </c>
      <c r="B113" s="1">
        <v>0.42499999999999999</v>
      </c>
      <c r="C113" s="4">
        <v>2.2586629886853251E-2</v>
      </c>
      <c r="D113" s="4">
        <f t="shared" si="1"/>
        <v>9.5993177019126318E-3</v>
      </c>
      <c r="F113" s="2" t="s">
        <v>201</v>
      </c>
      <c r="G113" s="2" t="s">
        <v>208</v>
      </c>
    </row>
    <row r="114" spans="1:7" x14ac:dyDescent="0.3">
      <c r="A114" s="1" t="s">
        <v>209</v>
      </c>
      <c r="B114" s="1">
        <v>0.42</v>
      </c>
      <c r="C114" s="4">
        <v>1.6056585580197489E-2</v>
      </c>
      <c r="D114" s="4">
        <f t="shared" si="1"/>
        <v>6.7437659436829448E-3</v>
      </c>
      <c r="F114" s="2" t="s">
        <v>201</v>
      </c>
      <c r="G114" s="2" t="s">
        <v>210</v>
      </c>
    </row>
    <row r="115" spans="1:7" x14ac:dyDescent="0.3">
      <c r="A115" s="1" t="s">
        <v>211</v>
      </c>
      <c r="B115" s="1">
        <v>0.41899999999999998</v>
      </c>
      <c r="C115" s="4">
        <v>1.1689999877943096E-2</v>
      </c>
      <c r="D115" s="4">
        <f t="shared" si="1"/>
        <v>4.8981099488581573E-3</v>
      </c>
      <c r="F115" s="2" t="s">
        <v>201</v>
      </c>
      <c r="G115" s="2" t="s">
        <v>212</v>
      </c>
    </row>
    <row r="116" spans="1:7" x14ac:dyDescent="0.3">
      <c r="A116" s="1" t="s">
        <v>178</v>
      </c>
      <c r="B116" s="1">
        <v>0.41799999999999998</v>
      </c>
      <c r="C116" s="4">
        <v>5.8236399809591229E-2</v>
      </c>
      <c r="D116" s="4">
        <f t="shared" si="1"/>
        <v>2.4342815120409131E-2</v>
      </c>
      <c r="F116" s="2" t="s">
        <v>179</v>
      </c>
      <c r="G116" s="2" t="s">
        <v>213</v>
      </c>
    </row>
    <row r="117" spans="1:7" x14ac:dyDescent="0.3">
      <c r="A117" s="1" t="s">
        <v>214</v>
      </c>
      <c r="B117" s="1">
        <v>0.40899999999999997</v>
      </c>
      <c r="C117" s="4">
        <v>7.7420693527322434E-2</v>
      </c>
      <c r="D117" s="4">
        <f t="shared" si="1"/>
        <v>3.1665063652674873E-2</v>
      </c>
      <c r="F117" s="2" t="s">
        <v>201</v>
      </c>
      <c r="G117" s="2" t="s">
        <v>215</v>
      </c>
    </row>
    <row r="118" spans="1:7" x14ac:dyDescent="0.3">
      <c r="A118" s="1" t="s">
        <v>216</v>
      </c>
      <c r="B118" s="1">
        <v>0.40200000000000002</v>
      </c>
      <c r="C118" s="4">
        <v>5.6967008019138524E-2</v>
      </c>
      <c r="D118" s="4">
        <f t="shared" si="1"/>
        <v>2.2900737223693689E-2</v>
      </c>
      <c r="F118" s="2" t="s">
        <v>201</v>
      </c>
      <c r="G118" s="2" t="s">
        <v>217</v>
      </c>
    </row>
    <row r="119" spans="1:7" x14ac:dyDescent="0.3">
      <c r="A119" s="1" t="s">
        <v>218</v>
      </c>
      <c r="B119" s="1">
        <v>0.4</v>
      </c>
      <c r="C119" s="4">
        <v>2.6147640029781885E-2</v>
      </c>
      <c r="D119" s="4">
        <f t="shared" si="1"/>
        <v>1.0459056011912755E-2</v>
      </c>
      <c r="F119" s="2" t="s">
        <v>201</v>
      </c>
      <c r="G119" s="2" t="s">
        <v>180</v>
      </c>
    </row>
    <row r="120" spans="1:7" x14ac:dyDescent="0.3">
      <c r="A120" s="1" t="s">
        <v>219</v>
      </c>
      <c r="B120" s="1">
        <v>0.39900000000000002</v>
      </c>
      <c r="C120" s="4">
        <v>1.3984669652992224E-2</v>
      </c>
      <c r="D120" s="4">
        <f t="shared" si="1"/>
        <v>5.5798831915438978E-3</v>
      </c>
      <c r="F120" s="2" t="s">
        <v>201</v>
      </c>
      <c r="G120" s="2" t="s">
        <v>220</v>
      </c>
    </row>
    <row r="121" spans="1:7" x14ac:dyDescent="0.3">
      <c r="A121" s="1" t="s">
        <v>221</v>
      </c>
      <c r="B121" s="1">
        <v>0.39700000000000002</v>
      </c>
      <c r="C121" s="4">
        <v>6.4781701229113017E-2</v>
      </c>
      <c r="D121" s="4">
        <f t="shared" si="1"/>
        <v>2.5718335387957869E-2</v>
      </c>
      <c r="F121" s="2" t="s">
        <v>201</v>
      </c>
      <c r="G121" s="2" t="s">
        <v>222</v>
      </c>
    </row>
    <row r="122" spans="1:7" x14ac:dyDescent="0.3">
      <c r="A122" s="1" t="s">
        <v>223</v>
      </c>
      <c r="B122" s="1">
        <v>0.39400000000000002</v>
      </c>
      <c r="C122" s="4">
        <v>6.0198464524161166E-2</v>
      </c>
      <c r="D122" s="4">
        <f t="shared" si="1"/>
        <v>2.3718195022519501E-2</v>
      </c>
      <c r="F122" s="2" t="s">
        <v>201</v>
      </c>
      <c r="G122" s="2" t="s">
        <v>224</v>
      </c>
    </row>
    <row r="123" spans="1:7" x14ac:dyDescent="0.3">
      <c r="A123" s="1" t="s">
        <v>186</v>
      </c>
      <c r="B123" s="1">
        <v>0.38700000000000001</v>
      </c>
      <c r="C123" s="4">
        <v>4.8700704268329897E-3</v>
      </c>
      <c r="D123" s="4">
        <f t="shared" si="1"/>
        <v>1.8847172551843671E-3</v>
      </c>
      <c r="F123" s="2" t="s">
        <v>179</v>
      </c>
      <c r="G123" s="2" t="s">
        <v>225</v>
      </c>
    </row>
    <row r="124" spans="1:7" x14ac:dyDescent="0.3">
      <c r="A124" s="1" t="s">
        <v>226</v>
      </c>
      <c r="B124" s="1">
        <v>0.38600000000000001</v>
      </c>
      <c r="C124" s="4">
        <v>3.7849845598017795E-2</v>
      </c>
      <c r="D124" s="4">
        <f t="shared" si="1"/>
        <v>1.461004040083487E-2</v>
      </c>
      <c r="F124" s="2" t="s">
        <v>201</v>
      </c>
      <c r="G124" s="2" t="s">
        <v>227</v>
      </c>
    </row>
    <row r="125" spans="1:7" x14ac:dyDescent="0.3">
      <c r="A125" s="1" t="s">
        <v>228</v>
      </c>
      <c r="B125" s="1">
        <v>0.38300000000000001</v>
      </c>
      <c r="C125" s="4">
        <v>2.7169866591805099E-2</v>
      </c>
      <c r="D125" s="4">
        <f t="shared" si="1"/>
        <v>1.0406058904661354E-2</v>
      </c>
      <c r="F125" s="2" t="s">
        <v>201</v>
      </c>
      <c r="G125" s="2" t="s">
        <v>229</v>
      </c>
    </row>
    <row r="126" spans="1:7" x14ac:dyDescent="0.3">
      <c r="A126" s="1" t="s">
        <v>230</v>
      </c>
      <c r="B126" s="1">
        <v>0.38100000000000001</v>
      </c>
      <c r="C126" s="4">
        <v>4.3461411710139265E-2</v>
      </c>
      <c r="D126" s="4">
        <f t="shared" si="1"/>
        <v>1.6558797861563061E-2</v>
      </c>
      <c r="F126" s="2" t="s">
        <v>201</v>
      </c>
      <c r="G126" s="2" t="s">
        <v>231</v>
      </c>
    </row>
    <row r="127" spans="1:7" x14ac:dyDescent="0.3">
      <c r="A127" s="1" t="s">
        <v>232</v>
      </c>
      <c r="B127" s="1">
        <v>0.35799999999999998</v>
      </c>
      <c r="C127" s="4">
        <v>5.3268683860415729E-2</v>
      </c>
      <c r="D127" s="4">
        <f t="shared" si="1"/>
        <v>1.9070188822028829E-2</v>
      </c>
      <c r="F127" s="2" t="s">
        <v>201</v>
      </c>
      <c r="G127" s="2" t="s">
        <v>233</v>
      </c>
    </row>
    <row r="128" spans="1:7" x14ac:dyDescent="0.3">
      <c r="A128" s="1" t="s">
        <v>234</v>
      </c>
      <c r="B128" s="1">
        <v>0.35399999999999998</v>
      </c>
      <c r="C128" s="4">
        <v>2.9757472933881774E-2</v>
      </c>
      <c r="D128" s="4">
        <f t="shared" si="1"/>
        <v>1.0534145418594147E-2</v>
      </c>
      <c r="F128" s="2" t="s">
        <v>201</v>
      </c>
      <c r="G128" s="2" t="s">
        <v>235</v>
      </c>
    </row>
    <row r="129" spans="1:10" x14ac:dyDescent="0.3">
      <c r="A129" s="1" t="s">
        <v>236</v>
      </c>
      <c r="B129" s="1">
        <v>0.35099999999999998</v>
      </c>
      <c r="C129" s="4">
        <v>3.6055609124974061E-2</v>
      </c>
      <c r="D129" s="4">
        <f t="shared" si="1"/>
        <v>1.2655518802865895E-2</v>
      </c>
      <c r="F129" s="2" t="s">
        <v>201</v>
      </c>
      <c r="G129" s="2" t="s">
        <v>237</v>
      </c>
    </row>
    <row r="130" spans="1:10" x14ac:dyDescent="0.3">
      <c r="A130" s="1" t="s">
        <v>238</v>
      </c>
      <c r="B130" s="1">
        <v>0.35</v>
      </c>
      <c r="C130" s="4">
        <v>3.43224011033944E-2</v>
      </c>
      <c r="D130" s="4">
        <f t="shared" si="1"/>
        <v>1.2012840386188038E-2</v>
      </c>
      <c r="F130" s="2" t="s">
        <v>201</v>
      </c>
      <c r="G130" s="2" t="s">
        <v>239</v>
      </c>
    </row>
    <row r="131" spans="1:10" x14ac:dyDescent="0.3">
      <c r="A131" s="1" t="s">
        <v>240</v>
      </c>
      <c r="B131" s="1">
        <v>0.32700000000000001</v>
      </c>
      <c r="C131" s="4">
        <v>1.527542140145736E-2</v>
      </c>
      <c r="D131" s="4">
        <f t="shared" ref="D131:D194" si="2">B131*C131</f>
        <v>4.9950627982765566E-3</v>
      </c>
      <c r="F131" s="2" t="s">
        <v>201</v>
      </c>
      <c r="G131" s="2" t="s">
        <v>183</v>
      </c>
    </row>
    <row r="132" spans="1:10" x14ac:dyDescent="0.3">
      <c r="A132" s="1" t="s">
        <v>241</v>
      </c>
      <c r="B132" s="1">
        <v>0.32600000000000001</v>
      </c>
      <c r="C132" s="4">
        <v>4.66837139474423E-2</v>
      </c>
      <c r="D132" s="4">
        <f t="shared" si="2"/>
        <v>1.5218890746866191E-2</v>
      </c>
      <c r="F132" s="2" t="s">
        <v>201</v>
      </c>
      <c r="G132" s="2" t="s">
        <v>242</v>
      </c>
    </row>
    <row r="133" spans="1:10" x14ac:dyDescent="0.3">
      <c r="A133" s="1" t="s">
        <v>243</v>
      </c>
      <c r="B133" s="1">
        <v>0.32100000000000001</v>
      </c>
      <c r="C133" s="4">
        <v>4.5338036592659496E-2</v>
      </c>
      <c r="D133" s="4">
        <f t="shared" si="2"/>
        <v>1.4553509746243698E-2</v>
      </c>
      <c r="F133" s="2" t="s">
        <v>201</v>
      </c>
      <c r="G133" s="2" t="s">
        <v>189</v>
      </c>
    </row>
    <row r="134" spans="1:10" x14ac:dyDescent="0.3">
      <c r="A134" s="1" t="s">
        <v>198</v>
      </c>
      <c r="B134" s="1">
        <v>0.29899999999999999</v>
      </c>
      <c r="C134" s="4">
        <v>5.546570811312234E-2</v>
      </c>
      <c r="D134" s="4">
        <f t="shared" si="2"/>
        <v>1.6584246725823579E-2</v>
      </c>
      <c r="F134" s="2" t="s">
        <v>179</v>
      </c>
      <c r="G134" s="2" t="s">
        <v>244</v>
      </c>
    </row>
    <row r="135" spans="1:10" x14ac:dyDescent="0.3">
      <c r="A135" s="1" t="s">
        <v>245</v>
      </c>
      <c r="B135" s="1">
        <v>0.29599999999999999</v>
      </c>
      <c r="C135" s="4">
        <v>2.4743985646108215E-2</v>
      </c>
      <c r="D135" s="4">
        <f t="shared" si="2"/>
        <v>7.3242197512480315E-3</v>
      </c>
      <c r="F135" s="2" t="s">
        <v>201</v>
      </c>
      <c r="G135" s="2" t="s">
        <v>246</v>
      </c>
    </row>
    <row r="136" spans="1:10" customFormat="1" x14ac:dyDescent="0.3">
      <c r="C136" s="5"/>
      <c r="D136" s="4"/>
      <c r="E136" s="4"/>
      <c r="G136" s="2"/>
      <c r="H136" s="2"/>
      <c r="J136" s="5"/>
    </row>
    <row r="137" spans="1:10" customFormat="1" x14ac:dyDescent="0.3">
      <c r="C137" s="5"/>
      <c r="D137" s="4"/>
      <c r="E137" s="4"/>
      <c r="G137" s="2"/>
      <c r="H137" s="2"/>
      <c r="J137" s="5"/>
    </row>
    <row r="138" spans="1:10" x14ac:dyDescent="0.3">
      <c r="A138" s="1" t="s">
        <v>247</v>
      </c>
      <c r="B138" s="1">
        <v>0.72</v>
      </c>
      <c r="C138" s="4">
        <v>0.13527185384671372</v>
      </c>
      <c r="D138" s="4">
        <f t="shared" si="2"/>
        <v>9.7395734769633882E-2</v>
      </c>
      <c r="E138" s="4">
        <f>SUM(D138:D146)</f>
        <v>0.52972301477545669</v>
      </c>
      <c r="F138" s="2" t="s">
        <v>248</v>
      </c>
      <c r="G138" s="2" t="s">
        <v>249</v>
      </c>
    </row>
    <row r="139" spans="1:10" x14ac:dyDescent="0.3">
      <c r="A139" s="1" t="s">
        <v>250</v>
      </c>
      <c r="B139" s="1">
        <v>0.70899999999999996</v>
      </c>
      <c r="C139" s="4">
        <v>3.6338161438241499E-2</v>
      </c>
      <c r="D139" s="4">
        <f t="shared" si="2"/>
        <v>2.5763756459713221E-2</v>
      </c>
      <c r="F139" s="2" t="s">
        <v>248</v>
      </c>
      <c r="G139" s="2" t="s">
        <v>251</v>
      </c>
    </row>
    <row r="140" spans="1:10" x14ac:dyDescent="0.3">
      <c r="A140" s="1" t="s">
        <v>252</v>
      </c>
      <c r="B140" s="1">
        <v>0.56999999999999995</v>
      </c>
      <c r="C140" s="4">
        <v>3.1588907489628067E-2</v>
      </c>
      <c r="D140" s="4">
        <f t="shared" si="2"/>
        <v>1.8005677269087996E-2</v>
      </c>
      <c r="F140" s="2" t="s">
        <v>248</v>
      </c>
      <c r="G140" s="2" t="s">
        <v>253</v>
      </c>
    </row>
    <row r="141" spans="1:10" x14ac:dyDescent="0.3">
      <c r="A141" s="1" t="s">
        <v>254</v>
      </c>
      <c r="B141" s="1">
        <v>0.56899999999999995</v>
      </c>
      <c r="C141" s="4">
        <v>6.9109833321202421E-2</v>
      </c>
      <c r="D141" s="4">
        <f t="shared" si="2"/>
        <v>3.9323495159764174E-2</v>
      </c>
      <c r="F141" s="2" t="s">
        <v>248</v>
      </c>
      <c r="G141" s="2" t="s">
        <v>255</v>
      </c>
    </row>
    <row r="142" spans="1:10" x14ac:dyDescent="0.3">
      <c r="A142" s="1" t="s">
        <v>256</v>
      </c>
      <c r="B142" s="1">
        <v>0.499</v>
      </c>
      <c r="C142" s="4">
        <v>0.17302933255695466</v>
      </c>
      <c r="D142" s="4">
        <f t="shared" si="2"/>
        <v>8.6341636945920369E-2</v>
      </c>
      <c r="F142" s="2" t="s">
        <v>248</v>
      </c>
      <c r="G142" s="2" t="s">
        <v>257</v>
      </c>
    </row>
    <row r="143" spans="1:10" x14ac:dyDescent="0.3">
      <c r="A143" s="1" t="s">
        <v>258</v>
      </c>
      <c r="B143" s="1">
        <v>0.495</v>
      </c>
      <c r="C143" s="4">
        <v>0.27096222432491446</v>
      </c>
      <c r="D143" s="4">
        <f t="shared" si="2"/>
        <v>0.13412630104083265</v>
      </c>
      <c r="F143" s="2" t="s">
        <v>259</v>
      </c>
      <c r="G143" s="2" t="s">
        <v>260</v>
      </c>
    </row>
    <row r="144" spans="1:10" x14ac:dyDescent="0.3">
      <c r="A144" s="1" t="s">
        <v>261</v>
      </c>
      <c r="B144" s="1">
        <v>0.46100000000000002</v>
      </c>
      <c r="C144" s="4">
        <v>0.20647427032535118</v>
      </c>
      <c r="D144" s="4">
        <f t="shared" si="2"/>
        <v>9.5184638619986897E-2</v>
      </c>
      <c r="F144" s="2" t="s">
        <v>248</v>
      </c>
      <c r="G144" s="2" t="s">
        <v>262</v>
      </c>
    </row>
    <row r="145" spans="1:10" x14ac:dyDescent="0.3">
      <c r="A145" s="1" t="s">
        <v>263</v>
      </c>
      <c r="B145" s="1">
        <v>0.442</v>
      </c>
      <c r="C145" s="4">
        <v>4.4763083193827789E-2</v>
      </c>
      <c r="D145" s="4">
        <f t="shared" si="2"/>
        <v>1.9785282771671884E-2</v>
      </c>
      <c r="F145" s="2" t="s">
        <v>248</v>
      </c>
      <c r="G145" s="2" t="s">
        <v>264</v>
      </c>
    </row>
    <row r="146" spans="1:10" x14ac:dyDescent="0.3">
      <c r="A146" s="1" t="s">
        <v>265</v>
      </c>
      <c r="B146" s="1">
        <v>0.42499999999999999</v>
      </c>
      <c r="C146" s="4">
        <v>3.2462333503166171E-2</v>
      </c>
      <c r="D146" s="4">
        <f t="shared" si="2"/>
        <v>1.3796491738845623E-2</v>
      </c>
      <c r="F146" s="2" t="s">
        <v>248</v>
      </c>
      <c r="G146" s="2" t="s">
        <v>266</v>
      </c>
    </row>
    <row r="147" spans="1:10" customFormat="1" x14ac:dyDescent="0.3">
      <c r="C147" s="5"/>
      <c r="D147" s="4"/>
      <c r="E147" s="4"/>
      <c r="G147" s="2"/>
      <c r="H147" s="2"/>
      <c r="J147" s="5"/>
    </row>
    <row r="148" spans="1:10" customFormat="1" x14ac:dyDescent="0.3">
      <c r="C148" s="5"/>
      <c r="D148" s="4"/>
      <c r="E148" s="4"/>
      <c r="G148" s="2"/>
      <c r="H148" s="2"/>
      <c r="J148" s="5"/>
    </row>
    <row r="149" spans="1:10" x14ac:dyDescent="0.3">
      <c r="A149" s="1" t="s">
        <v>267</v>
      </c>
      <c r="B149" s="1">
        <v>0.58899999999999997</v>
      </c>
      <c r="C149" s="4">
        <v>0.10715434083601286</v>
      </c>
      <c r="D149" s="4">
        <f t="shared" si="2"/>
        <v>6.3113906752411575E-2</v>
      </c>
      <c r="E149" s="4">
        <f>SUM(D149:D156)</f>
        <v>0.48572493301178993</v>
      </c>
      <c r="F149" s="2" t="s">
        <v>268</v>
      </c>
      <c r="G149" s="2" t="s">
        <v>269</v>
      </c>
    </row>
    <row r="150" spans="1:10" x14ac:dyDescent="0.3">
      <c r="A150" s="1" t="s">
        <v>270</v>
      </c>
      <c r="B150" s="1">
        <v>0.56699999999999995</v>
      </c>
      <c r="C150" s="4">
        <v>0.15115219721329046</v>
      </c>
      <c r="D150" s="4">
        <f t="shared" si="2"/>
        <v>8.5703295819935688E-2</v>
      </c>
      <c r="F150" s="2" t="s">
        <v>268</v>
      </c>
      <c r="G150" s="2" t="s">
        <v>271</v>
      </c>
    </row>
    <row r="151" spans="1:10" x14ac:dyDescent="0.3">
      <c r="A151" s="1" t="s">
        <v>272</v>
      </c>
      <c r="B151" s="1">
        <v>0.50800000000000001</v>
      </c>
      <c r="C151" s="4">
        <v>0.18558413719185424</v>
      </c>
      <c r="D151" s="4">
        <f t="shared" si="2"/>
        <v>9.4276741693461952E-2</v>
      </c>
      <c r="F151" s="2" t="s">
        <v>268</v>
      </c>
      <c r="G151" s="2" t="s">
        <v>273</v>
      </c>
    </row>
    <row r="152" spans="1:10" x14ac:dyDescent="0.3">
      <c r="A152" s="1" t="s">
        <v>274</v>
      </c>
      <c r="B152" s="1">
        <v>0.48499999999999999</v>
      </c>
      <c r="C152" s="4">
        <v>7.9916934619506969E-2</v>
      </c>
      <c r="D152" s="4">
        <f t="shared" si="2"/>
        <v>3.8759713290460879E-2</v>
      </c>
      <c r="F152" s="2" t="s">
        <v>268</v>
      </c>
      <c r="G152" s="2" t="s">
        <v>275</v>
      </c>
    </row>
    <row r="153" spans="1:10" x14ac:dyDescent="0.3">
      <c r="A153" s="1" t="s">
        <v>276</v>
      </c>
      <c r="B153" s="1">
        <v>0.44700000000000001</v>
      </c>
      <c r="C153" s="4">
        <v>0.21627813504823151</v>
      </c>
      <c r="D153" s="4">
        <f t="shared" si="2"/>
        <v>9.6676326366559484E-2</v>
      </c>
      <c r="F153" s="2" t="s">
        <v>268</v>
      </c>
      <c r="G153" s="2" t="s">
        <v>277</v>
      </c>
    </row>
    <row r="154" spans="1:10" x14ac:dyDescent="0.3">
      <c r="A154" s="1" t="s">
        <v>278</v>
      </c>
      <c r="B154" s="1">
        <v>0.437</v>
      </c>
      <c r="C154" s="4">
        <v>0.11043676312968917</v>
      </c>
      <c r="D154" s="4">
        <f t="shared" si="2"/>
        <v>4.8260865487674165E-2</v>
      </c>
      <c r="F154" s="2" t="s">
        <v>268</v>
      </c>
      <c r="G154" s="2" t="s">
        <v>279</v>
      </c>
    </row>
    <row r="155" spans="1:10" x14ac:dyDescent="0.3">
      <c r="A155" s="1" t="s">
        <v>280</v>
      </c>
      <c r="B155" s="1">
        <v>0.41299999999999998</v>
      </c>
      <c r="C155" s="4">
        <v>7.7679528403001075E-2</v>
      </c>
      <c r="D155" s="4">
        <f t="shared" si="2"/>
        <v>3.2081645230439444E-2</v>
      </c>
      <c r="F155" s="2" t="s">
        <v>268</v>
      </c>
      <c r="G155" s="2" t="s">
        <v>281</v>
      </c>
    </row>
    <row r="156" spans="1:10" x14ac:dyDescent="0.3">
      <c r="A156" s="1" t="s">
        <v>282</v>
      </c>
      <c r="B156" s="1">
        <v>0.374</v>
      </c>
      <c r="C156" s="4">
        <v>7.1797963558413724E-2</v>
      </c>
      <c r="D156" s="4">
        <f t="shared" si="2"/>
        <v>2.6852438370846735E-2</v>
      </c>
      <c r="F156" s="2" t="s">
        <v>268</v>
      </c>
      <c r="G156" s="2" t="s">
        <v>283</v>
      </c>
    </row>
    <row r="157" spans="1:10" customFormat="1" x14ac:dyDescent="0.3">
      <c r="C157" s="5"/>
      <c r="D157" s="4"/>
      <c r="E157" s="4"/>
      <c r="G157" s="2"/>
      <c r="H157" s="2"/>
      <c r="J157" s="5"/>
    </row>
    <row r="158" spans="1:10" customFormat="1" x14ac:dyDescent="0.3">
      <c r="C158" s="5"/>
      <c r="D158" s="4"/>
      <c r="E158" s="4"/>
      <c r="G158" s="2"/>
      <c r="H158" s="2"/>
      <c r="J158" s="5"/>
    </row>
    <row r="159" spans="1:10" x14ac:dyDescent="0.3">
      <c r="A159" s="1" t="s">
        <v>284</v>
      </c>
      <c r="B159" s="1">
        <v>0.51</v>
      </c>
      <c r="C159" s="4">
        <v>0.15312622792708047</v>
      </c>
      <c r="D159" s="4">
        <f t="shared" si="2"/>
        <v>7.8094376242811042E-2</v>
      </c>
      <c r="E159" s="4">
        <f>SUM(D159:D167)</f>
        <v>0.37981071169165187</v>
      </c>
      <c r="F159" s="2" t="s">
        <v>285</v>
      </c>
      <c r="G159" s="2" t="s">
        <v>286</v>
      </c>
    </row>
    <row r="160" spans="1:10" x14ac:dyDescent="0.3">
      <c r="A160" s="1" t="s">
        <v>287</v>
      </c>
      <c r="B160" s="1">
        <v>0.47899999999999998</v>
      </c>
      <c r="C160" s="4">
        <v>0.14972077682388102</v>
      </c>
      <c r="D160" s="4">
        <f t="shared" si="2"/>
        <v>7.1716252098639008E-2</v>
      </c>
      <c r="F160" s="2" t="s">
        <v>285</v>
      </c>
      <c r="G160" s="2" t="s">
        <v>288</v>
      </c>
    </row>
    <row r="161" spans="1:10" x14ac:dyDescent="0.3">
      <c r="A161" s="1" t="s">
        <v>289</v>
      </c>
      <c r="B161" s="1">
        <v>0.36899999999999999</v>
      </c>
      <c r="C161" s="4">
        <v>0.11029613135991807</v>
      </c>
      <c r="D161" s="4">
        <f t="shared" si="2"/>
        <v>4.0699272471809766E-2</v>
      </c>
      <c r="F161" s="2" t="s">
        <v>285</v>
      </c>
      <c r="G161" s="2" t="s">
        <v>290</v>
      </c>
    </row>
    <row r="162" spans="1:10" x14ac:dyDescent="0.3">
      <c r="A162" s="1" t="s">
        <v>291</v>
      </c>
      <c r="B162" s="1">
        <v>0.36099999999999999</v>
      </c>
      <c r="C162" s="4">
        <v>0.13420573211245132</v>
      </c>
      <c r="D162" s="4">
        <f t="shared" si="2"/>
        <v>4.8448269292594923E-2</v>
      </c>
      <c r="F162" s="2" t="s">
        <v>285</v>
      </c>
      <c r="G162" s="2" t="s">
        <v>292</v>
      </c>
    </row>
    <row r="163" spans="1:10" x14ac:dyDescent="0.3">
      <c r="A163" s="1" t="s">
        <v>293</v>
      </c>
      <c r="B163" s="1">
        <v>0.33500000000000002</v>
      </c>
      <c r="C163" s="4">
        <v>0.10018694259552528</v>
      </c>
      <c r="D163" s="4">
        <f t="shared" si="2"/>
        <v>3.3562625769500969E-2</v>
      </c>
      <c r="F163" s="2" t="s">
        <v>285</v>
      </c>
      <c r="G163" s="2" t="s">
        <v>294</v>
      </c>
    </row>
    <row r="164" spans="1:10" x14ac:dyDescent="0.3">
      <c r="A164" s="1" t="s">
        <v>295</v>
      </c>
      <c r="B164" s="1">
        <v>0.308</v>
      </c>
      <c r="C164" s="4">
        <v>0.18206065513258635</v>
      </c>
      <c r="D164" s="4">
        <f t="shared" si="2"/>
        <v>5.6074681780836591E-2</v>
      </c>
      <c r="F164" s="2" t="s">
        <v>285</v>
      </c>
      <c r="G164" s="2" t="s">
        <v>296</v>
      </c>
    </row>
    <row r="165" spans="1:10" x14ac:dyDescent="0.3">
      <c r="A165" s="1" t="s">
        <v>297</v>
      </c>
      <c r="B165" s="1">
        <v>0.30599999999999999</v>
      </c>
      <c r="C165" s="4">
        <v>6.4536870557136569E-2</v>
      </c>
      <c r="D165" s="4">
        <f t="shared" si="2"/>
        <v>1.974828239048379E-2</v>
      </c>
      <c r="F165" s="2" t="s">
        <v>285</v>
      </c>
      <c r="G165" s="2" t="s">
        <v>298</v>
      </c>
    </row>
    <row r="166" spans="1:10" x14ac:dyDescent="0.3">
      <c r="A166" s="1" t="s">
        <v>299</v>
      </c>
      <c r="B166" s="1">
        <v>0.30599999999999999</v>
      </c>
      <c r="C166" s="4">
        <v>5.7011538049367136E-2</v>
      </c>
      <c r="D166" s="4">
        <f t="shared" si="2"/>
        <v>1.7445530643106343E-2</v>
      </c>
      <c r="F166" s="2" t="s">
        <v>285</v>
      </c>
      <c r="G166" s="2" t="s">
        <v>300</v>
      </c>
    </row>
    <row r="167" spans="1:10" x14ac:dyDescent="0.3">
      <c r="A167" s="1" t="s">
        <v>301</v>
      </c>
      <c r="B167" s="1">
        <v>0.28699999999999998</v>
      </c>
      <c r="C167" s="4">
        <v>4.8855125442053747E-2</v>
      </c>
      <c r="D167" s="4">
        <f t="shared" si="2"/>
        <v>1.4021421001869424E-2</v>
      </c>
      <c r="F167" s="2" t="s">
        <v>285</v>
      </c>
      <c r="G167" s="2" t="s">
        <v>302</v>
      </c>
    </row>
    <row r="168" spans="1:10" customFormat="1" x14ac:dyDescent="0.3">
      <c r="C168" s="5"/>
      <c r="D168" s="4"/>
      <c r="E168" s="4"/>
      <c r="G168" s="2"/>
      <c r="H168" s="2"/>
      <c r="J168" s="5"/>
    </row>
    <row r="169" spans="1:10" customFormat="1" x14ac:dyDescent="0.3">
      <c r="C169" s="5"/>
      <c r="D169" s="4"/>
      <c r="E169" s="4"/>
      <c r="G169" s="2"/>
      <c r="H169" s="2"/>
      <c r="J169" s="5"/>
    </row>
    <row r="170" spans="1:10" x14ac:dyDescent="0.3">
      <c r="A170" s="1" t="s">
        <v>303</v>
      </c>
      <c r="B170" s="1">
        <v>0.84099999999999997</v>
      </c>
      <c r="C170" s="4">
        <v>0.35039780241275348</v>
      </c>
      <c r="D170" s="4">
        <f t="shared" si="2"/>
        <v>0.29468455182912567</v>
      </c>
      <c r="E170" s="4">
        <f>SUM(D170:D184)</f>
        <v>0.55090243103836845</v>
      </c>
      <c r="F170" s="2" t="s">
        <v>304</v>
      </c>
      <c r="G170" s="2" t="s">
        <v>305</v>
      </c>
    </row>
    <row r="171" spans="1:10" x14ac:dyDescent="0.3">
      <c r="A171" s="1" t="s">
        <v>306</v>
      </c>
      <c r="B171" s="1">
        <v>0.68700000000000006</v>
      </c>
      <c r="C171" s="4">
        <v>6.0956681847368042E-2</v>
      </c>
      <c r="D171" s="4">
        <f t="shared" si="2"/>
        <v>4.187724042914185E-2</v>
      </c>
      <c r="F171" s="2" t="s">
        <v>304</v>
      </c>
      <c r="G171" s="2" t="s">
        <v>307</v>
      </c>
    </row>
    <row r="172" spans="1:10" x14ac:dyDescent="0.3">
      <c r="A172" s="1" t="s">
        <v>308</v>
      </c>
      <c r="B172" s="1">
        <v>0.42699999999999999</v>
      </c>
      <c r="C172" s="4">
        <v>5.2014100617858799E-2</v>
      </c>
      <c r="D172" s="4">
        <f t="shared" si="2"/>
        <v>2.2210020963825707E-2</v>
      </c>
      <c r="F172" s="2" t="s">
        <v>304</v>
      </c>
      <c r="G172" s="2" t="s">
        <v>309</v>
      </c>
    </row>
    <row r="173" spans="1:10" x14ac:dyDescent="0.3">
      <c r="A173" s="1" t="s">
        <v>310</v>
      </c>
      <c r="B173" s="1">
        <v>0.41399999999999998</v>
      </c>
      <c r="C173" s="4">
        <v>2.5135329361687653E-2</v>
      </c>
      <c r="D173" s="4">
        <f t="shared" si="2"/>
        <v>1.0406026355738687E-2</v>
      </c>
      <c r="F173" s="2" t="s">
        <v>304</v>
      </c>
      <c r="G173" s="2" t="s">
        <v>311</v>
      </c>
    </row>
    <row r="174" spans="1:10" x14ac:dyDescent="0.3">
      <c r="A174" s="1" t="s">
        <v>312</v>
      </c>
      <c r="B174" s="1">
        <v>0.41</v>
      </c>
      <c r="C174" s="4">
        <v>8.610051580366293E-2</v>
      </c>
      <c r="D174" s="4">
        <f t="shared" si="2"/>
        <v>3.5301211479501798E-2</v>
      </c>
      <c r="F174" s="2" t="s">
        <v>304</v>
      </c>
      <c r="G174" s="2" t="s">
        <v>313</v>
      </c>
    </row>
    <row r="175" spans="1:10" x14ac:dyDescent="0.3">
      <c r="A175" s="1" t="s">
        <v>314</v>
      </c>
      <c r="B175" s="1">
        <v>0.40200000000000002</v>
      </c>
      <c r="C175" s="4">
        <v>2.2630726249856487E-2</v>
      </c>
      <c r="D175" s="4">
        <f t="shared" si="2"/>
        <v>9.0975519524423079E-3</v>
      </c>
      <c r="F175" s="2" t="s">
        <v>304</v>
      </c>
      <c r="G175" s="2" t="s">
        <v>315</v>
      </c>
    </row>
    <row r="176" spans="1:10" x14ac:dyDescent="0.3">
      <c r="A176" s="1" t="s">
        <v>316</v>
      </c>
      <c r="B176" s="1">
        <v>0.378</v>
      </c>
      <c r="C176" s="4">
        <v>2.2898620979984435E-2</v>
      </c>
      <c r="D176" s="4">
        <f t="shared" si="2"/>
        <v>8.655678730434116E-3</v>
      </c>
      <c r="F176" s="2" t="s">
        <v>304</v>
      </c>
      <c r="G176" s="2" t="s">
        <v>317</v>
      </c>
    </row>
    <row r="177" spans="1:10" x14ac:dyDescent="0.3">
      <c r="A177" s="1" t="s">
        <v>318</v>
      </c>
      <c r="B177" s="1">
        <v>0.36399999999999999</v>
      </c>
      <c r="C177" s="4">
        <v>5.4101978593935375E-2</v>
      </c>
      <c r="D177" s="4">
        <f t="shared" si="2"/>
        <v>1.9693120208192475E-2</v>
      </c>
      <c r="F177" s="2" t="s">
        <v>304</v>
      </c>
      <c r="G177" s="2" t="s">
        <v>319</v>
      </c>
    </row>
    <row r="178" spans="1:10" x14ac:dyDescent="0.3">
      <c r="A178" s="1" t="s">
        <v>320</v>
      </c>
      <c r="B178" s="1">
        <v>0.36199999999999999</v>
      </c>
      <c r="C178" s="4">
        <v>5.305591345724528E-2</v>
      </c>
      <c r="D178" s="4">
        <f t="shared" si="2"/>
        <v>1.9206240671522792E-2</v>
      </c>
      <c r="F178" s="2" t="s">
        <v>304</v>
      </c>
      <c r="G178" s="2" t="s">
        <v>321</v>
      </c>
    </row>
    <row r="179" spans="1:10" x14ac:dyDescent="0.3">
      <c r="A179" s="1" t="s">
        <v>322</v>
      </c>
      <c r="B179" s="1">
        <v>0.35299999999999998</v>
      </c>
      <c r="C179" s="4">
        <v>3.0361402747834519E-2</v>
      </c>
      <c r="D179" s="4">
        <f t="shared" si="2"/>
        <v>1.0717575169985585E-2</v>
      </c>
      <c r="F179" s="2" t="s">
        <v>304</v>
      </c>
      <c r="G179" s="2" t="s">
        <v>323</v>
      </c>
    </row>
    <row r="180" spans="1:10" x14ac:dyDescent="0.3">
      <c r="A180" s="1" t="s">
        <v>324</v>
      </c>
      <c r="B180" s="1">
        <v>0.33900000000000002</v>
      </c>
      <c r="C180" s="4">
        <v>5.6432237516318193E-2</v>
      </c>
      <c r="D180" s="4">
        <f t="shared" si="2"/>
        <v>1.9130528518031868E-2</v>
      </c>
      <c r="F180" s="2" t="s">
        <v>304</v>
      </c>
      <c r="G180" s="2" t="s">
        <v>325</v>
      </c>
    </row>
    <row r="181" spans="1:10" x14ac:dyDescent="0.3">
      <c r="A181" s="1" t="s">
        <v>326</v>
      </c>
      <c r="B181" s="1">
        <v>0.33600000000000002</v>
      </c>
      <c r="C181" s="4">
        <v>2.6955312607636277E-2</v>
      </c>
      <c r="D181" s="4">
        <f t="shared" si="2"/>
        <v>9.0569850361657891E-3</v>
      </c>
      <c r="F181" s="2" t="s">
        <v>304</v>
      </c>
      <c r="G181" s="2" t="s">
        <v>327</v>
      </c>
    </row>
    <row r="182" spans="1:10" x14ac:dyDescent="0.3">
      <c r="A182" s="1" t="s">
        <v>328</v>
      </c>
      <c r="B182" s="1">
        <v>0.33</v>
      </c>
      <c r="C182" s="4">
        <v>7.0537107672420024E-2</v>
      </c>
      <c r="D182" s="4">
        <f t="shared" si="2"/>
        <v>2.327724553189861E-2</v>
      </c>
      <c r="F182" s="2" t="s">
        <v>304</v>
      </c>
      <c r="G182" s="2" t="s">
        <v>329</v>
      </c>
    </row>
    <row r="183" spans="1:10" x14ac:dyDescent="0.3">
      <c r="A183" s="1" t="s">
        <v>330</v>
      </c>
      <c r="B183" s="1">
        <v>0.32500000000000001</v>
      </c>
      <c r="C183" s="4">
        <v>6.3980065230240635E-2</v>
      </c>
      <c r="D183" s="4">
        <f t="shared" si="2"/>
        <v>2.0793521199828208E-2</v>
      </c>
      <c r="F183" s="2" t="s">
        <v>304</v>
      </c>
      <c r="G183" s="2" t="s">
        <v>331</v>
      </c>
    </row>
    <row r="184" spans="1:10" x14ac:dyDescent="0.3">
      <c r="A184" s="1" t="s">
        <v>332</v>
      </c>
      <c r="B184" s="1">
        <v>0.27800000000000002</v>
      </c>
      <c r="C184" s="4">
        <v>2.4442204901197872E-2</v>
      </c>
      <c r="D184" s="4">
        <f t="shared" si="2"/>
        <v>6.7949329625330091E-3</v>
      </c>
      <c r="F184" s="2" t="s">
        <v>304</v>
      </c>
      <c r="G184" s="2" t="s">
        <v>333</v>
      </c>
    </row>
    <row r="185" spans="1:10" customFormat="1" x14ac:dyDescent="0.3">
      <c r="C185" s="5"/>
      <c r="D185" s="4"/>
      <c r="E185" s="4"/>
      <c r="G185" s="2"/>
      <c r="H185" s="2"/>
      <c r="J185" s="5"/>
    </row>
    <row r="186" spans="1:10" customFormat="1" x14ac:dyDescent="0.3">
      <c r="C186" s="5"/>
      <c r="D186" s="4"/>
      <c r="E186" s="4"/>
      <c r="G186" s="2"/>
      <c r="H186" s="2"/>
      <c r="J186" s="5"/>
    </row>
    <row r="187" spans="1:10" x14ac:dyDescent="0.3">
      <c r="A187" s="1" t="s">
        <v>334</v>
      </c>
      <c r="B187" s="1">
        <v>0.52100000000000002</v>
      </c>
      <c r="C187" s="4">
        <v>0.2026806622383803</v>
      </c>
      <c r="D187" s="4">
        <f t="shared" si="2"/>
        <v>0.10559662502619614</v>
      </c>
      <c r="E187" s="4">
        <f>SUM(D187:D196)</f>
        <v>0.40074199309333114</v>
      </c>
      <c r="F187" s="2" t="s">
        <v>335</v>
      </c>
      <c r="G187" s="2" t="s">
        <v>336</v>
      </c>
    </row>
    <row r="188" spans="1:10" x14ac:dyDescent="0.3">
      <c r="A188" s="1" t="s">
        <v>337</v>
      </c>
      <c r="B188" s="1">
        <v>0.42099999999999999</v>
      </c>
      <c r="C188" s="4">
        <v>3.6346572633919216E-2</v>
      </c>
      <c r="D188" s="4">
        <f t="shared" si="2"/>
        <v>1.5301907078879989E-2</v>
      </c>
      <c r="F188" s="2" t="s">
        <v>335</v>
      </c>
      <c r="G188" s="2" t="s">
        <v>338</v>
      </c>
    </row>
    <row r="189" spans="1:10" x14ac:dyDescent="0.3">
      <c r="A189" s="1" t="s">
        <v>339</v>
      </c>
      <c r="B189" s="1">
        <v>0.41499999999999998</v>
      </c>
      <c r="C189" s="4">
        <v>5.6838786685983474E-2</v>
      </c>
      <c r="D189" s="4">
        <f t="shared" si="2"/>
        <v>2.3588096474683139E-2</v>
      </c>
      <c r="F189" s="2" t="s">
        <v>335</v>
      </c>
      <c r="G189" s="2" t="s">
        <v>340</v>
      </c>
    </row>
    <row r="190" spans="1:10" x14ac:dyDescent="0.3">
      <c r="A190" s="1" t="s">
        <v>341</v>
      </c>
      <c r="B190" s="1">
        <v>0.40699999999999997</v>
      </c>
      <c r="C190" s="4">
        <v>0.11104429197532552</v>
      </c>
      <c r="D190" s="4">
        <f t="shared" si="2"/>
        <v>4.5195026833957486E-2</v>
      </c>
      <c r="F190" s="2" t="s">
        <v>335</v>
      </c>
      <c r="G190" s="2" t="s">
        <v>342</v>
      </c>
    </row>
    <row r="191" spans="1:10" x14ac:dyDescent="0.3">
      <c r="A191" s="1" t="s">
        <v>343</v>
      </c>
      <c r="B191" s="1">
        <v>0.40100000000000002</v>
      </c>
      <c r="C191" s="4">
        <v>0.11684844508833793</v>
      </c>
      <c r="D191" s="4">
        <f t="shared" si="2"/>
        <v>4.6856226480423514E-2</v>
      </c>
      <c r="F191" s="2" t="s">
        <v>335</v>
      </c>
      <c r="G191" s="2" t="s">
        <v>344</v>
      </c>
    </row>
    <row r="192" spans="1:10" x14ac:dyDescent="0.3">
      <c r="A192" s="1" t="s">
        <v>345</v>
      </c>
      <c r="B192" s="1">
        <v>0.36</v>
      </c>
      <c r="C192" s="4">
        <v>0.15792399019581044</v>
      </c>
      <c r="D192" s="4">
        <f t="shared" si="2"/>
        <v>5.6852636470491755E-2</v>
      </c>
      <c r="F192" s="2" t="s">
        <v>335</v>
      </c>
      <c r="G192" s="2" t="s">
        <v>346</v>
      </c>
    </row>
    <row r="193" spans="1:7" x14ac:dyDescent="0.3">
      <c r="A193" s="1" t="s">
        <v>347</v>
      </c>
      <c r="B193" s="1">
        <v>0.34100000000000003</v>
      </c>
      <c r="C193" s="4">
        <v>0.12084848153513927</v>
      </c>
      <c r="D193" s="4">
        <f t="shared" si="2"/>
        <v>4.1209332203482496E-2</v>
      </c>
      <c r="F193" s="2" t="s">
        <v>335</v>
      </c>
      <c r="G193" s="2" t="s">
        <v>348</v>
      </c>
    </row>
    <row r="194" spans="1:7" x14ac:dyDescent="0.3">
      <c r="A194" s="1" t="s">
        <v>349</v>
      </c>
      <c r="B194" s="1">
        <v>0.34100000000000003</v>
      </c>
      <c r="C194" s="4">
        <v>0.10411939972118198</v>
      </c>
      <c r="D194" s="4">
        <f t="shared" si="2"/>
        <v>3.5504715304923058E-2</v>
      </c>
      <c r="F194" s="2" t="s">
        <v>335</v>
      </c>
      <c r="G194" s="2" t="s">
        <v>350</v>
      </c>
    </row>
    <row r="195" spans="1:7" x14ac:dyDescent="0.3">
      <c r="A195" s="1" t="s">
        <v>351</v>
      </c>
      <c r="B195" s="1">
        <v>0.33200000000000002</v>
      </c>
      <c r="C195" s="4">
        <v>7.2492687860481644E-2</v>
      </c>
      <c r="D195" s="4">
        <f t="shared" ref="D195:D196" si="3">B195*C195</f>
        <v>2.4067572369679907E-2</v>
      </c>
      <c r="F195" s="2" t="s">
        <v>335</v>
      </c>
      <c r="G195" s="2" t="s">
        <v>352</v>
      </c>
    </row>
    <row r="196" spans="1:7" x14ac:dyDescent="0.3">
      <c r="A196" s="1" t="s">
        <v>353</v>
      </c>
      <c r="B196" s="1">
        <v>0.315</v>
      </c>
      <c r="C196" s="4">
        <v>2.0856682065440231E-2</v>
      </c>
      <c r="D196" s="4">
        <f t="shared" si="3"/>
        <v>6.5698548506136732E-3</v>
      </c>
      <c r="F196" s="2" t="s">
        <v>335</v>
      </c>
      <c r="G196" s="2" t="s">
        <v>354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城市群耦合协调度（空间权重）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2020-06-23T02:09:58Z</dcterms:modified>
</cp:coreProperties>
</file>