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53305_uni_au_dk/Documents/braincoordinator/data/"/>
    </mc:Choice>
  </mc:AlternateContent>
  <xr:revisionPtr revIDLastSave="167" documentId="13_ncr:1_{16718992-C187-734B-8E73-FA281A47212D}" xr6:coauthVersionLast="45" xr6:coauthVersionMax="45" xr10:uidLastSave="{7B8AE989-2FC2-E14D-B44B-1BD232E1EC8B}"/>
  <bookViews>
    <workbookView xWindow="23580" yWindow="1720" windowWidth="15720" windowHeight="16400" xr2:uid="{D58B8339-4422-F64A-8761-92E5655DA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D19" i="1" l="1"/>
  <c r="D18" i="1"/>
  <c r="G3" i="1" l="1"/>
  <c r="G7" i="1" s="1"/>
  <c r="H7" i="1" l="1"/>
  <c r="C19" i="1" s="1"/>
  <c r="B18" i="1" l="1"/>
  <c r="B19" i="1"/>
  <c r="C18" i="1"/>
</calcChain>
</file>

<file path=xl/sharedStrings.xml><?xml version="1.0" encoding="utf-8"?>
<sst xmlns="http://schemas.openxmlformats.org/spreadsheetml/2006/main" count="44" uniqueCount="26">
  <si>
    <t>m0</t>
  </si>
  <si>
    <t>m1</t>
  </si>
  <si>
    <t>distance</t>
  </si>
  <si>
    <t>1 mm</t>
  </si>
  <si>
    <t>1 cm</t>
  </si>
  <si>
    <t>micron</t>
  </si>
  <si>
    <t>0,1 cm</t>
  </si>
  <si>
    <t>Experiment:</t>
  </si>
  <si>
    <t>Date:</t>
  </si>
  <si>
    <t>mm</t>
  </si>
  <si>
    <t>Bregma</t>
  </si>
  <si>
    <t>Lambda</t>
  </si>
  <si>
    <t>AP</t>
  </si>
  <si>
    <t>ML</t>
  </si>
  <si>
    <t>DV</t>
  </si>
  <si>
    <t>ang_coronal</t>
  </si>
  <si>
    <t>ang_sagittal</t>
  </si>
  <si>
    <t>Coordinates</t>
  </si>
  <si>
    <t>Corrected</t>
  </si>
  <si>
    <t>Original (from bregma)</t>
  </si>
  <si>
    <t>AP-ML ang</t>
  </si>
  <si>
    <t>AP-DV ang</t>
  </si>
  <si>
    <t>ML trig</t>
  </si>
  <si>
    <t>Cos</t>
  </si>
  <si>
    <t>Sin</t>
  </si>
  <si>
    <t>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</si>
</sst>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AAF1-17FF-064D-9B71-D8A037E70592}">
  <dimension ref="A1:H22"/>
  <sheetViews>
    <sheetView tabSelected="1" workbookViewId="0">
      <selection activeCell="F18" sqref="F18"/>
    </sheetView>
  </sheetViews>
  <sheetFormatPr baseColWidth="10" defaultRowHeight="16" x14ac:dyDescent="0.2"/>
  <cols>
    <col min="2" max="2" width="13.6640625" customWidth="1"/>
  </cols>
  <sheetData>
    <row r="1" spans="1:8" x14ac:dyDescent="0.2">
      <c r="A1" t="s">
        <v>8</v>
      </c>
      <c r="C1" t="s">
        <v>7</v>
      </c>
    </row>
    <row r="2" spans="1:8" x14ac:dyDescent="0.2">
      <c r="B2" t="s">
        <v>12</v>
      </c>
      <c r="C2" t="s">
        <v>13</v>
      </c>
      <c r="D2" t="s">
        <v>14</v>
      </c>
    </row>
    <row r="3" spans="1:8" x14ac:dyDescent="0.2">
      <c r="A3" t="s">
        <v>10</v>
      </c>
      <c r="B3">
        <v>0</v>
      </c>
      <c r="C3">
        <v>0</v>
      </c>
      <c r="D3">
        <v>0</v>
      </c>
      <c r="E3" t="s">
        <v>9</v>
      </c>
      <c r="F3" t="s">
        <v>20</v>
      </c>
      <c r="G3" t="e">
        <f>ATAN2(B4-B3,(C4-C3))</f>
        <v>#DIV/0!</v>
      </c>
    </row>
    <row r="4" spans="1:8" x14ac:dyDescent="0.2">
      <c r="A4" t="s">
        <v>11</v>
      </c>
      <c r="B4">
        <v>0</v>
      </c>
      <c r="C4">
        <v>0</v>
      </c>
      <c r="D4">
        <v>0</v>
      </c>
      <c r="E4" t="s">
        <v>9</v>
      </c>
      <c r="F4" t="s">
        <v>21</v>
      </c>
      <c r="G4" t="e">
        <f>ATAN2(B4-B3,(D4-D3))</f>
        <v>#DIV/0!</v>
      </c>
    </row>
    <row r="6" spans="1:8" x14ac:dyDescent="0.2">
      <c r="G6" t="s">
        <v>23</v>
      </c>
      <c r="H6" t="s">
        <v>24</v>
      </c>
    </row>
    <row r="7" spans="1:8" x14ac:dyDescent="0.2">
      <c r="A7" t="s">
        <v>17</v>
      </c>
      <c r="F7" t="s">
        <v>22</v>
      </c>
      <c r="G7" t="e">
        <f>COS(G3)</f>
        <v>#DIV/0!</v>
      </c>
      <c r="H7" t="e">
        <f>SIN(G3)</f>
        <v>#DIV/0!</v>
      </c>
    </row>
    <row r="8" spans="1:8" x14ac:dyDescent="0.2">
      <c r="B8" t="s">
        <v>19</v>
      </c>
    </row>
    <row r="9" spans="1:8" x14ac:dyDescent="0.2">
      <c r="B9" t="s">
        <v>12</v>
      </c>
      <c r="C9" t="s">
        <v>13</v>
      </c>
      <c r="D9" t="s">
        <v>14</v>
      </c>
      <c r="F9" t="s">
        <v>25</v>
      </c>
      <c r="G9" s="2">
        <v>1</v>
      </c>
      <c r="H9" t="s">
        <v>9</v>
      </c>
    </row>
    <row r="10" spans="1:8" x14ac:dyDescent="0.2">
      <c r="A10" t="s">
        <v>0</v>
      </c>
      <c r="B10">
        <v>6.36</v>
      </c>
      <c r="C10">
        <v>-3.04</v>
      </c>
      <c r="D10">
        <v>1.2</v>
      </c>
      <c r="E10" t="s">
        <v>9</v>
      </c>
    </row>
    <row r="11" spans="1:8" x14ac:dyDescent="0.2">
      <c r="A11" t="s">
        <v>1</v>
      </c>
      <c r="B11">
        <v>6.36</v>
      </c>
      <c r="C11">
        <v>1.53</v>
      </c>
      <c r="D11">
        <v>6.23</v>
      </c>
      <c r="E11" t="s">
        <v>9</v>
      </c>
      <c r="G11" t="s">
        <v>5</v>
      </c>
    </row>
    <row r="12" spans="1:8" x14ac:dyDescent="0.2">
      <c r="A12" t="s">
        <v>15</v>
      </c>
      <c r="F12" t="s">
        <v>3</v>
      </c>
      <c r="G12">
        <v>1000</v>
      </c>
    </row>
    <row r="13" spans="1:8" x14ac:dyDescent="0.2">
      <c r="A13" t="s">
        <v>16</v>
      </c>
      <c r="F13" t="s">
        <v>4</v>
      </c>
      <c r="G13">
        <v>10000</v>
      </c>
    </row>
    <row r="14" spans="1:8" x14ac:dyDescent="0.2">
      <c r="A14" t="s">
        <v>2</v>
      </c>
    </row>
    <row r="15" spans="1:8" x14ac:dyDescent="0.2">
      <c r="F15" t="s">
        <v>3</v>
      </c>
      <c r="G15" t="s">
        <v>6</v>
      </c>
    </row>
    <row r="16" spans="1:8" x14ac:dyDescent="0.2">
      <c r="B16" t="s">
        <v>18</v>
      </c>
    </row>
    <row r="17" spans="1:5" x14ac:dyDescent="0.2">
      <c r="A17" s="1"/>
      <c r="B17" s="1" t="s">
        <v>12</v>
      </c>
      <c r="C17" s="1" t="s">
        <v>13</v>
      </c>
      <c r="D17" s="1" t="s">
        <v>14</v>
      </c>
    </row>
    <row r="18" spans="1:5" x14ac:dyDescent="0.2">
      <c r="A18" s="1" t="s">
        <v>0</v>
      </c>
      <c r="B18" t="e">
        <f>B3 +B3 + G7 * (B10 - B3) - H7 * (C10-C3)</f>
        <v>#DIV/0!</v>
      </c>
      <c r="C18" t="e">
        <f>C3 + C3 + H7 * (B10 - B3) +G7 * (C10 - C3)</f>
        <v>#DIV/0!</v>
      </c>
      <c r="D18">
        <f>D3 + D10</f>
        <v>1.2</v>
      </c>
      <c r="E18" t="s">
        <v>9</v>
      </c>
    </row>
    <row r="19" spans="1:5" x14ac:dyDescent="0.2">
      <c r="A19" s="1" t="s">
        <v>1</v>
      </c>
      <c r="B19" t="e">
        <f>B3 + B3 + G7 * (B11 - B3) - H7 * (C11-C3)</f>
        <v>#DIV/0!</v>
      </c>
      <c r="C19" t="e">
        <f>C3 + C3 + H7 * (B11 - B3) +G7 * (C11 - C3)</f>
        <v>#DIV/0!</v>
      </c>
      <c r="D19">
        <f>D3 + D11</f>
        <v>6.23</v>
      </c>
      <c r="E19" t="s">
        <v>9</v>
      </c>
    </row>
    <row r="20" spans="1:5" x14ac:dyDescent="0.2">
      <c r="A20" t="s">
        <v>15</v>
      </c>
    </row>
    <row r="21" spans="1:5" x14ac:dyDescent="0.2">
      <c r="A21" t="s">
        <v>16</v>
      </c>
    </row>
    <row r="22" spans="1:5" x14ac:dyDescent="0.2">
      <c r="A2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Arvin</cp:lastModifiedBy>
  <dcterms:created xsi:type="dcterms:W3CDTF">2020-10-20T16:45:48Z</dcterms:created>
  <dcterms:modified xsi:type="dcterms:W3CDTF">2020-10-23T20:55:16Z</dcterms:modified>
</cp:coreProperties>
</file>